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.loladze\Desktop\2020 წელი\ტექნიკური მომსახურება\ტენდერი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Sheet1!$A$1:$E$113</definedName>
  </definedNames>
  <calcPr calcId="152511"/>
</workbook>
</file>

<file path=xl/calcChain.xml><?xml version="1.0" encoding="utf-8"?>
<calcChain xmlns="http://schemas.openxmlformats.org/spreadsheetml/2006/main">
  <c r="D113" i="1" l="1"/>
  <c r="E111" i="1" l="1"/>
  <c r="D111" i="1"/>
  <c r="E102" i="1"/>
  <c r="D102" i="1"/>
  <c r="E85" i="1"/>
  <c r="E112" i="1" s="1"/>
  <c r="E113" i="1" s="1"/>
  <c r="D85" i="1"/>
  <c r="D112" i="1" s="1"/>
  <c r="E75" i="1"/>
  <c r="D75" i="1"/>
  <c r="E65" i="1" l="1"/>
  <c r="E64" i="1"/>
  <c r="E53" i="1"/>
  <c r="E34" i="1"/>
  <c r="E23" i="1"/>
  <c r="D64" i="1" l="1"/>
  <c r="D53" i="1"/>
  <c r="D34" i="1"/>
  <c r="D23" i="1"/>
  <c r="D65" i="1" l="1"/>
</calcChain>
</file>

<file path=xl/sharedStrings.xml><?xml version="1.0" encoding="utf-8"?>
<sst xmlns="http://schemas.openxmlformats.org/spreadsheetml/2006/main" count="200" uniqueCount="112">
  <si>
    <t>#</t>
  </si>
  <si>
    <t>დოკლეველერის სათადარიგო ნაწილები</t>
  </si>
  <si>
    <t>დოკლეველერის პლატფორმა</t>
  </si>
  <si>
    <t>პლატფორმის წინა ჩარჩო</t>
  </si>
  <si>
    <t>ჩარჩო O, T, W, P</t>
  </si>
  <si>
    <t>ჩარჩოს ყუთი</t>
  </si>
  <si>
    <t>ორტოსებრი კოჭი (ბალკა) O, T, W ჩარჩოებისთვის</t>
  </si>
  <si>
    <t>უკანა ორტოსებრი კოჭი (ბალკა) O, P ჩარჩოსთვის</t>
  </si>
  <si>
    <t>სამაგრი ჩარჩოსთვის (მარცხენა/მარჯვენა)</t>
  </si>
  <si>
    <t>სამაგრი P ჩარჩოსთვის (მარცხენა/მარჯვენა)</t>
  </si>
  <si>
    <t>დამცავი ფირმიტა (მარცხენა/მარჯვენა)</t>
  </si>
  <si>
    <t>კვების ბლოკი</t>
  </si>
  <si>
    <t>კონტროლერი</t>
  </si>
  <si>
    <t>კაბელების კომპლექტი</t>
  </si>
  <si>
    <t xml:space="preserve"> ჰიდრავლიკური ამძრავი</t>
  </si>
  <si>
    <t xml:space="preserve">წინა ჩარჩოს ჰიდრავლიკური ამძრავი </t>
  </si>
  <si>
    <t>ჩარჩოს ჰიდრავლიკური ამძრავის კაბელების კომპლექტი</t>
  </si>
  <si>
    <t>ჰიდრავლიკური ამძრავის კაბელების კომპლექტი</t>
  </si>
  <si>
    <t>ისპექტირების მილი</t>
  </si>
  <si>
    <t>კაუჭი</t>
  </si>
  <si>
    <t>მილის დამჭერი</t>
  </si>
  <si>
    <t>შემაერთებელი როზეტი</t>
  </si>
  <si>
    <t>კარი-ჟალუზის სათადარიგო ნაწილები</t>
  </si>
  <si>
    <t>მიმმართველის ქვედა გორგოლაჭის წყვილი</t>
  </si>
  <si>
    <t>ზამბარა</t>
  </si>
  <si>
    <t>ამწე ბაგირი (გრძ.მ)</t>
  </si>
  <si>
    <t>ქვედა პანელის რეზინის ალუმინის პროფილი (გრძ.მ)</t>
  </si>
  <si>
    <t>ქვედა პანელის რეზინი (გრძ.მ)</t>
  </si>
  <si>
    <t>სექციური კარის პანელი (კვ.მ)</t>
  </si>
  <si>
    <t>სექციური კარის ლილვი</t>
  </si>
  <si>
    <t>სექციური კარის ლილვის გადასამბელი</t>
  </si>
  <si>
    <t>ძრავი მართვის ბლოკით</t>
  </si>
  <si>
    <t>შლაგბაუმების სათადარიგო ნაწილები</t>
  </si>
  <si>
    <t xml:space="preserve">ალუმინის მართკუთხა ისარი 5მ სიგრძის </t>
  </si>
  <si>
    <t>ისრის საყრდენი</t>
  </si>
  <si>
    <t>ისარი</t>
  </si>
  <si>
    <t>დამცავი რეზინი</t>
  </si>
  <si>
    <t>წითელი წებოვანი ამრეკლი ზოლი ისრისთვის (შეკვრაში 20 ცალი)</t>
  </si>
  <si>
    <t>ფოტოელემენტის საყრდენი</t>
  </si>
  <si>
    <t>ფოტოელემენტების წყვილი დიაპაზონი 10მ</t>
  </si>
  <si>
    <t>ტრანსფორმატორი</t>
  </si>
  <si>
    <t>რედუქტორი</t>
  </si>
  <si>
    <t>რედუქტორის კბილანა</t>
  </si>
  <si>
    <t>გადაცემის მკლავი</t>
  </si>
  <si>
    <t>მართვის პლატა</t>
  </si>
  <si>
    <t>ავტომატური ბარიერის მაშუქა ციმციმა</t>
  </si>
  <si>
    <t>მაშუქა ციმციმა ნათურა</t>
  </si>
  <si>
    <t xml:space="preserve">ავტომატური ბარიერის სამაგრი ქანჩები </t>
  </si>
  <si>
    <t>მართვის ღილაკი</t>
  </si>
  <si>
    <t>შუშის სლაიდ-კარი</t>
  </si>
  <si>
    <t>მართვის პლატა (თავსებადი არსებულ კართან)</t>
  </si>
  <si>
    <t>ძრავის რედუქტორი(თავსებადი არსებულ კართან)</t>
  </si>
  <si>
    <t>შემაერთებელი მოდული (თავსებადი არსებულ კართან)</t>
  </si>
  <si>
    <t>ღვედის დამჭიმი (თავსებადი არსებულ კართან)</t>
  </si>
  <si>
    <t>ღვედი (თავსებადი არსებულ კართან)</t>
  </si>
  <si>
    <t>მართვის პულტი (თავსებადი არსებულ კართან)</t>
  </si>
  <si>
    <t>რადარი (თავსებადი არსებულ კართან)</t>
  </si>
  <si>
    <t>ფოტოელემენტის კომპლექტი (თავსებადი არსებულ კართან)</t>
  </si>
  <si>
    <t>გორგოლაჭების კომპლექტი (თავსებადი არსებულ კართან)</t>
  </si>
  <si>
    <t>დანართი N1</t>
  </si>
  <si>
    <t>ცალი</t>
  </si>
  <si>
    <t>მეტრი</t>
  </si>
  <si>
    <t>სათადარიგო ნაწილების ერთეულის
ღირებულება</t>
  </si>
  <si>
    <t>პრეტენდენტი მიერ შემოთავაზებული სათადარიგო ნაწილების ერთეულის
ღირებულება</t>
  </si>
  <si>
    <t>N</t>
  </si>
  <si>
    <t>ჯამი:</t>
  </si>
  <si>
    <t>განზომილება</t>
  </si>
  <si>
    <t>დოკლეველერი, მოძრავი ჰიდრავლიკური ბაქანის ტექნიკური მომსახურება</t>
  </si>
  <si>
    <t>რაოდენობა</t>
  </si>
  <si>
    <t>1 თვის მომსაუხრების ღირებულება</t>
  </si>
  <si>
    <t>პრეტენდენტის მიერ შემოთავაზებული 1 თვის მომსაუხრების ღირებულება</t>
  </si>
  <si>
    <t>გეზ,,თბილისი" (თბილისის შემოსავლელი გზის 36-ე კმ)</t>
  </si>
  <si>
    <t>გეზ "თბილისი -2" (თბილისის შემოსავლელი გზის 36-ე კმ)</t>
  </si>
  <si>
    <t>გეზი „ბათუმი“, ხელვაჩაურის მუნიციპალიტეტი სოფელი ადლია, სენაკი-ფოთი-სარფის საავტომობილო გზის 106-ე კილომეტრი</t>
  </si>
  <si>
    <t>წითელი ხიდის ფიტოსანიტარული პუნქტი</t>
  </si>
  <si>
    <t>სადახლო საავტომობილოს ფიტოსანიტარული პუნქტი</t>
  </si>
  <si>
    <t>საბაჟო გამშვები პუნქტი “კარწახი“</t>
  </si>
  <si>
    <t>საბაჟო გამშვები პუნქტი “ვალე“</t>
  </si>
  <si>
    <t>კარი-ჟალუზის ტექნიკური მომსახურება</t>
  </si>
  <si>
    <t>გაფორმების ეკონომიკური ზონა ,,თბილისი"-1</t>
  </si>
  <si>
    <t>გაფორმების ეკონომიკური ზონა ,,თბილისი"-2</t>
  </si>
  <si>
    <t>ბათუმის გეზი, ხელვაჩაურის მუნიციპალიტეტი სოფელი ადლია, სენაკი-ფოთი-სარფის საავტომობილო გზის 106-ე კილომეტრი</t>
  </si>
  <si>
    <t>გაფორმების ეკონომიკური ზონა “ბათუმი“  ხელვაჩაურის მუნიციპალიტეტი სოფელი ადლია, სენაკი-ფოთი-სარფის საავტომობილო გზის 106-ე კილომეტრი</t>
  </si>
  <si>
    <t>ცენტრალური საწყობი, ქ. თბილისი, აბზიანიძის 4</t>
  </si>
  <si>
    <t>სადახლო საავტომობილო</t>
  </si>
  <si>
    <t>წითელი ხიდი</t>
  </si>
  <si>
    <t>შლაგბაუმების ტექნიკური მომსაუხრება</t>
  </si>
  <si>
    <t>თბილისი, ალექსიძის 1 შეს. 2</t>
  </si>
  <si>
    <t>თბილისი, გულუას ქ. 4</t>
  </si>
  <si>
    <t>თბილისი, კოსტავას 68ა</t>
  </si>
  <si>
    <t>თბილისი, აბზიანიძის 4</t>
  </si>
  <si>
    <t>მარტყოფის გზატკ.</t>
  </si>
  <si>
    <t>სგპ ყაზბეგი</t>
  </si>
  <si>
    <t>სგპ წითელი ხიდი</t>
  </si>
  <si>
    <t>სგპ გუგუთი</t>
  </si>
  <si>
    <t>სგპ ახკერპი</t>
  </si>
  <si>
    <t>სგპ ნინოწმინდა</t>
  </si>
  <si>
    <t>სგპ ვალე</t>
  </si>
  <si>
    <t>ბათუმი, ფიროსმანის 5</t>
  </si>
  <si>
    <t>გეზ ბათუმი</t>
  </si>
  <si>
    <t>სგპ სარფი</t>
  </si>
  <si>
    <t>სგპ მტკვარი</t>
  </si>
  <si>
    <t>ელექტრო კარები</t>
  </si>
  <si>
    <t>ვაკე-საბურთალოს სერვის ცენტრი</t>
  </si>
  <si>
    <t>გლდანი ნაძალადევის სერვის ცენტრი</t>
  </si>
  <si>
    <t>თბილისი გულუას 4</t>
  </si>
  <si>
    <t>სადახლო სგპ</t>
  </si>
  <si>
    <t>ყაზბეგი</t>
  </si>
  <si>
    <t>სარფი</t>
  </si>
  <si>
    <t>ყოველთვიური მომსახურების ჯამური ღირებულება</t>
  </si>
  <si>
    <t>სულ ჯამი:</t>
  </si>
  <si>
    <t>სულ პრეისკურანტის ღირებულება= ყოველთვიური მომსახურების ჯამს (D112)+ სათადარიგო ნაწილების ჯამი (D65)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</si>
</sst>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color rgb="FF002060"/>
      <name val="Sylfaen"/>
      <family val="1"/>
      <charset val="204"/>
    </font>
    <font>
      <sz val="9"/>
      <color rgb="FF002060"/>
      <name val="Sylfaen"/>
      <family val="1"/>
      <charset val="204"/>
    </font>
    <font>
      <sz val="10"/>
      <name val="Arial Cyr"/>
      <charset val="204"/>
    </font>
    <font>
      <sz val="9"/>
      <color rgb="FF002060"/>
      <name val="Arial Cyr"/>
    </font>
    <font>
      <sz val="10"/>
      <color rgb="FF002060"/>
      <name val="Arial Cyr"/>
    </font>
    <font>
      <b/>
      <i/>
      <sz val="11"/>
      <color rgb="FF002060"/>
      <name val="Sylfaen"/>
      <family val="1"/>
    </font>
    <font>
      <b/>
      <sz val="11"/>
      <color theme="1"/>
      <name val="Calibri"/>
      <family val="2"/>
      <scheme val="minor"/>
    </font>
    <font>
      <b/>
      <sz val="9"/>
      <color rgb="FF002060"/>
      <name val="Sylfaen"/>
      <family val="1"/>
      <charset val="204"/>
    </font>
    <font>
      <b/>
      <sz val="9"/>
      <color rgb="FF002060"/>
      <name val="Arial Cy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justify"/>
    </xf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4" fontId="5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" fontId="0" fillId="0" borderId="0" xfId="0" applyNumberFormat="1"/>
  </cellXfs>
  <cellStyles count="2">
    <cellStyle name="Normal" xfId="0" builtinId="0"/>
    <cellStyle name="Стиль_названий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view="pageBreakPreview" topLeftCell="A92" zoomScaleNormal="100" zoomScaleSheetLayoutView="100" workbookViewId="0">
      <selection activeCell="I100" sqref="I100"/>
    </sheetView>
  </sheetViews>
  <sheetFormatPr defaultRowHeight="15"/>
  <cols>
    <col min="1" max="1" width="9.140625" style="16"/>
    <col min="2" max="2" width="62.28515625" customWidth="1"/>
    <col min="3" max="3" width="16.7109375" customWidth="1"/>
    <col min="4" max="4" width="27.140625" customWidth="1"/>
    <col min="5" max="5" width="35.140625" customWidth="1"/>
  </cols>
  <sheetData>
    <row r="1" spans="1:5" ht="24" customHeight="1">
      <c r="E1" s="5" t="s">
        <v>59</v>
      </c>
    </row>
    <row r="2" spans="1:5" s="30" customFormat="1" ht="48" customHeight="1">
      <c r="A2" s="26" t="s">
        <v>64</v>
      </c>
      <c r="B2" s="27" t="s">
        <v>1</v>
      </c>
      <c r="C2" s="28" t="s">
        <v>66</v>
      </c>
      <c r="D2" s="28" t="s">
        <v>62</v>
      </c>
      <c r="E2" s="29" t="s">
        <v>63</v>
      </c>
    </row>
    <row r="3" spans="1:5" ht="15" customHeight="1">
      <c r="A3" s="1">
        <v>1</v>
      </c>
      <c r="B3" s="15" t="s">
        <v>2</v>
      </c>
      <c r="C3" s="2" t="s">
        <v>60</v>
      </c>
      <c r="D3" s="6">
        <v>9325</v>
      </c>
      <c r="E3" s="6"/>
    </row>
    <row r="4" spans="1:5" ht="15" customHeight="1">
      <c r="A4" s="1">
        <v>2</v>
      </c>
      <c r="B4" s="15" t="s">
        <v>3</v>
      </c>
      <c r="C4" s="2" t="s">
        <v>60</v>
      </c>
      <c r="D4" s="6">
        <v>3400</v>
      </c>
      <c r="E4" s="6"/>
    </row>
    <row r="5" spans="1:5" ht="15" customHeight="1">
      <c r="A5" s="1">
        <v>3</v>
      </c>
      <c r="B5" s="15" t="s">
        <v>4</v>
      </c>
      <c r="C5" s="2" t="s">
        <v>60</v>
      </c>
      <c r="D5" s="6">
        <v>1160</v>
      </c>
      <c r="E5" s="6"/>
    </row>
    <row r="6" spans="1:5" ht="15" customHeight="1">
      <c r="A6" s="1">
        <v>4</v>
      </c>
      <c r="B6" s="15" t="s">
        <v>5</v>
      </c>
      <c r="C6" s="2" t="s">
        <v>60</v>
      </c>
      <c r="D6" s="6">
        <v>1400</v>
      </c>
      <c r="E6" s="6"/>
    </row>
    <row r="7" spans="1:5" ht="15" customHeight="1">
      <c r="A7" s="1">
        <v>5</v>
      </c>
      <c r="B7" s="15" t="s">
        <v>6</v>
      </c>
      <c r="C7" s="2" t="s">
        <v>60</v>
      </c>
      <c r="D7" s="6">
        <v>810</v>
      </c>
      <c r="E7" s="6"/>
    </row>
    <row r="8" spans="1:5" ht="15" customHeight="1">
      <c r="A8" s="1">
        <v>6</v>
      </c>
      <c r="B8" s="15" t="s">
        <v>7</v>
      </c>
      <c r="C8" s="2" t="s">
        <v>60</v>
      </c>
      <c r="D8" s="6">
        <v>910</v>
      </c>
      <c r="E8" s="6"/>
    </row>
    <row r="9" spans="1:5" ht="15" customHeight="1">
      <c r="A9" s="1">
        <v>7</v>
      </c>
      <c r="B9" s="15" t="s">
        <v>8</v>
      </c>
      <c r="C9" s="2" t="s">
        <v>60</v>
      </c>
      <c r="D9" s="6">
        <v>250</v>
      </c>
      <c r="E9" s="6"/>
    </row>
    <row r="10" spans="1:5" ht="15" customHeight="1">
      <c r="A10" s="1">
        <v>8</v>
      </c>
      <c r="B10" s="15" t="s">
        <v>9</v>
      </c>
      <c r="C10" s="2" t="s">
        <v>60</v>
      </c>
      <c r="D10" s="6">
        <v>760</v>
      </c>
      <c r="E10" s="6"/>
    </row>
    <row r="11" spans="1:5" ht="15" customHeight="1">
      <c r="A11" s="1">
        <v>9</v>
      </c>
      <c r="B11" s="15" t="s">
        <v>10</v>
      </c>
      <c r="C11" s="2" t="s">
        <v>60</v>
      </c>
      <c r="D11" s="6">
        <v>440</v>
      </c>
      <c r="E11" s="6"/>
    </row>
    <row r="12" spans="1:5" ht="15" customHeight="1">
      <c r="A12" s="1">
        <v>10</v>
      </c>
      <c r="B12" s="15" t="s">
        <v>11</v>
      </c>
      <c r="C12" s="2" t="s">
        <v>60</v>
      </c>
      <c r="D12" s="6">
        <v>3855</v>
      </c>
      <c r="E12" s="6"/>
    </row>
    <row r="13" spans="1:5" ht="15" customHeight="1">
      <c r="A13" s="1">
        <v>11</v>
      </c>
      <c r="B13" s="15" t="s">
        <v>12</v>
      </c>
      <c r="C13" s="2" t="s">
        <v>60</v>
      </c>
      <c r="D13" s="6">
        <v>2570</v>
      </c>
      <c r="E13" s="6"/>
    </row>
    <row r="14" spans="1:5" ht="18.75" customHeight="1">
      <c r="A14" s="1">
        <v>12</v>
      </c>
      <c r="B14" s="15" t="s">
        <v>13</v>
      </c>
      <c r="C14" s="2" t="s">
        <v>60</v>
      </c>
      <c r="D14" s="6">
        <v>420</v>
      </c>
      <c r="E14" s="6"/>
    </row>
    <row r="15" spans="1:5" ht="15" customHeight="1">
      <c r="A15" s="1">
        <v>13</v>
      </c>
      <c r="B15" s="15" t="s">
        <v>14</v>
      </c>
      <c r="C15" s="2" t="s">
        <v>60</v>
      </c>
      <c r="D15" s="6">
        <v>930</v>
      </c>
      <c r="E15" s="6"/>
    </row>
    <row r="16" spans="1:5" ht="15" customHeight="1">
      <c r="A16" s="1">
        <v>14</v>
      </c>
      <c r="B16" s="15" t="s">
        <v>15</v>
      </c>
      <c r="C16" s="2" t="s">
        <v>60</v>
      </c>
      <c r="D16" s="6">
        <v>820</v>
      </c>
      <c r="E16" s="6"/>
    </row>
    <row r="17" spans="1:5" ht="15" customHeight="1">
      <c r="A17" s="1">
        <v>15</v>
      </c>
      <c r="B17" s="15" t="s">
        <v>16</v>
      </c>
      <c r="C17" s="2" t="s">
        <v>60</v>
      </c>
      <c r="D17" s="6">
        <v>180</v>
      </c>
      <c r="E17" s="6"/>
    </row>
    <row r="18" spans="1:5" ht="15" customHeight="1">
      <c r="A18" s="1">
        <v>16</v>
      </c>
      <c r="B18" s="15" t="s">
        <v>17</v>
      </c>
      <c r="C18" s="2" t="s">
        <v>60</v>
      </c>
      <c r="D18" s="6">
        <v>155</v>
      </c>
      <c r="E18" s="6"/>
    </row>
    <row r="19" spans="1:5" ht="15" customHeight="1">
      <c r="A19" s="1">
        <v>17</v>
      </c>
      <c r="B19" s="15" t="s">
        <v>18</v>
      </c>
      <c r="C19" s="2" t="s">
        <v>60</v>
      </c>
      <c r="D19" s="6">
        <v>92</v>
      </c>
      <c r="E19" s="6"/>
    </row>
    <row r="20" spans="1:5">
      <c r="A20" s="1">
        <v>18</v>
      </c>
      <c r="B20" s="3" t="s">
        <v>19</v>
      </c>
      <c r="C20" s="2" t="s">
        <v>60</v>
      </c>
      <c r="D20" s="6">
        <v>92</v>
      </c>
      <c r="E20" s="6"/>
    </row>
    <row r="21" spans="1:5" ht="25.5" customHeight="1">
      <c r="A21" s="1">
        <v>19</v>
      </c>
      <c r="B21" s="15" t="s">
        <v>20</v>
      </c>
      <c r="C21" s="2" t="s">
        <v>60</v>
      </c>
      <c r="D21" s="6">
        <v>78</v>
      </c>
      <c r="E21" s="6"/>
    </row>
    <row r="22" spans="1:5" ht="15" customHeight="1">
      <c r="A22" s="1">
        <v>20</v>
      </c>
      <c r="B22" s="15" t="s">
        <v>21</v>
      </c>
      <c r="C22" s="2" t="s">
        <v>60</v>
      </c>
      <c r="D22" s="6">
        <v>61</v>
      </c>
      <c r="E22" s="6"/>
    </row>
    <row r="23" spans="1:5">
      <c r="A23" s="35" t="s">
        <v>65</v>
      </c>
      <c r="B23" s="36"/>
      <c r="C23" s="7"/>
      <c r="D23" s="8">
        <f>SUM(D3:D22)</f>
        <v>27708</v>
      </c>
      <c r="E23" s="8">
        <f>SUM(E3:E22)</f>
        <v>0</v>
      </c>
    </row>
    <row r="24" spans="1:5" s="31" customFormat="1" ht="48" customHeight="1">
      <c r="A24" s="26" t="s">
        <v>64</v>
      </c>
      <c r="B24" s="27" t="s">
        <v>22</v>
      </c>
      <c r="C24" s="28" t="s">
        <v>66</v>
      </c>
      <c r="D24" s="28" t="s">
        <v>62</v>
      </c>
      <c r="E24" s="29" t="s">
        <v>63</v>
      </c>
    </row>
    <row r="25" spans="1:5" ht="15" customHeight="1">
      <c r="A25" s="1">
        <v>1</v>
      </c>
      <c r="B25" s="15" t="s">
        <v>23</v>
      </c>
      <c r="C25" s="2" t="s">
        <v>60</v>
      </c>
      <c r="D25" s="9">
        <v>65</v>
      </c>
      <c r="E25" s="11"/>
    </row>
    <row r="26" spans="1:5">
      <c r="A26" s="1">
        <v>2</v>
      </c>
      <c r="B26" s="15" t="s">
        <v>24</v>
      </c>
      <c r="C26" s="2" t="s">
        <v>60</v>
      </c>
      <c r="D26" s="10">
        <v>550</v>
      </c>
      <c r="E26" s="11"/>
    </row>
    <row r="27" spans="1:5" ht="15" customHeight="1">
      <c r="A27" s="1">
        <v>3</v>
      </c>
      <c r="B27" s="15" t="s">
        <v>25</v>
      </c>
      <c r="C27" s="2" t="s">
        <v>61</v>
      </c>
      <c r="D27" s="10">
        <v>8</v>
      </c>
      <c r="E27" s="11"/>
    </row>
    <row r="28" spans="1:5" ht="15" customHeight="1">
      <c r="A28" s="1">
        <v>4</v>
      </c>
      <c r="B28" s="12" t="s">
        <v>26</v>
      </c>
      <c r="C28" s="2" t="s">
        <v>60</v>
      </c>
      <c r="D28" s="10">
        <v>70</v>
      </c>
      <c r="E28" s="11"/>
    </row>
    <row r="29" spans="1:5" ht="15" customHeight="1">
      <c r="A29" s="1">
        <v>5</v>
      </c>
      <c r="B29" s="12" t="s">
        <v>27</v>
      </c>
      <c r="C29" s="2" t="s">
        <v>61</v>
      </c>
      <c r="D29" s="10">
        <v>55</v>
      </c>
      <c r="E29" s="11"/>
    </row>
    <row r="30" spans="1:5" ht="15" customHeight="1">
      <c r="A30" s="1">
        <v>6</v>
      </c>
      <c r="B30" s="12" t="s">
        <v>28</v>
      </c>
      <c r="C30" s="2" t="s">
        <v>60</v>
      </c>
      <c r="D30" s="10">
        <v>330</v>
      </c>
      <c r="E30" s="11"/>
    </row>
    <row r="31" spans="1:5" ht="15" customHeight="1">
      <c r="A31" s="1">
        <v>7</v>
      </c>
      <c r="B31" s="12" t="s">
        <v>29</v>
      </c>
      <c r="C31" s="2" t="s">
        <v>60</v>
      </c>
      <c r="D31" s="10">
        <v>60</v>
      </c>
      <c r="E31" s="11"/>
    </row>
    <row r="32" spans="1:5" ht="15" customHeight="1">
      <c r="A32" s="1">
        <v>8</v>
      </c>
      <c r="B32" s="12" t="s">
        <v>30</v>
      </c>
      <c r="C32" s="2" t="s">
        <v>60</v>
      </c>
      <c r="D32" s="10">
        <v>45</v>
      </c>
      <c r="E32" s="11"/>
    </row>
    <row r="33" spans="1:5" ht="15" customHeight="1">
      <c r="A33" s="1">
        <v>9</v>
      </c>
      <c r="B33" s="12" t="s">
        <v>31</v>
      </c>
      <c r="C33" s="2" t="s">
        <v>60</v>
      </c>
      <c r="D33" s="10">
        <v>1640</v>
      </c>
      <c r="E33" s="11"/>
    </row>
    <row r="34" spans="1:5">
      <c r="A34" s="35" t="s">
        <v>65</v>
      </c>
      <c r="B34" s="36"/>
      <c r="C34" s="7"/>
      <c r="D34" s="8">
        <f>SUM(D25:D33)</f>
        <v>2823</v>
      </c>
      <c r="E34" s="8">
        <f>SUM(E25:E33)</f>
        <v>0</v>
      </c>
    </row>
    <row r="35" spans="1:5" s="31" customFormat="1" ht="48" customHeight="1">
      <c r="A35" s="26" t="s">
        <v>64</v>
      </c>
      <c r="B35" s="27" t="s">
        <v>32</v>
      </c>
      <c r="C35" s="28" t="s">
        <v>66</v>
      </c>
      <c r="D35" s="28" t="s">
        <v>62</v>
      </c>
      <c r="E35" s="29" t="s">
        <v>63</v>
      </c>
    </row>
    <row r="36" spans="1:5" ht="15" customHeight="1">
      <c r="A36" s="1">
        <v>1</v>
      </c>
      <c r="B36" s="15" t="s">
        <v>33</v>
      </c>
      <c r="C36" s="2" t="s">
        <v>60</v>
      </c>
      <c r="D36" s="9">
        <v>270</v>
      </c>
      <c r="E36" s="11"/>
    </row>
    <row r="37" spans="1:5" ht="15" customHeight="1">
      <c r="A37" s="1">
        <v>2</v>
      </c>
      <c r="B37" s="15" t="s">
        <v>34</v>
      </c>
      <c r="C37" s="2" t="s">
        <v>60</v>
      </c>
      <c r="D37" s="10">
        <v>80</v>
      </c>
      <c r="E37" s="11"/>
    </row>
    <row r="38" spans="1:5">
      <c r="A38" s="1">
        <v>3</v>
      </c>
      <c r="B38" s="15" t="s">
        <v>35</v>
      </c>
      <c r="C38" s="2" t="s">
        <v>60</v>
      </c>
      <c r="D38" s="10">
        <v>880</v>
      </c>
      <c r="E38" s="11"/>
    </row>
    <row r="39" spans="1:5" ht="15" customHeight="1">
      <c r="A39" s="1">
        <v>4</v>
      </c>
      <c r="B39" s="12" t="s">
        <v>36</v>
      </c>
      <c r="C39" s="2" t="s">
        <v>60</v>
      </c>
      <c r="D39" s="10">
        <v>120</v>
      </c>
      <c r="E39" s="11"/>
    </row>
    <row r="40" spans="1:5" ht="15" customHeight="1">
      <c r="A40" s="1">
        <v>5</v>
      </c>
      <c r="B40" s="12" t="s">
        <v>37</v>
      </c>
      <c r="C40" s="2" t="s">
        <v>60</v>
      </c>
      <c r="D40" s="10">
        <v>40</v>
      </c>
      <c r="E40" s="11"/>
    </row>
    <row r="41" spans="1:5" ht="15" customHeight="1">
      <c r="A41" s="1">
        <v>6</v>
      </c>
      <c r="B41" s="12" t="s">
        <v>38</v>
      </c>
      <c r="C41" s="2" t="s">
        <v>60</v>
      </c>
      <c r="D41" s="10">
        <v>70</v>
      </c>
      <c r="E41" s="11"/>
    </row>
    <row r="42" spans="1:5" ht="15" customHeight="1">
      <c r="A42" s="1">
        <v>7</v>
      </c>
      <c r="B42" s="12" t="s">
        <v>39</v>
      </c>
      <c r="C42" s="2" t="s">
        <v>60</v>
      </c>
      <c r="D42" s="10">
        <v>140</v>
      </c>
      <c r="E42" s="11"/>
    </row>
    <row r="43" spans="1:5" ht="15" customHeight="1">
      <c r="A43" s="1">
        <v>8</v>
      </c>
      <c r="B43" s="12" t="s">
        <v>40</v>
      </c>
      <c r="C43" s="2" t="s">
        <v>60</v>
      </c>
      <c r="D43" s="10">
        <v>90</v>
      </c>
      <c r="E43" s="11"/>
    </row>
    <row r="44" spans="1:5" ht="15" customHeight="1">
      <c r="A44" s="1">
        <v>9</v>
      </c>
      <c r="B44" s="13" t="s">
        <v>41</v>
      </c>
      <c r="C44" s="2" t="s">
        <v>60</v>
      </c>
      <c r="D44" s="10">
        <v>930</v>
      </c>
      <c r="E44" s="11"/>
    </row>
    <row r="45" spans="1:5" ht="15" customHeight="1">
      <c r="A45" s="1">
        <v>10</v>
      </c>
      <c r="B45" s="13" t="s">
        <v>42</v>
      </c>
      <c r="C45" s="2" t="s">
        <v>60</v>
      </c>
      <c r="D45" s="10">
        <v>175</v>
      </c>
      <c r="E45" s="11"/>
    </row>
    <row r="46" spans="1:5">
      <c r="A46" s="1">
        <v>11</v>
      </c>
      <c r="B46" s="13" t="s">
        <v>24</v>
      </c>
      <c r="C46" s="2" t="s">
        <v>60</v>
      </c>
      <c r="D46" s="10">
        <v>220</v>
      </c>
      <c r="E46" s="11"/>
    </row>
    <row r="47" spans="1:5" ht="15" customHeight="1">
      <c r="A47" s="1">
        <v>12</v>
      </c>
      <c r="B47" s="14" t="s">
        <v>43</v>
      </c>
      <c r="C47" s="2" t="s">
        <v>60</v>
      </c>
      <c r="D47" s="10">
        <v>130</v>
      </c>
      <c r="E47" s="11"/>
    </row>
    <row r="48" spans="1:5" ht="15" customHeight="1">
      <c r="A48" s="1">
        <v>13</v>
      </c>
      <c r="B48" s="13" t="s">
        <v>44</v>
      </c>
      <c r="C48" s="2" t="s">
        <v>60</v>
      </c>
      <c r="D48" s="10">
        <v>780</v>
      </c>
      <c r="E48" s="11"/>
    </row>
    <row r="49" spans="1:5" ht="15" customHeight="1">
      <c r="A49" s="1">
        <v>14</v>
      </c>
      <c r="B49" s="13" t="s">
        <v>45</v>
      </c>
      <c r="C49" s="2" t="s">
        <v>60</v>
      </c>
      <c r="D49" s="10">
        <v>110</v>
      </c>
      <c r="E49" s="11"/>
    </row>
    <row r="50" spans="1:5">
      <c r="A50" s="1">
        <v>15</v>
      </c>
      <c r="B50" s="4" t="s">
        <v>46</v>
      </c>
      <c r="C50" s="2" t="s">
        <v>60</v>
      </c>
      <c r="D50" s="10">
        <v>30</v>
      </c>
      <c r="E50" s="11"/>
    </row>
    <row r="51" spans="1:5" ht="15" customHeight="1">
      <c r="A51" s="1">
        <v>16</v>
      </c>
      <c r="B51" s="13" t="s">
        <v>47</v>
      </c>
      <c r="C51" s="2" t="s">
        <v>60</v>
      </c>
      <c r="D51" s="10">
        <v>50</v>
      </c>
      <c r="E51" s="11"/>
    </row>
    <row r="52" spans="1:5">
      <c r="A52" s="1">
        <v>17</v>
      </c>
      <c r="B52" s="4" t="s">
        <v>48</v>
      </c>
      <c r="C52" s="2" t="s">
        <v>60</v>
      </c>
      <c r="D52" s="10">
        <v>40</v>
      </c>
      <c r="E52" s="11"/>
    </row>
    <row r="53" spans="1:5">
      <c r="A53" s="35" t="s">
        <v>65</v>
      </c>
      <c r="B53" s="36"/>
      <c r="C53" s="7"/>
      <c r="D53" s="8">
        <f>SUM(D36:D52)</f>
        <v>4155</v>
      </c>
      <c r="E53" s="8">
        <f>SUM(E36:E52)</f>
        <v>0</v>
      </c>
    </row>
    <row r="54" spans="1:5" s="31" customFormat="1" ht="48">
      <c r="A54" s="26" t="s">
        <v>0</v>
      </c>
      <c r="B54" s="27" t="s">
        <v>49</v>
      </c>
      <c r="C54" s="28" t="s">
        <v>66</v>
      </c>
      <c r="D54" s="28" t="s">
        <v>62</v>
      </c>
      <c r="E54" s="29" t="s">
        <v>63</v>
      </c>
    </row>
    <row r="55" spans="1:5" ht="15" customHeight="1">
      <c r="A55" s="1">
        <v>1</v>
      </c>
      <c r="B55" s="15" t="s">
        <v>50</v>
      </c>
      <c r="C55" s="2" t="s">
        <v>60</v>
      </c>
      <c r="D55" s="9">
        <v>1150</v>
      </c>
      <c r="E55" s="11"/>
    </row>
    <row r="56" spans="1:5" ht="15" customHeight="1">
      <c r="A56" s="1">
        <v>2</v>
      </c>
      <c r="B56" s="15" t="s">
        <v>51</v>
      </c>
      <c r="C56" s="2" t="s">
        <v>60</v>
      </c>
      <c r="D56" s="10">
        <v>1125</v>
      </c>
      <c r="E56" s="11"/>
    </row>
    <row r="57" spans="1:5" ht="15" customHeight="1">
      <c r="A57" s="1">
        <v>3</v>
      </c>
      <c r="B57" s="15" t="s">
        <v>52</v>
      </c>
      <c r="C57" s="2" t="s">
        <v>60</v>
      </c>
      <c r="D57" s="10">
        <v>135</v>
      </c>
      <c r="E57" s="11"/>
    </row>
    <row r="58" spans="1:5" ht="15" customHeight="1">
      <c r="A58" s="1">
        <v>4</v>
      </c>
      <c r="B58" s="12" t="s">
        <v>53</v>
      </c>
      <c r="C58" s="2" t="s">
        <v>60</v>
      </c>
      <c r="D58" s="10">
        <v>140</v>
      </c>
      <c r="E58" s="11"/>
    </row>
    <row r="59" spans="1:5" ht="15" customHeight="1">
      <c r="A59" s="1">
        <v>5</v>
      </c>
      <c r="B59" s="12" t="s">
        <v>54</v>
      </c>
      <c r="C59" s="2" t="s">
        <v>60</v>
      </c>
      <c r="D59" s="10">
        <v>50</v>
      </c>
      <c r="E59" s="11"/>
    </row>
    <row r="60" spans="1:5" ht="15" customHeight="1">
      <c r="A60" s="1">
        <v>6</v>
      </c>
      <c r="B60" s="12" t="s">
        <v>55</v>
      </c>
      <c r="C60" s="2" t="s">
        <v>60</v>
      </c>
      <c r="D60" s="10">
        <v>285</v>
      </c>
      <c r="E60" s="11"/>
    </row>
    <row r="61" spans="1:5" ht="15" customHeight="1">
      <c r="A61" s="1">
        <v>7</v>
      </c>
      <c r="B61" s="20" t="s">
        <v>56</v>
      </c>
      <c r="C61" s="2" t="s">
        <v>60</v>
      </c>
      <c r="D61" s="10">
        <v>280</v>
      </c>
      <c r="E61" s="11"/>
    </row>
    <row r="62" spans="1:5" ht="15" customHeight="1">
      <c r="A62" s="1">
        <v>8</v>
      </c>
      <c r="B62" s="20" t="s">
        <v>57</v>
      </c>
      <c r="C62" s="2" t="s">
        <v>60</v>
      </c>
      <c r="D62" s="10">
        <v>290</v>
      </c>
      <c r="E62" s="11"/>
    </row>
    <row r="63" spans="1:5" ht="27.75" customHeight="1">
      <c r="A63" s="1">
        <v>9</v>
      </c>
      <c r="B63" s="21" t="s">
        <v>58</v>
      </c>
      <c r="C63" s="2" t="s">
        <v>60</v>
      </c>
      <c r="D63" s="10">
        <v>320</v>
      </c>
      <c r="E63" s="11"/>
    </row>
    <row r="64" spans="1:5">
      <c r="A64" s="34" t="s">
        <v>65</v>
      </c>
      <c r="B64" s="34"/>
      <c r="C64" s="7"/>
      <c r="D64" s="8">
        <f>SUM(D55:D63)</f>
        <v>3775</v>
      </c>
      <c r="E64" s="8">
        <f>SUM(E55:E63)</f>
        <v>0</v>
      </c>
    </row>
    <row r="65" spans="1:5">
      <c r="A65" s="34" t="s">
        <v>110</v>
      </c>
      <c r="B65" s="34"/>
      <c r="C65" s="7"/>
      <c r="D65" s="8">
        <f>D64+D53+D34+D23</f>
        <v>38461</v>
      </c>
      <c r="E65" s="8">
        <f>E64+E53+E34+E23</f>
        <v>0</v>
      </c>
    </row>
    <row r="66" spans="1:5" s="31" customFormat="1" ht="38.25">
      <c r="A66" s="32" t="s">
        <v>64</v>
      </c>
      <c r="B66" s="28" t="s">
        <v>67</v>
      </c>
      <c r="C66" s="33" t="s">
        <v>68</v>
      </c>
      <c r="D66" s="28" t="s">
        <v>69</v>
      </c>
      <c r="E66" s="28" t="s">
        <v>70</v>
      </c>
    </row>
    <row r="67" spans="1:5">
      <c r="A67" s="22">
        <v>1</v>
      </c>
      <c r="B67" s="17" t="s">
        <v>71</v>
      </c>
      <c r="C67" s="18">
        <v>11</v>
      </c>
      <c r="D67" s="11">
        <v>2420</v>
      </c>
      <c r="E67" s="23"/>
    </row>
    <row r="68" spans="1:5">
      <c r="A68" s="22">
        <v>2</v>
      </c>
      <c r="B68" s="17" t="s">
        <v>72</v>
      </c>
      <c r="C68" s="19">
        <v>4</v>
      </c>
      <c r="D68" s="11">
        <v>880</v>
      </c>
      <c r="E68" s="23"/>
    </row>
    <row r="69" spans="1:5" ht="25.5">
      <c r="A69" s="22">
        <v>3</v>
      </c>
      <c r="B69" s="17" t="s">
        <v>73</v>
      </c>
      <c r="C69" s="19">
        <v>2</v>
      </c>
      <c r="D69" s="11">
        <v>520</v>
      </c>
      <c r="E69" s="23"/>
    </row>
    <row r="70" spans="1:5" ht="25.5">
      <c r="A70" s="22">
        <v>4</v>
      </c>
      <c r="B70" s="20" t="s">
        <v>73</v>
      </c>
      <c r="C70" s="19">
        <v>7</v>
      </c>
      <c r="D70" s="11">
        <v>1820</v>
      </c>
      <c r="E70" s="23"/>
    </row>
    <row r="71" spans="1:5">
      <c r="A71" s="22">
        <v>5</v>
      </c>
      <c r="B71" s="20" t="s">
        <v>74</v>
      </c>
      <c r="C71" s="19">
        <v>3</v>
      </c>
      <c r="D71" s="11">
        <v>720</v>
      </c>
      <c r="E71" s="23"/>
    </row>
    <row r="72" spans="1:5">
      <c r="A72" s="22">
        <v>6</v>
      </c>
      <c r="B72" s="20" t="s">
        <v>75</v>
      </c>
      <c r="C72" s="19">
        <v>3</v>
      </c>
      <c r="D72" s="11">
        <v>720</v>
      </c>
      <c r="E72" s="23"/>
    </row>
    <row r="73" spans="1:5">
      <c r="A73" s="22">
        <v>7</v>
      </c>
      <c r="B73" s="20" t="s">
        <v>76</v>
      </c>
      <c r="C73" s="19">
        <v>3</v>
      </c>
      <c r="D73" s="11">
        <v>780</v>
      </c>
      <c r="E73" s="23"/>
    </row>
    <row r="74" spans="1:5">
      <c r="A74" s="22">
        <v>8</v>
      </c>
      <c r="B74" s="20" t="s">
        <v>77</v>
      </c>
      <c r="C74" s="19">
        <v>1</v>
      </c>
      <c r="D74" s="11">
        <v>220</v>
      </c>
      <c r="E74" s="23"/>
    </row>
    <row r="75" spans="1:5">
      <c r="A75" s="34" t="s">
        <v>65</v>
      </c>
      <c r="B75" s="34"/>
      <c r="C75" s="7"/>
      <c r="D75" s="8">
        <f>SUM(D67:D74)</f>
        <v>8080</v>
      </c>
      <c r="E75" s="8">
        <f>SUM(E67:E74)</f>
        <v>0</v>
      </c>
    </row>
    <row r="76" spans="1:5" s="31" customFormat="1" ht="38.25">
      <c r="A76" s="32" t="s">
        <v>64</v>
      </c>
      <c r="B76" s="28" t="s">
        <v>78</v>
      </c>
      <c r="C76" s="33" t="s">
        <v>68</v>
      </c>
      <c r="D76" s="28" t="s">
        <v>69</v>
      </c>
      <c r="E76" s="28" t="s">
        <v>70</v>
      </c>
    </row>
    <row r="77" spans="1:5">
      <c r="A77" s="22">
        <v>1</v>
      </c>
      <c r="B77" s="17" t="s">
        <v>79</v>
      </c>
      <c r="C77" s="18">
        <v>39</v>
      </c>
      <c r="D77" s="11">
        <v>2340</v>
      </c>
      <c r="E77" s="18"/>
    </row>
    <row r="78" spans="1:5">
      <c r="A78" s="22">
        <v>2</v>
      </c>
      <c r="B78" s="17" t="s">
        <v>80</v>
      </c>
      <c r="C78" s="19">
        <v>11</v>
      </c>
      <c r="D78" s="11">
        <v>660</v>
      </c>
      <c r="E78" s="19"/>
    </row>
    <row r="79" spans="1:5" ht="25.5">
      <c r="A79" s="22">
        <v>3</v>
      </c>
      <c r="B79" s="20" t="s">
        <v>81</v>
      </c>
      <c r="C79" s="19">
        <v>3</v>
      </c>
      <c r="D79" s="11">
        <v>330</v>
      </c>
      <c r="E79" s="19"/>
    </row>
    <row r="80" spans="1:5" ht="38.25">
      <c r="A80" s="22">
        <v>4</v>
      </c>
      <c r="B80" s="20" t="s">
        <v>82</v>
      </c>
      <c r="C80" s="19">
        <v>4</v>
      </c>
      <c r="D80" s="11">
        <v>440</v>
      </c>
      <c r="E80" s="19"/>
    </row>
    <row r="81" spans="1:5">
      <c r="A81" s="22">
        <v>5</v>
      </c>
      <c r="B81" s="20" t="s">
        <v>83</v>
      </c>
      <c r="C81" s="19">
        <v>4</v>
      </c>
      <c r="D81" s="11">
        <v>280</v>
      </c>
      <c r="E81" s="19"/>
    </row>
    <row r="82" spans="1:5">
      <c r="A82" s="22">
        <v>6</v>
      </c>
      <c r="B82" s="20" t="s">
        <v>84</v>
      </c>
      <c r="C82" s="19">
        <v>11</v>
      </c>
      <c r="D82" s="11">
        <v>770</v>
      </c>
      <c r="E82" s="19"/>
    </row>
    <row r="83" spans="1:5">
      <c r="A83" s="22">
        <v>7</v>
      </c>
      <c r="B83" s="20" t="s">
        <v>85</v>
      </c>
      <c r="C83" s="19">
        <v>12</v>
      </c>
      <c r="D83" s="11">
        <v>840</v>
      </c>
      <c r="E83" s="19"/>
    </row>
    <row r="84" spans="1:5">
      <c r="A84" s="22">
        <v>8</v>
      </c>
      <c r="B84" s="20" t="s">
        <v>77</v>
      </c>
      <c r="C84" s="19">
        <v>2</v>
      </c>
      <c r="D84" s="11">
        <v>180</v>
      </c>
      <c r="E84" s="19"/>
    </row>
    <row r="85" spans="1:5">
      <c r="A85" s="34" t="s">
        <v>65</v>
      </c>
      <c r="B85" s="34"/>
      <c r="C85" s="7"/>
      <c r="D85" s="8">
        <f>SUM(D77:D84)</f>
        <v>5840</v>
      </c>
      <c r="E85" s="8">
        <f>SUM(E77:E84)</f>
        <v>0</v>
      </c>
    </row>
    <row r="86" spans="1:5" s="31" customFormat="1" ht="38.25">
      <c r="A86" s="32" t="s">
        <v>64</v>
      </c>
      <c r="B86" s="28" t="s">
        <v>86</v>
      </c>
      <c r="C86" s="33" t="s">
        <v>68</v>
      </c>
      <c r="D86" s="28" t="s">
        <v>69</v>
      </c>
      <c r="E86" s="28" t="s">
        <v>70</v>
      </c>
    </row>
    <row r="87" spans="1:5">
      <c r="A87" s="22">
        <v>1</v>
      </c>
      <c r="B87" s="17" t="s">
        <v>87</v>
      </c>
      <c r="C87" s="24">
        <v>1</v>
      </c>
      <c r="D87" s="11">
        <v>60</v>
      </c>
      <c r="E87" s="23"/>
    </row>
    <row r="88" spans="1:5">
      <c r="A88" s="22">
        <v>2</v>
      </c>
      <c r="B88" s="17" t="s">
        <v>88</v>
      </c>
      <c r="C88" s="24">
        <v>2</v>
      </c>
      <c r="D88" s="11">
        <v>120</v>
      </c>
      <c r="E88" s="23"/>
    </row>
    <row r="89" spans="1:5">
      <c r="A89" s="22">
        <v>3</v>
      </c>
      <c r="B89" s="17" t="s">
        <v>89</v>
      </c>
      <c r="C89" s="24">
        <v>1</v>
      </c>
      <c r="D89" s="11">
        <v>60</v>
      </c>
      <c r="E89" s="23"/>
    </row>
    <row r="90" spans="1:5">
      <c r="A90" s="22">
        <v>4</v>
      </c>
      <c r="B90" s="20" t="s">
        <v>90</v>
      </c>
      <c r="C90" s="24">
        <v>1</v>
      </c>
      <c r="D90" s="11">
        <v>60</v>
      </c>
      <c r="E90" s="23"/>
    </row>
    <row r="91" spans="1:5">
      <c r="A91" s="22">
        <v>5</v>
      </c>
      <c r="B91" s="20" t="s">
        <v>91</v>
      </c>
      <c r="C91" s="24">
        <v>2</v>
      </c>
      <c r="D91" s="11">
        <v>180</v>
      </c>
      <c r="E91" s="23"/>
    </row>
    <row r="92" spans="1:5">
      <c r="A92" s="22">
        <v>6</v>
      </c>
      <c r="B92" s="20" t="s">
        <v>92</v>
      </c>
      <c r="C92" s="24">
        <v>1</v>
      </c>
      <c r="D92" s="11">
        <v>130</v>
      </c>
      <c r="E92" s="23"/>
    </row>
    <row r="93" spans="1:5">
      <c r="A93" s="22">
        <v>7</v>
      </c>
      <c r="B93" s="20" t="s">
        <v>93</v>
      </c>
      <c r="C93" s="24">
        <v>1</v>
      </c>
      <c r="D93" s="11">
        <v>70</v>
      </c>
      <c r="E93" s="23"/>
    </row>
    <row r="94" spans="1:5">
      <c r="A94" s="22">
        <v>8</v>
      </c>
      <c r="B94" s="20" t="s">
        <v>94</v>
      </c>
      <c r="C94" s="24">
        <v>1</v>
      </c>
      <c r="D94" s="11">
        <v>70</v>
      </c>
      <c r="E94" s="23"/>
    </row>
    <row r="95" spans="1:5">
      <c r="A95" s="22">
        <v>9</v>
      </c>
      <c r="B95" s="21" t="s">
        <v>95</v>
      </c>
      <c r="C95" s="24">
        <v>2</v>
      </c>
      <c r="D95" s="11">
        <v>140</v>
      </c>
      <c r="E95" s="23"/>
    </row>
    <row r="96" spans="1:5">
      <c r="A96" s="22">
        <v>10</v>
      </c>
      <c r="B96" s="21" t="s">
        <v>96</v>
      </c>
      <c r="C96" s="24">
        <v>1</v>
      </c>
      <c r="D96" s="11">
        <v>120</v>
      </c>
      <c r="E96" s="23"/>
    </row>
    <row r="97" spans="1:5">
      <c r="A97" s="22">
        <v>11</v>
      </c>
      <c r="B97" s="21" t="s">
        <v>97</v>
      </c>
      <c r="C97" s="24">
        <v>2</v>
      </c>
      <c r="D97" s="11">
        <v>240</v>
      </c>
      <c r="E97" s="23"/>
    </row>
    <row r="98" spans="1:5">
      <c r="A98" s="22">
        <v>12</v>
      </c>
      <c r="B98" s="25" t="s">
        <v>98</v>
      </c>
      <c r="C98" s="24">
        <v>2</v>
      </c>
      <c r="D98" s="11">
        <v>260</v>
      </c>
      <c r="E98" s="23"/>
    </row>
    <row r="99" spans="1:5">
      <c r="A99" s="22">
        <v>13</v>
      </c>
      <c r="B99" s="21" t="s">
        <v>99</v>
      </c>
      <c r="C99" s="24">
        <v>2</v>
      </c>
      <c r="D99" s="11">
        <v>260</v>
      </c>
      <c r="E99" s="23"/>
    </row>
    <row r="100" spans="1:5">
      <c r="A100" s="22">
        <v>14</v>
      </c>
      <c r="B100" s="21" t="s">
        <v>100</v>
      </c>
      <c r="C100" s="19">
        <v>19</v>
      </c>
      <c r="D100" s="11">
        <v>1520</v>
      </c>
      <c r="E100" s="23"/>
    </row>
    <row r="101" spans="1:5">
      <c r="A101" s="22">
        <v>15</v>
      </c>
      <c r="B101" s="21" t="s">
        <v>101</v>
      </c>
      <c r="C101" s="19">
        <v>1</v>
      </c>
      <c r="D101" s="11">
        <v>60</v>
      </c>
      <c r="E101" s="23"/>
    </row>
    <row r="102" spans="1:5">
      <c r="A102" s="34" t="s">
        <v>65</v>
      </c>
      <c r="B102" s="34"/>
      <c r="C102" s="7"/>
      <c r="D102" s="8">
        <f>SUM(D87:D101)</f>
        <v>3350</v>
      </c>
      <c r="E102" s="8">
        <f>SUM(E87:E101)</f>
        <v>0</v>
      </c>
    </row>
    <row r="103" spans="1:5" s="31" customFormat="1" ht="38.25">
      <c r="A103" s="32" t="s">
        <v>64</v>
      </c>
      <c r="B103" s="28" t="s">
        <v>102</v>
      </c>
      <c r="C103" s="33" t="s">
        <v>68</v>
      </c>
      <c r="D103" s="28" t="s">
        <v>69</v>
      </c>
      <c r="E103" s="28" t="s">
        <v>70</v>
      </c>
    </row>
    <row r="104" spans="1:5">
      <c r="A104" s="22">
        <v>1</v>
      </c>
      <c r="B104" s="17" t="s">
        <v>103</v>
      </c>
      <c r="C104" s="18">
        <v>1</v>
      </c>
      <c r="D104" s="11">
        <v>60</v>
      </c>
      <c r="E104" s="23"/>
    </row>
    <row r="105" spans="1:5">
      <c r="A105" s="22">
        <v>2</v>
      </c>
      <c r="B105" s="17" t="s">
        <v>104</v>
      </c>
      <c r="C105" s="19">
        <v>1</v>
      </c>
      <c r="D105" s="11">
        <v>60</v>
      </c>
      <c r="E105" s="23"/>
    </row>
    <row r="106" spans="1:5">
      <c r="A106" s="22">
        <v>3</v>
      </c>
      <c r="B106" s="17" t="s">
        <v>105</v>
      </c>
      <c r="C106" s="19">
        <v>2</v>
      </c>
      <c r="D106" s="11">
        <v>120</v>
      </c>
      <c r="E106" s="23"/>
    </row>
    <row r="107" spans="1:5">
      <c r="A107" s="22">
        <v>4</v>
      </c>
      <c r="B107" s="20" t="s">
        <v>106</v>
      </c>
      <c r="C107" s="19">
        <v>5</v>
      </c>
      <c r="D107" s="11">
        <v>350</v>
      </c>
      <c r="E107" s="23"/>
    </row>
    <row r="108" spans="1:5">
      <c r="A108" s="22">
        <v>5</v>
      </c>
      <c r="B108" s="20" t="s">
        <v>74</v>
      </c>
      <c r="C108" s="19">
        <v>5</v>
      </c>
      <c r="D108" s="11">
        <v>300</v>
      </c>
      <c r="E108" s="23"/>
    </row>
    <row r="109" spans="1:5">
      <c r="A109" s="22">
        <v>6</v>
      </c>
      <c r="B109" s="20" t="s">
        <v>107</v>
      </c>
      <c r="C109" s="19">
        <v>1</v>
      </c>
      <c r="D109" s="11">
        <v>120</v>
      </c>
      <c r="E109" s="23"/>
    </row>
    <row r="110" spans="1:5">
      <c r="A110" s="22">
        <v>7</v>
      </c>
      <c r="B110" s="20" t="s">
        <v>108</v>
      </c>
      <c r="C110" s="19">
        <v>10</v>
      </c>
      <c r="D110" s="11">
        <v>600</v>
      </c>
      <c r="E110" s="23"/>
    </row>
    <row r="111" spans="1:5">
      <c r="A111" s="34" t="s">
        <v>65</v>
      </c>
      <c r="B111" s="34"/>
      <c r="C111" s="7"/>
      <c r="D111" s="8">
        <f>SUM(D104:D110)</f>
        <v>1610</v>
      </c>
      <c r="E111" s="8">
        <f>SUM(E104:E110)</f>
        <v>0</v>
      </c>
    </row>
    <row r="112" spans="1:5">
      <c r="A112" s="34" t="s">
        <v>109</v>
      </c>
      <c r="B112" s="34"/>
      <c r="C112" s="7"/>
      <c r="D112" s="8">
        <f>D111+D102+D85+D75</f>
        <v>18880</v>
      </c>
      <c r="E112" s="8">
        <f>E111+E102+E85+E75</f>
        <v>0</v>
      </c>
    </row>
    <row r="113" spans="1:5" ht="54" customHeight="1">
      <c r="A113" s="37" t="s">
        <v>111</v>
      </c>
      <c r="B113" s="37"/>
      <c r="C113" s="7"/>
      <c r="D113" s="8">
        <f>D112+D65</f>
        <v>57341</v>
      </c>
      <c r="E113" s="8">
        <f>E112+E65</f>
        <v>0</v>
      </c>
    </row>
    <row r="114" spans="1:5">
      <c r="E114" s="38"/>
    </row>
  </sheetData>
  <mergeCells count="11">
    <mergeCell ref="A113:B113"/>
    <mergeCell ref="A75:B75"/>
    <mergeCell ref="A85:B85"/>
    <mergeCell ref="A102:B102"/>
    <mergeCell ref="A111:B111"/>
    <mergeCell ref="A112:B112"/>
    <mergeCell ref="A65:B65"/>
    <mergeCell ref="A23:B23"/>
    <mergeCell ref="A34:B34"/>
    <mergeCell ref="A53:B53"/>
    <mergeCell ref="A64:B64"/>
  </mergeCells>
  <pageMargins left="0.7" right="0.7" top="0.75" bottom="0.75" header="0.3" footer="0.3"/>
  <pageSetup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Tatia Loladze</cp:lastModifiedBy>
  <cp:lastPrinted>2019-11-11T05:51:29Z</cp:lastPrinted>
  <dcterms:created xsi:type="dcterms:W3CDTF">2019-10-01T09:44:29Z</dcterms:created>
  <dcterms:modified xsi:type="dcterms:W3CDTF">2019-12-20T05:49:48Z</dcterms:modified>
</cp:coreProperties>
</file>