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CD367382-46BB-45AE-9C9A-3DC5BD76256E}" xr6:coauthVersionLast="45" xr6:coauthVersionMax="45" xr10:uidLastSave="{00000000-0000-0000-0000-000000000000}"/>
  <bookViews>
    <workbookView xWindow="-10770" yWindow="2445" windowWidth="21600" windowHeight="11400" xr2:uid="{00000000-000D-0000-FFFF-FFFF00000000}"/>
  </bookViews>
  <sheets>
    <sheet name="1 Tve (2)" sheetId="8" r:id="rId1"/>
  </sheets>
  <definedNames>
    <definedName name="_xlnm._FilterDatabase" localSheetId="0" hidden="1">'1 Tve (2)'!$A$3:$J$4</definedName>
    <definedName name="_xlnm.Print_Area" localSheetId="0">'1 Tve (2)'!$A$1:$J$17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8" l="1"/>
  <c r="H8" i="8"/>
  <c r="H4" i="8"/>
  <c r="F7" i="8" l="1"/>
  <c r="H7" i="8" s="1"/>
  <c r="F6" i="8"/>
  <c r="H6" i="8" s="1"/>
  <c r="H9" i="8" l="1"/>
</calcChain>
</file>

<file path=xl/sharedStrings.xml><?xml version="1.0" encoding="utf-8"?>
<sst xmlns="http://schemas.openxmlformats.org/spreadsheetml/2006/main" count="36" uniqueCount="36">
  <si>
    <t>#</t>
  </si>
  <si>
    <t>საქონლის დასახელება</t>
  </si>
  <si>
    <t>მიწოდების ადგილი</t>
  </si>
  <si>
    <r>
      <t xml:space="preserve">მიწოდების პირობები </t>
    </r>
    <r>
      <rPr>
        <b/>
        <sz val="10"/>
        <color rgb="FFFF0000"/>
        <rFont val="Sylfaen"/>
        <family val="1"/>
      </rPr>
      <t>(**)</t>
    </r>
  </si>
  <si>
    <r>
      <t xml:space="preserve">ერთეულის ღირებულება (ლარებში) </t>
    </r>
    <r>
      <rPr>
        <b/>
        <sz val="10"/>
        <color rgb="FFFF0000"/>
        <rFont val="Sylfaen"/>
        <family val="1"/>
      </rPr>
      <t>(*)</t>
    </r>
  </si>
  <si>
    <r>
      <t xml:space="preserve">საერთო ღირებულება (ლარებში) </t>
    </r>
    <r>
      <rPr>
        <b/>
        <sz val="10"/>
        <color rgb="FFFF0000"/>
        <rFont val="Sylfaen"/>
        <family val="1"/>
      </rPr>
      <t>(*)</t>
    </r>
    <r>
      <rPr>
        <b/>
        <sz val="10"/>
        <color theme="1"/>
        <rFont val="Sylfaen"/>
        <family val="1"/>
      </rPr>
      <t xml:space="preserve">
</t>
    </r>
  </si>
  <si>
    <t>წარმოშობის ქვეყანა და მწარმოებელი კომპანია</t>
  </si>
  <si>
    <t>CPV</t>
  </si>
  <si>
    <r>
      <t xml:space="preserve">რაოდენობა / განზომილება </t>
    </r>
    <r>
      <rPr>
        <b/>
        <sz val="10"/>
        <color rgb="FFFF0000"/>
        <rFont val="Sylfaen"/>
        <family val="1"/>
      </rPr>
      <t>(კგ)</t>
    </r>
  </si>
  <si>
    <r>
      <t xml:space="preserve">დანართი </t>
    </r>
    <r>
      <rPr>
        <b/>
        <sz val="14"/>
        <color theme="1"/>
        <rFont val="Calibri"/>
        <family val="2"/>
        <charset val="204"/>
      </rPr>
      <t xml:space="preserve">№1     </t>
    </r>
  </si>
  <si>
    <t>ქადა</t>
  </si>
  <si>
    <t>სააღდგომო პასკა</t>
  </si>
  <si>
    <t>პური თეთრი</t>
  </si>
  <si>
    <t>15811100</t>
  </si>
  <si>
    <t>ფუნთუშა</t>
  </si>
  <si>
    <t>15811400</t>
  </si>
  <si>
    <t>15812200</t>
  </si>
  <si>
    <t>15812100</t>
  </si>
  <si>
    <t>შემსყიდველის მოთხოვნის შესაბამისად</t>
  </si>
  <si>
    <t>მარტყოფის შშმ პირთა პანსიონატი. მის: გარდაბნის რაიონი, სოფ. მარტყოფი</t>
  </si>
  <si>
    <t xml:space="preserve">                  ––––––––––––––––––––––</t>
  </si>
  <si>
    <t xml:space="preserve">                                                                            ––––––––––––––––––––––––––––––––</t>
  </si>
  <si>
    <t>(ხელმოწერა)                                                                              ბ.ა (ბეჭდის არსებობის შემთხვევაში)</t>
  </si>
  <si>
    <t>ტექნიკური/ხარისხობრივი მაჩვენებლები</t>
  </si>
  <si>
    <t>ფასების ცხრილი</t>
  </si>
  <si>
    <t xml:space="preserve"> </t>
  </si>
  <si>
    <t>პური რუხი</t>
  </si>
  <si>
    <t xml:space="preserve">ყოველდღე, შემსყიდველის მოთხოვნის შესაბამისად, ხელშეკრულების გაფორმებიდან 2020 წლის 31 დეკემბრის ჩათვლით; 07:30-დან  08:30 საათის ინტერვალში.
</t>
  </si>
  <si>
    <r>
      <rPr>
        <sz val="11"/>
        <color rgb="FFFF0000"/>
        <rFont val="Sylfaen"/>
        <family val="2"/>
        <charset val="204"/>
        <scheme val="minor"/>
      </rPr>
      <t>(*)</t>
    </r>
    <r>
      <rPr>
        <sz val="11"/>
        <color theme="1"/>
        <rFont val="Sylfaen"/>
        <family val="2"/>
        <scheme val="minor"/>
      </rPr>
      <t xml:space="preserve"> რაოდენობა  გულისხმობს, რომ რაოდენობა გათვლილია შემსყიდველის ფილიალში მყოფი ბენეფიციარების მაქსიმალური რაოდენობის მიხედვით და რაოდენობის დარეგულირება განხორციელდება შემსყიდველის შესაბამისი ფილიალის ხელმძღვანელის მიერ შედგენილი საქონლის მიწოდების მოთხოვნების შესაბამისად.</t>
    </r>
  </si>
  <si>
    <r>
      <rPr>
        <sz val="11"/>
        <color rgb="FFFF0000"/>
        <rFont val="Sylfaen"/>
        <family val="2"/>
        <charset val="204"/>
        <scheme val="minor"/>
      </rPr>
      <t xml:space="preserve"> (**)</t>
    </r>
    <r>
      <rPr>
        <sz val="11"/>
        <color theme="1"/>
        <rFont val="Sylfaen"/>
        <family val="2"/>
        <scheme val="minor"/>
      </rPr>
      <t>დღგ-ს გადამხდელის შემთხვევაში სატენდერო წინადადების ფასი წარმოდგენილი უნდა იყოს დღგ-ს გათვალისწინებით, ასევე  პრეტენდენტმა უნდა  გაითვალისწინოს საქონლის ღირებულებაში ტრანსპორტირების ხარჯი მიწოდების ადგილამდე.</t>
    </r>
  </si>
  <si>
    <r>
      <rPr>
        <sz val="11"/>
        <color rgb="FFFF0000"/>
        <rFont val="Sylfaen"/>
        <family val="2"/>
        <charset val="204"/>
        <scheme val="minor"/>
      </rPr>
      <t>(***)</t>
    </r>
    <r>
      <rPr>
        <sz val="11"/>
        <color theme="1"/>
        <rFont val="Sylfaen"/>
        <family val="2"/>
        <scheme val="minor"/>
      </rPr>
      <t xml:space="preserve">  საქონლის  მიწოდების  ყოველდღიურ  მოთხოვნას  შესაბამისი  საქონლის  სახეობის,  რაოდენობის და მიწოდების თარიღის მითითებით ადგენს და  მიწოდების თარიღამდე ერთი კალენდარული დღით ადრე წერილობით ხელზე გადასცემს, ან ელექტრონული ფოსტის მეშვეობით უგზავნის   მიმწოდებელს შემსყიდველის შესაბამისი ფილიალის ხელმძღვანელი, რომლის საფუძველზეც  მიმწოდებელი ვალდებულია უზრუნველყოს საქონლის მიწოდება.
საქონლის ყოველდღიური მიწოდებისას დასაშვებია ცდომილება პურის შემთხვევაში 300 გრამის ფარგლებში მეტობით ან ნაკლებობით.
</t>
    </r>
  </si>
  <si>
    <t>თითოეული მოწოდებული პარტია უნდა იყოს დამზადებული პირველი ხარისხის ხორბლის ფქვილისგან.  პროდუქტი უნდა იყოს ელასტიური, პური არ უნდა იყოს დამწვარი ან ზედმეტად თეთრი. ორგანოლეპტიკური, ფიზიკო-ქიმიური, მიკრობიოლოგიური და სანიტარულ ჰიგიენური მაჩვენებლებით პარამეტრების მნიშვნელობა უნდა შესაბამებოდეს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ნივთიერებებს ემულგატორების და კონსერვანტების სახით. ენერგეტიკული ღირებულება 100გრამ პროდუქტში არანაკლებ 235კკალ. ყოველ მიწოდებულ პარტიას თან უნდა ახლდეს ინფორმაცია პროდუქცის წარმოშობის ქვეყნისა და კომპანიის შესახებ, ენერგეტიკული ღირებულების და შენახვის ვადის თაობაზე . მოწოდებისას დაცული უნდა იყოს სანიტარულ-ჰიგიენური ნორმები და პირობები; წონა 400–600 გრამიანი, - 8780 კგ.</t>
  </si>
  <si>
    <t xml:space="preserve"> თითოეული მოწოდებული პარტია უნდა იყოს დამზადებული პირველი ხარისხის ჭვავის ფქვილისგან.  პროდუქტი უნდა იყოს ელასტიური, პური არ უნდა იყოს დამწვარი ან ზედმეტად თეთრი. 400–600 გრამიანი, შეფუთული, ქარხნული, ორგანოლეპტიკური, ფიზიკო-ქიმიური, მიკრობიოლოგიური და სანიტარულ ჰიგიენური მაჩვენებლებით პარამეტრების მნიშვნელობა უნდა შესაბამებოდეს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ნივთიერებებს ემულგატორების და კონსერვანტების სახით. ყოველ მიწოდებულ პარტიას თან უნდა ახლდეს ინფორმაცია პროდუქცის წარმოშობის ქვეყნისა და კომპანიის შესახებ, ენერგეტიკული ღირებულების და შენახვის ვადის თაობაზე . მოწოდებისას დაცული უნდა იყოს სანიტარულ-ჰიგიენური ნორმები და პირობები - 875 კგ.</t>
  </si>
  <si>
    <t>წარმოებული უნდა იყოს ქარხნული წესით, ფუნთუშის წონა - 100გრ. დასაშვები ცდომილობა (+/-5გრამი). დამზადებული უნდა იყოს პირველი ხარისხის ფვილისგან, შემადგენლობა - წყალი, შაქარი, მარილი, მცენარეული ზეთი, ქიშმიში, საფუარი, ვანილი. სუნი და გემო სასიამოვნო, ორგანოლეპტიკური, ფიზიკო-ქიმიური, მიკრობიოლოგიური და სანიტარულ ჰიგიენური მაჩვენებლებით, პარამეტრების მნიშვნელობა უნდა შესაბამებოდეს საქართველოში მოქმედ სურსათის უვნებლობისა და უსაფრთხოების მოთხოვნებს. ყოველ მიწოდებულ პარტიას თან უნდა ახლდეს ინფორმაცია პროდუქცის წარმოშობის ქვეყნისა და კომპანიის შესახებ და შენახვის ვადის თაობაზე . მოწოდებისას უნდა იყოს დაცული სანიტარული ნორმები და პირობები - 630 კგ.</t>
  </si>
  <si>
    <t>თითოეული მოწოდებული პარტია უნდა იყოს უმაღლესი ხარისხის, შემდეგი შემადგენლობით: უ/ხ ფქვილი, შაქარი, მცენარეული ცხიმი, კვერცხი, რძის ფხვნილი, საფუარი, გლუკოზის სიროფი, მშრალი ხილი ან ქიშმიში, მარილი, მშრალი სურნელი, სორბინის მჟავა, ნატურალურის იდენტური არომატიზატორი, ვანილი. ობისა და ნესტის გარეშე. გემო სასიამოვნო. ორგანოლეპტიკური, ფიზიკო-ქიმიური, მიკრობიოლოგიური და სანიტარულ ჰიგიენური მაჩვენებლებით, პარამეტრების მნიშვნელობა უნდა შეესაბამებოდეს საქართველოში მოქმედ სურსათის უვნებლობისა და უსაფრთხოების მოთხოვნებს. დაფასოებული უნდა იყოს ქარხნული წესით, თითოეული პასკის წონა მოთხოვნის შესაბამისად 0.2 კგ–დან 1 კგ–მდე, დაფასოებული უნდა იყოს პარკებში ან პაკეტებში. ყოველ მიწოდებულ პარტიას თან უნდა ახლდეს ინფორმაცია პროდუქცის წარმოშობის ქვეყნისა და კომპანიის შესახებ და შენახვის ვადის თაობაზე - 46 კგ.</t>
  </si>
  <si>
    <t>თითოეული მოწოდებული პარტია უნდა იყოს უმაღლესი ხარისხის. საკონდოტრო ნაწარმისათვის დამახასიათებელი სხვადასხვა შემადგენლობით, – სუნი და გემო სასიამოვნო. ობისა და ნესტის სუნის გარეშე. ორგანოლეპტიკური,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მოთხოვნებს. პროდუქცია უნდა იყოს სათანადოდ შეფუთული და ეტიკეტირებული. ყოველ მიწოდებულ პარტიას თან უნდა ახლდეს ინფორმაცია პროდუქცის წარმოშობის ქვეყნისა და კომპანიის შესახებ და შენახვის ვადის თაობაზე. მოწოდებისას უნდა იყოს დაცული სანიტარული ნორმები და პირობები. წონა - 100 გრამიანი. - 220 კგ.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</si>
</sst>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Sylfaen"/>
      <family val="2"/>
      <scheme val="minor"/>
    </font>
    <font>
      <sz val="9"/>
      <color theme="1"/>
      <name val="Sylfaen"/>
      <family val="1"/>
    </font>
    <font>
      <b/>
      <sz val="10"/>
      <color theme="1"/>
      <name val="Sylfaen"/>
      <family val="1"/>
    </font>
    <font>
      <b/>
      <sz val="10"/>
      <color rgb="FFFF0000"/>
      <name val="Sylfaen"/>
      <family val="1"/>
    </font>
    <font>
      <sz val="9"/>
      <color indexed="8"/>
      <name val="Sylfaen"/>
      <family val="1"/>
    </font>
    <font>
      <sz val="9"/>
      <color rgb="FF000000"/>
      <name val="Sylfaen"/>
      <family val="1"/>
    </font>
    <font>
      <sz val="14"/>
      <color theme="1"/>
      <name val="Sylfaen"/>
      <family val="1"/>
    </font>
    <font>
      <sz val="14"/>
      <color theme="1"/>
      <name val="Sylfaen"/>
      <family val="2"/>
      <scheme val="minor"/>
    </font>
    <font>
      <b/>
      <sz val="14"/>
      <color theme="1"/>
      <name val="Sylfaen"/>
      <family val="2"/>
      <charset val="204"/>
      <scheme val="minor"/>
    </font>
    <font>
      <b/>
      <sz val="14"/>
      <color theme="1"/>
      <name val="Calibri"/>
      <family val="2"/>
      <charset val="204"/>
    </font>
    <font>
      <b/>
      <sz val="11"/>
      <color theme="1"/>
      <name val="Sylfaen"/>
      <family val="1"/>
      <charset val="204"/>
    </font>
    <font>
      <b/>
      <sz val="10"/>
      <color theme="1"/>
      <name val="Sylfaen"/>
      <family val="1"/>
      <charset val="204"/>
    </font>
    <font>
      <sz val="11"/>
      <color theme="1"/>
      <name val="Sylfaen"/>
      <family val="2"/>
      <charset val="204"/>
      <scheme val="minor"/>
    </font>
    <font>
      <sz val="11"/>
      <color rgb="FFFF0000"/>
      <name val="Sylfaen"/>
      <family val="2"/>
      <charset val="204"/>
      <scheme val="minor"/>
    </font>
    <font>
      <sz val="12"/>
      <color rgb="FF000000"/>
      <name val="Sylfaen"/>
      <family val="1"/>
      <charset val="204"/>
    </font>
    <font>
      <sz val="10"/>
      <color rgb="FF000000"/>
      <name val="Sylfaen"/>
      <family val="1"/>
      <charset val="204"/>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2">
    <xf numFmtId="0" fontId="0" fillId="0" borderId="0" xfId="0"/>
    <xf numFmtId="0" fontId="0" fillId="0" borderId="0" xfId="0" applyFill="1"/>
    <xf numFmtId="2" fontId="0" fillId="0" borderId="0" xfId="0" applyNumberFormat="1"/>
    <xf numFmtId="2" fontId="0" fillId="0" borderId="0" xfId="0" applyNumberFormat="1" applyAlignment="1">
      <alignment horizontal="center"/>
    </xf>
    <xf numFmtId="1" fontId="0" fillId="0" borderId="0" xfId="0" applyNumberFormat="1" applyFill="1" applyAlignment="1">
      <alignment horizontal="center" vertical="center"/>
    </xf>
    <xf numFmtId="0" fontId="0" fillId="0" borderId="0" xfId="0" applyAlignment="1">
      <alignment wrapText="1"/>
    </xf>
    <xf numFmtId="1"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7" fillId="0" borderId="0" xfId="0" applyFont="1"/>
    <xf numFmtId="0" fontId="1" fillId="0" borderId="3" xfId="0" applyFont="1" applyBorder="1" applyAlignment="1">
      <alignment horizontal="center" vertical="center" wrapText="1"/>
    </xf>
    <xf numFmtId="49" fontId="6" fillId="0" borderId="3" xfId="0" applyNumberFormat="1" applyFont="1" applyBorder="1" applyAlignment="1">
      <alignment horizontal="center" vertical="center" textRotation="90" wrapText="1"/>
    </xf>
    <xf numFmtId="0" fontId="1"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1" fillId="0" borderId="7" xfId="0" applyFont="1" applyBorder="1" applyAlignment="1">
      <alignment horizontal="center" vertical="center"/>
    </xf>
    <xf numFmtId="0" fontId="14" fillId="0" borderId="0" xfId="0" applyFont="1" applyAlignment="1">
      <alignment vertical="center"/>
    </xf>
    <xf numFmtId="0" fontId="15" fillId="0" borderId="0" xfId="0" applyFont="1" applyAlignment="1">
      <alignment horizontal="left" vertical="center" indent="11"/>
    </xf>
    <xf numFmtId="0" fontId="5" fillId="0" borderId="1" xfId="0" applyFont="1" applyFill="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 xfId="0" applyFont="1" applyBorder="1" applyAlignment="1">
      <alignment horizontal="right" vertical="center"/>
    </xf>
    <xf numFmtId="0" fontId="0" fillId="0" borderId="0" xfId="0" applyAlignment="1">
      <alignment horizontal="left" vertical="center" wrapText="1"/>
    </xf>
    <xf numFmtId="0" fontId="8" fillId="0" borderId="1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tabSelected="1" view="pageBreakPreview" topLeftCell="A6" zoomScale="85" zoomScaleNormal="85" zoomScaleSheetLayoutView="85" workbookViewId="0">
      <selection activeCell="D8" sqref="D8"/>
    </sheetView>
  </sheetViews>
  <sheetFormatPr defaultRowHeight="19.5" x14ac:dyDescent="0.35"/>
  <cols>
    <col min="1" max="1" width="5" customWidth="1"/>
    <col min="2" max="2" width="16.25" customWidth="1"/>
    <col min="3" max="3" width="6.125" style="9" customWidth="1"/>
    <col min="4" max="4" width="65.625" style="1" customWidth="1"/>
    <col min="5" max="5" width="17.75" style="1" customWidth="1"/>
    <col min="6" max="6" width="16.125" style="4" customWidth="1"/>
    <col min="7" max="7" width="14.75" style="2" customWidth="1"/>
    <col min="8" max="8" width="14.625" style="3" customWidth="1"/>
    <col min="9" max="9" width="15.625" customWidth="1"/>
    <col min="10" max="10" width="14.125" style="1" customWidth="1"/>
  </cols>
  <sheetData>
    <row r="1" spans="1:12" ht="48.75" customHeight="1" thickBot="1" x14ac:dyDescent="0.3">
      <c r="A1" s="29" t="s">
        <v>9</v>
      </c>
      <c r="B1" s="29"/>
      <c r="C1" s="29"/>
      <c r="D1" s="29"/>
      <c r="E1" s="29"/>
      <c r="F1" s="29"/>
      <c r="G1" s="29"/>
      <c r="H1" s="29"/>
      <c r="I1" s="29"/>
      <c r="J1" s="29"/>
    </row>
    <row r="2" spans="1:12" ht="48.75" customHeight="1" thickBot="1" x14ac:dyDescent="0.3">
      <c r="A2" s="31" t="s">
        <v>24</v>
      </c>
      <c r="B2" s="31"/>
      <c r="C2" s="31"/>
      <c r="D2" s="31"/>
      <c r="E2" s="31"/>
      <c r="F2" s="31"/>
      <c r="G2" s="31"/>
      <c r="H2" s="31"/>
      <c r="I2" s="31"/>
      <c r="J2" s="31"/>
    </row>
    <row r="3" spans="1:12" ht="79.5" customHeight="1" thickBot="1" x14ac:dyDescent="0.3">
      <c r="A3" s="7" t="s">
        <v>0</v>
      </c>
      <c r="B3" s="7" t="s">
        <v>1</v>
      </c>
      <c r="C3" s="7" t="s">
        <v>7</v>
      </c>
      <c r="D3" s="7" t="s">
        <v>23</v>
      </c>
      <c r="E3" s="6" t="s">
        <v>6</v>
      </c>
      <c r="F3" s="6" t="s">
        <v>8</v>
      </c>
      <c r="G3" s="8" t="s">
        <v>4</v>
      </c>
      <c r="H3" s="8" t="s">
        <v>5</v>
      </c>
      <c r="I3" s="7" t="s">
        <v>3</v>
      </c>
      <c r="J3" s="7" t="s">
        <v>2</v>
      </c>
      <c r="K3" s="5"/>
    </row>
    <row r="4" spans="1:12" ht="195.75" customHeight="1" thickBot="1" x14ac:dyDescent="0.3">
      <c r="A4" s="17">
        <v>1</v>
      </c>
      <c r="B4" s="16" t="s">
        <v>12</v>
      </c>
      <c r="C4" s="11" t="s">
        <v>13</v>
      </c>
      <c r="D4" s="12" t="s">
        <v>31</v>
      </c>
      <c r="E4" s="13"/>
      <c r="F4" s="20">
        <v>8780</v>
      </c>
      <c r="G4" s="14"/>
      <c r="H4" s="15">
        <f>F4*G4</f>
        <v>0</v>
      </c>
      <c r="I4" s="26" t="s">
        <v>27</v>
      </c>
      <c r="J4" s="23" t="s">
        <v>19</v>
      </c>
      <c r="K4" s="5"/>
    </row>
    <row r="5" spans="1:12" ht="195.75" customHeight="1" thickBot="1" x14ac:dyDescent="0.3">
      <c r="A5" s="17">
        <v>2</v>
      </c>
      <c r="B5" s="16" t="s">
        <v>26</v>
      </c>
      <c r="C5" s="11"/>
      <c r="D5" s="12" t="s">
        <v>32</v>
      </c>
      <c r="E5" s="13"/>
      <c r="F5" s="20">
        <v>875</v>
      </c>
      <c r="G5" s="14"/>
      <c r="H5" s="15">
        <f t="shared" ref="H5:H8" si="0">F5*G5</f>
        <v>0</v>
      </c>
      <c r="I5" s="27"/>
      <c r="J5" s="24"/>
      <c r="K5" s="5"/>
    </row>
    <row r="6" spans="1:12" ht="168" customHeight="1" thickBot="1" x14ac:dyDescent="0.3">
      <c r="A6" s="17">
        <v>3</v>
      </c>
      <c r="B6" s="16" t="s">
        <v>14</v>
      </c>
      <c r="C6" s="11" t="s">
        <v>15</v>
      </c>
      <c r="D6" s="12" t="s">
        <v>33</v>
      </c>
      <c r="E6" s="13"/>
      <c r="F6" s="20">
        <f>650-20</f>
        <v>630</v>
      </c>
      <c r="G6" s="14"/>
      <c r="H6" s="15">
        <f t="shared" si="0"/>
        <v>0</v>
      </c>
      <c r="I6" s="27"/>
      <c r="J6" s="24"/>
    </row>
    <row r="7" spans="1:12" ht="163.5" customHeight="1" thickBot="1" x14ac:dyDescent="0.3">
      <c r="A7" s="17">
        <v>4</v>
      </c>
      <c r="B7" s="16" t="s">
        <v>10</v>
      </c>
      <c r="C7" s="11" t="s">
        <v>16</v>
      </c>
      <c r="D7" s="12" t="s">
        <v>35</v>
      </c>
      <c r="E7" s="13"/>
      <c r="F7" s="20">
        <f>260-40</f>
        <v>220</v>
      </c>
      <c r="G7" s="14"/>
      <c r="H7" s="15">
        <f t="shared" si="0"/>
        <v>0</v>
      </c>
      <c r="I7" s="28"/>
      <c r="J7" s="24"/>
      <c r="L7" t="s">
        <v>25</v>
      </c>
    </row>
    <row r="8" spans="1:12" ht="201" customHeight="1" thickBot="1" x14ac:dyDescent="0.3">
      <c r="A8" s="17">
        <v>5</v>
      </c>
      <c r="B8" s="16" t="s">
        <v>11</v>
      </c>
      <c r="C8" s="11" t="s">
        <v>17</v>
      </c>
      <c r="D8" s="12" t="s">
        <v>34</v>
      </c>
      <c r="E8" s="13"/>
      <c r="F8" s="20">
        <v>46</v>
      </c>
      <c r="G8" s="14"/>
      <c r="H8" s="15">
        <f t="shared" si="0"/>
        <v>0</v>
      </c>
      <c r="I8" s="10" t="s">
        <v>18</v>
      </c>
      <c r="J8" s="25"/>
    </row>
    <row r="9" spans="1:12" x14ac:dyDescent="0.35">
      <c r="H9" s="3">
        <f>SUM(H4:H8)</f>
        <v>0</v>
      </c>
    </row>
    <row r="11" spans="1:12" ht="52.5" customHeight="1" x14ac:dyDescent="0.25">
      <c r="B11" s="21" t="s">
        <v>28</v>
      </c>
      <c r="C11" s="30"/>
      <c r="D11" s="30"/>
      <c r="E11" s="30"/>
      <c r="F11" s="30"/>
      <c r="G11" s="30"/>
      <c r="H11" s="30"/>
      <c r="I11" s="30"/>
      <c r="J11" s="30"/>
    </row>
    <row r="12" spans="1:12" ht="74.25" customHeight="1" x14ac:dyDescent="0.25">
      <c r="B12" s="21" t="s">
        <v>29</v>
      </c>
      <c r="C12" s="30"/>
      <c r="D12" s="30"/>
      <c r="E12" s="30"/>
      <c r="F12" s="30"/>
      <c r="G12" s="30"/>
      <c r="H12" s="30"/>
      <c r="I12" s="30"/>
      <c r="J12" s="30"/>
    </row>
    <row r="13" spans="1:12" ht="76.5" customHeight="1" x14ac:dyDescent="0.25">
      <c r="B13" s="21" t="s">
        <v>30</v>
      </c>
      <c r="C13" s="22"/>
      <c r="D13" s="22"/>
      <c r="E13" s="22"/>
      <c r="F13" s="22"/>
      <c r="G13" s="22"/>
      <c r="H13" s="22"/>
      <c r="I13" s="22"/>
      <c r="J13" s="22"/>
    </row>
    <row r="15" spans="1:12" ht="18" x14ac:dyDescent="0.25">
      <c r="B15" s="18" t="s">
        <v>20</v>
      </c>
      <c r="C15" s="18" t="s">
        <v>21</v>
      </c>
    </row>
    <row r="16" spans="1:12" ht="15" x14ac:dyDescent="0.25">
      <c r="B16" s="19" t="s">
        <v>22</v>
      </c>
      <c r="C16"/>
    </row>
  </sheetData>
  <autoFilter ref="A3:J4" xr:uid="{00000000-0009-0000-0000-000000000000}"/>
  <mergeCells count="7">
    <mergeCell ref="B13:J13"/>
    <mergeCell ref="J4:J8"/>
    <mergeCell ref="I4:I7"/>
    <mergeCell ref="A1:J1"/>
    <mergeCell ref="B11:J11"/>
    <mergeCell ref="B12:J12"/>
    <mergeCell ref="A2:J2"/>
  </mergeCells>
  <pageMargins left="0.35433070866141736" right="0.15748031496062992" top="0.74803149606299213" bottom="0.74803149606299213" header="0.31496062992125984" footer="0.31496062992125984"/>
  <pageSetup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Tve (2)</vt:lpstr>
      <vt:lpstr>'1 Tve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2019-12-04T09:42:12Z</dcterms:modified>
</cp:coreProperties>
</file>