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53" i="1" l="1"/>
  <c r="F36" i="1"/>
  <c r="F24" i="1"/>
  <c r="F11" i="1"/>
</calcChain>
</file>

<file path=xl/sharedStrings.xml><?xml version="1.0" encoding="utf-8"?>
<sst xmlns="http://schemas.openxmlformats.org/spreadsheetml/2006/main" count="173" uniqueCount="111">
  <si>
    <t>გურჯაანის მუნიციპალიტეტი სოფელ ძირკოკში საჭიდაო დარბაზის მშენებლობა</t>
  </si>
  <si>
    <t>el.samontaJo samuSaoebi</t>
  </si>
  <si>
    <t>ლოკალური ხარჯთაღრიცხვა №4</t>
  </si>
  <si>
    <t>#</t>
  </si>
  <si>
    <t xml:space="preserve">samuSaos dasaxeleba </t>
  </si>
  <si>
    <t>მასალის ტიპი</t>
  </si>
  <si>
    <t>ganz. erT.</t>
  </si>
  <si>
    <t>norma      er-ze</t>
  </si>
  <si>
    <t>raode-noba</t>
  </si>
  <si>
    <t xml:space="preserve">    masalebi</t>
  </si>
  <si>
    <t xml:space="preserve">   xelfasi (l)</t>
  </si>
  <si>
    <t>manq.meq-zmebi (l)</t>
  </si>
  <si>
    <t xml:space="preserve">   sul</t>
  </si>
  <si>
    <t>erT.fasi</t>
  </si>
  <si>
    <t>jami</t>
  </si>
  <si>
    <t xml:space="preserve">  jami</t>
  </si>
  <si>
    <t>(lari)</t>
  </si>
  <si>
    <t xml:space="preserve">eleqtro gamanawilebeli fari </t>
  </si>
  <si>
    <t>cali</t>
  </si>
  <si>
    <t>SCHRACK tecnnik  600X400X210  1P66</t>
  </si>
  <si>
    <t>ელ.ავტომატების მონტაჟი</t>
  </si>
  <si>
    <r>
      <t xml:space="preserve">saerTo (Semyvani) avt.amomrTveli               </t>
    </r>
    <r>
      <rPr>
        <sz val="11"/>
        <color theme="1"/>
        <rFont val="Times New Roman"/>
        <family val="1"/>
        <charset val="204"/>
      </rPr>
      <t xml:space="preserve">3P-25A  </t>
    </r>
    <r>
      <rPr>
        <sz val="11"/>
        <color theme="1"/>
        <rFont val="AcadNusx"/>
      </rPr>
      <t xml:space="preserve">          </t>
    </r>
  </si>
  <si>
    <t xml:space="preserve">PL6-B25/3.                                        1P30            </t>
  </si>
  <si>
    <r>
      <t xml:space="preserve">avt.amomrTveli                                  </t>
    </r>
    <r>
      <rPr>
        <sz val="11"/>
        <color theme="1"/>
        <rFont val="Times New Roman"/>
        <family val="1"/>
        <charset val="204"/>
      </rPr>
      <t xml:space="preserve">2P-40A </t>
    </r>
    <r>
      <rPr>
        <sz val="11"/>
        <color theme="1"/>
        <rFont val="AcadNusx"/>
      </rPr>
      <t xml:space="preserve">          </t>
    </r>
  </si>
  <si>
    <t xml:space="preserve">PL6-B40/3.                                        1P30            </t>
  </si>
  <si>
    <r>
      <t xml:space="preserve">avt.  amomrTveli                                </t>
    </r>
    <r>
      <rPr>
        <sz val="11"/>
        <color theme="1"/>
        <rFont val="Times New Roman"/>
        <family val="1"/>
        <charset val="204"/>
      </rPr>
      <t xml:space="preserve">2P-16A </t>
    </r>
    <r>
      <rPr>
        <sz val="11"/>
        <color theme="1"/>
        <rFont val="AcadNusx"/>
      </rPr>
      <t xml:space="preserve">  </t>
    </r>
  </si>
  <si>
    <r>
      <t>PL6-B</t>
    </r>
    <r>
      <rPr>
        <sz val="11"/>
        <color theme="1"/>
        <rFont val="Sylfaen"/>
        <family val="1"/>
        <charset val="204"/>
      </rPr>
      <t>16</t>
    </r>
    <r>
      <rPr>
        <sz val="11"/>
        <color theme="1"/>
        <rFont val="Times New Roman"/>
        <family val="1"/>
        <charset val="204"/>
      </rPr>
      <t xml:space="preserve">/2.                                        1P30         </t>
    </r>
  </si>
  <si>
    <r>
      <t xml:space="preserve">avt.  amomrTveli                                </t>
    </r>
    <r>
      <rPr>
        <sz val="11"/>
        <color theme="1"/>
        <rFont val="Times New Roman"/>
        <family val="1"/>
        <charset val="204"/>
      </rPr>
      <t xml:space="preserve">1P-25A </t>
    </r>
    <r>
      <rPr>
        <sz val="11"/>
        <color theme="1"/>
        <rFont val="AcadNusx"/>
      </rPr>
      <t xml:space="preserve">  </t>
    </r>
  </si>
  <si>
    <r>
      <t>PL6-B</t>
    </r>
    <r>
      <rPr>
        <sz val="11"/>
        <color theme="1"/>
        <rFont val="Sylfaen"/>
        <family val="1"/>
        <charset val="204"/>
      </rPr>
      <t>25</t>
    </r>
    <r>
      <rPr>
        <sz val="11"/>
        <color theme="1"/>
        <rFont val="Times New Roman"/>
        <family val="1"/>
        <charset val="204"/>
      </rPr>
      <t xml:space="preserve">/1.                                        1P30         </t>
    </r>
  </si>
  <si>
    <r>
      <t xml:space="preserve">2P-10A </t>
    </r>
    <r>
      <rPr>
        <sz val="11"/>
        <color theme="1"/>
        <rFont val="AcadNusx"/>
      </rPr>
      <t xml:space="preserve">  dacvis dif amomrTveli     </t>
    </r>
  </si>
  <si>
    <t xml:space="preserve">F7-10/2/003      </t>
  </si>
  <si>
    <t>SemaerTebeli Sina-63a</t>
  </si>
  <si>
    <r>
      <t xml:space="preserve"> </t>
    </r>
    <r>
      <rPr>
        <sz val="11"/>
        <color theme="1"/>
        <rFont val="Times New Roman"/>
        <family val="1"/>
        <charset val="204"/>
      </rPr>
      <t>Z-GV-10/3P+N-4TE</t>
    </r>
  </si>
  <si>
    <t>gasaxdelis  gamanawilebeli fari</t>
  </si>
  <si>
    <t>kedlis S/m  el. fari</t>
  </si>
  <si>
    <t>U-1/14-F.                                           1P30</t>
  </si>
  <si>
    <t xml:space="preserve"> cali</t>
  </si>
  <si>
    <t>PL6-C40/2.                                         1P30</t>
  </si>
  <si>
    <t>avt.amomrTveli                    1p – 5a</t>
  </si>
  <si>
    <t>PL6-C5/1.                                          1P30</t>
  </si>
  <si>
    <t>კაბელების მონტაჟი</t>
  </si>
  <si>
    <t>გ.მ</t>
  </si>
  <si>
    <r>
      <t>denis Semyvani</t>
    </r>
    <r>
      <rPr>
        <sz val="11"/>
        <color theme="1"/>
        <rFont val="Sylfaen"/>
        <family val="1"/>
        <charset val="204"/>
      </rPr>
      <t xml:space="preserve">    </t>
    </r>
    <r>
      <rPr>
        <sz val="11"/>
        <color theme="1"/>
        <rFont val="AcadNusx"/>
      </rPr>
      <t xml:space="preserve">kabeli </t>
    </r>
    <r>
      <rPr>
        <sz val="11"/>
        <color theme="1"/>
        <rFont val="Sylfaen"/>
        <family val="1"/>
        <charset val="204"/>
      </rPr>
      <t xml:space="preserve">                                     4X10+1X6.0 მმ</t>
    </r>
    <r>
      <rPr>
        <vertAlign val="superscript"/>
        <sz val="11"/>
        <color theme="1"/>
        <rFont val="Sylfaen"/>
        <family val="1"/>
        <charset val="204"/>
      </rPr>
      <t xml:space="preserve">2 </t>
    </r>
  </si>
  <si>
    <r>
      <t>spilenZis ZarRviani,</t>
    </r>
    <r>
      <rPr>
        <sz val="11"/>
        <color theme="1"/>
        <rFont val="Sylfaen"/>
        <family val="1"/>
        <charset val="204"/>
      </rPr>
      <t xml:space="preserve"> </t>
    </r>
    <r>
      <rPr>
        <sz val="11"/>
        <color theme="1"/>
        <rFont val="AcadNusx"/>
      </rPr>
      <t xml:space="preserve">orm iza-iT. bronirebuli        </t>
    </r>
  </si>
  <si>
    <t>metri</t>
  </si>
  <si>
    <r>
      <t xml:space="preserve">kabeli </t>
    </r>
    <r>
      <rPr>
        <sz val="11"/>
        <color theme="1"/>
        <rFont val="Sylfaen"/>
        <family val="1"/>
        <charset val="204"/>
      </rPr>
      <t xml:space="preserve"> მრგვალი           </t>
    </r>
    <r>
      <rPr>
        <sz val="11"/>
        <color theme="1"/>
        <rFont val="AcadNusx"/>
      </rPr>
      <t xml:space="preserve">                     </t>
    </r>
    <r>
      <rPr>
        <sz val="11"/>
        <color theme="1"/>
        <rFont val="Sylfaen"/>
        <family val="1"/>
        <charset val="204"/>
      </rPr>
      <t>2X10+1X6.0 მმ</t>
    </r>
    <r>
      <rPr>
        <vertAlign val="superscript"/>
        <sz val="11"/>
        <color theme="1"/>
        <rFont val="Sylfaen"/>
        <family val="1"/>
        <charset val="204"/>
      </rPr>
      <t>2</t>
    </r>
  </si>
  <si>
    <r>
      <t xml:space="preserve">   </t>
    </r>
    <r>
      <rPr>
        <sz val="11"/>
        <color theme="1"/>
        <rFont val="Times New Roman"/>
        <family val="1"/>
        <charset val="204"/>
      </rPr>
      <t xml:space="preserve">                -,,-</t>
    </r>
  </si>
  <si>
    <r>
      <t xml:space="preserve">kabeli </t>
    </r>
    <r>
      <rPr>
        <sz val="11"/>
        <color theme="1"/>
        <rFont val="Sylfaen"/>
        <family val="1"/>
        <charset val="204"/>
      </rPr>
      <t xml:space="preserve"> მრგვალი           </t>
    </r>
    <r>
      <rPr>
        <sz val="11"/>
        <color theme="1"/>
        <rFont val="AcadNusx"/>
      </rPr>
      <t xml:space="preserve">                         </t>
    </r>
    <r>
      <rPr>
        <sz val="11"/>
        <color theme="1"/>
        <rFont val="Sylfaen"/>
        <family val="1"/>
        <charset val="204"/>
      </rPr>
      <t>3X2.5   მმ</t>
    </r>
    <r>
      <rPr>
        <vertAlign val="superscript"/>
        <sz val="11"/>
        <color theme="1"/>
        <rFont val="Sylfaen"/>
        <family val="1"/>
        <charset val="204"/>
      </rPr>
      <t>2</t>
    </r>
  </si>
  <si>
    <t xml:space="preserve">                        -,,-</t>
  </si>
  <si>
    <r>
      <t xml:space="preserve">kabeli </t>
    </r>
    <r>
      <rPr>
        <sz val="11"/>
        <color theme="1"/>
        <rFont val="Sylfaen"/>
        <family val="1"/>
        <charset val="204"/>
      </rPr>
      <t xml:space="preserve"> მრგვალი           </t>
    </r>
    <r>
      <rPr>
        <sz val="11"/>
        <color theme="1"/>
        <rFont val="AcadNusx"/>
      </rPr>
      <t xml:space="preserve">                         </t>
    </r>
    <r>
      <rPr>
        <sz val="11"/>
        <color theme="1"/>
        <rFont val="Sylfaen"/>
        <family val="1"/>
        <charset val="204"/>
      </rPr>
      <t>3X1.5   მმ</t>
    </r>
    <r>
      <rPr>
        <vertAlign val="superscript"/>
        <sz val="11"/>
        <color theme="1"/>
        <rFont val="Sylfaen"/>
        <family val="1"/>
        <charset val="204"/>
      </rPr>
      <t>2</t>
    </r>
  </si>
  <si>
    <r>
      <t xml:space="preserve">sadeni </t>
    </r>
    <r>
      <rPr>
        <sz val="11"/>
        <color theme="1"/>
        <rFont val="Sylfaen"/>
        <family val="1"/>
        <charset val="204"/>
      </rPr>
      <t xml:space="preserve">      </t>
    </r>
    <r>
      <rPr>
        <sz val="11"/>
        <color theme="1"/>
        <rFont val="AcadNusx"/>
      </rPr>
      <t xml:space="preserve">                                     </t>
    </r>
    <r>
      <rPr>
        <sz val="11"/>
        <color theme="1"/>
        <rFont val="Sylfaen"/>
        <family val="1"/>
        <charset val="204"/>
      </rPr>
      <t>3X2.5   მმ</t>
    </r>
    <r>
      <rPr>
        <vertAlign val="superscript"/>
        <sz val="11"/>
        <color theme="1"/>
        <rFont val="Sylfaen"/>
        <family val="1"/>
        <charset val="204"/>
      </rPr>
      <t>2</t>
    </r>
  </si>
  <si>
    <r>
      <t xml:space="preserve">sadeni </t>
    </r>
    <r>
      <rPr>
        <sz val="11"/>
        <color theme="1"/>
        <rFont val="Sylfaen"/>
        <family val="1"/>
        <charset val="204"/>
      </rPr>
      <t xml:space="preserve">  </t>
    </r>
    <r>
      <rPr>
        <sz val="11"/>
        <color theme="1"/>
        <rFont val="AcadNusx"/>
      </rPr>
      <t xml:space="preserve">                                       </t>
    </r>
    <r>
      <rPr>
        <sz val="11"/>
        <color theme="1"/>
        <rFont val="Sylfaen"/>
        <family val="1"/>
        <charset val="204"/>
      </rPr>
      <t>3X1.5   მმ</t>
    </r>
    <r>
      <rPr>
        <vertAlign val="superscript"/>
        <sz val="11"/>
        <color theme="1"/>
        <rFont val="Sylfaen"/>
        <family val="1"/>
        <charset val="204"/>
      </rPr>
      <t>2</t>
    </r>
  </si>
  <si>
    <t>ამომრთველების მონტაჟი</t>
  </si>
  <si>
    <t>AamomrTvel/CamrTveli  erTpolusa.</t>
  </si>
  <si>
    <t>STD1 – 1P - 6</t>
  </si>
  <si>
    <r>
      <t xml:space="preserve">  </t>
    </r>
    <r>
      <rPr>
        <sz val="11"/>
        <color theme="1"/>
        <rFont val="AcadNusx"/>
      </rPr>
      <t>cali</t>
    </r>
  </si>
  <si>
    <t xml:space="preserve"> SemaerTebeli kolofi.</t>
  </si>
  <si>
    <t>RC-1-80-U</t>
  </si>
  <si>
    <t xml:space="preserve"> saistalacio (samontaJo) kolofi.</t>
  </si>
  <si>
    <t xml:space="preserve"> sakleme xundebi.</t>
  </si>
  <si>
    <t xml:space="preserve">RY- C-8-vv  </t>
  </si>
  <si>
    <t>სანათების მონტაჟი</t>
  </si>
  <si>
    <t>Weris dioduri sanaTi   oTxkuTxa   1X12vt</t>
  </si>
  <si>
    <r>
      <t xml:space="preserve">EU </t>
    </r>
    <r>
      <rPr>
        <sz val="11"/>
        <color theme="1"/>
        <rFont val="AcadNusx"/>
      </rPr>
      <t>dioduri sanaTi</t>
    </r>
    <r>
      <rPr>
        <sz val="11"/>
        <color theme="1"/>
        <rFont val="Arial"/>
        <family val="2"/>
        <charset val="204"/>
      </rPr>
      <t xml:space="preserve">      220v -12w</t>
    </r>
  </si>
  <si>
    <t xml:space="preserve">Weris dioduri sanaTi   oTxkuTxa   1X9vt </t>
  </si>
  <si>
    <r>
      <t xml:space="preserve">EU </t>
    </r>
    <r>
      <rPr>
        <sz val="11"/>
        <color theme="1"/>
        <rFont val="AcadNusx"/>
      </rPr>
      <t>dioduri sanaTi</t>
    </r>
    <r>
      <rPr>
        <sz val="11"/>
        <color theme="1"/>
        <rFont val="Arial"/>
        <family val="2"/>
        <charset val="204"/>
      </rPr>
      <t xml:space="preserve">      220v -9w</t>
    </r>
  </si>
  <si>
    <t xml:space="preserve">Weris dioduri sanaTi   oTxkuTxa   1X18vt </t>
  </si>
  <si>
    <r>
      <t xml:space="preserve">EU </t>
    </r>
    <r>
      <rPr>
        <sz val="11"/>
        <color theme="1"/>
        <rFont val="AcadNusx"/>
      </rPr>
      <t>dioduri sanaTi</t>
    </r>
    <r>
      <rPr>
        <sz val="11"/>
        <color theme="1"/>
        <rFont val="Arial"/>
        <family val="2"/>
        <charset val="204"/>
      </rPr>
      <t xml:space="preserve">      220v -5w</t>
    </r>
  </si>
  <si>
    <t xml:space="preserve">Weris dioduri sanaTi   oTxkuTxa   1X32vt </t>
  </si>
  <si>
    <t>ქუჩის განათების ლამპიონი</t>
  </si>
  <si>
    <t>ცალი</t>
  </si>
  <si>
    <t xml:space="preserve">erT faza el.mricxveli 6(2) standartis </t>
  </si>
  <si>
    <t>1/230v;      50hc       10(60)a</t>
  </si>
  <si>
    <r>
      <t>ganaTebis marTvis karada  (</t>
    </r>
    <r>
      <rPr>
        <sz val="11"/>
        <color theme="1"/>
        <rFont val="Calibri"/>
        <family val="2"/>
        <charset val="204"/>
      </rPr>
      <t>ШУО)</t>
    </r>
  </si>
  <si>
    <r>
      <t>220D</t>
    </r>
    <r>
      <rPr>
        <sz val="11"/>
        <color theme="1"/>
        <rFont val="Sylfaen"/>
        <family val="1"/>
        <charset val="204"/>
      </rPr>
      <t>. 50 Hz- 2 kW</t>
    </r>
  </si>
  <si>
    <t>კომპლექ</t>
  </si>
  <si>
    <t>damiwebis Stanga (jvarisebri)</t>
  </si>
  <si>
    <t>AC-313/15</t>
  </si>
  <si>
    <t>damiwebis Stangaze ori katankis 8mm samagri</t>
  </si>
  <si>
    <t>AC-303/2</t>
  </si>
  <si>
    <t>damiwebis  katanka 8mm galvanizirebuli</t>
  </si>
  <si>
    <t>AC-318/8M</t>
  </si>
  <si>
    <t>მეტრი</t>
  </si>
  <si>
    <t>მრგვალი ფოლადი დიამეტრით 8მმ</t>
  </si>
  <si>
    <t>მ</t>
  </si>
  <si>
    <t>damiwebis salte 40X4 galvanizirebuli</t>
  </si>
  <si>
    <t>AC-317/40/4M</t>
  </si>
  <si>
    <t>მილის მონტაჟი</t>
  </si>
  <si>
    <r>
      <t xml:space="preserve">foladis mili </t>
    </r>
    <r>
      <rPr>
        <sz val="11"/>
        <color theme="1"/>
        <rFont val="Arial"/>
        <family val="2"/>
        <charset val="204"/>
      </rPr>
      <t xml:space="preserve"> Dy-40</t>
    </r>
  </si>
  <si>
    <r>
      <t xml:space="preserve">gofrirebuli mili  </t>
    </r>
    <r>
      <rPr>
        <sz val="11"/>
        <color theme="1"/>
        <rFont val="Arial"/>
        <family val="2"/>
        <charset val="204"/>
      </rPr>
      <t xml:space="preserve"> F20</t>
    </r>
  </si>
  <si>
    <r>
      <t xml:space="preserve">gasaWreli  arxi  </t>
    </r>
    <r>
      <rPr>
        <sz val="11"/>
        <color theme="1"/>
        <rFont val="Sylfaen"/>
        <family val="1"/>
        <charset val="204"/>
      </rPr>
      <t xml:space="preserve">    </t>
    </r>
    <r>
      <rPr>
        <sz val="11"/>
        <color theme="1"/>
        <rFont val="AcadNusx"/>
      </rPr>
      <t>0.</t>
    </r>
    <r>
      <rPr>
        <sz val="11"/>
        <color theme="1"/>
        <rFont val="Sylfaen"/>
        <family val="1"/>
        <charset val="204"/>
      </rPr>
      <t>7</t>
    </r>
    <r>
      <rPr>
        <sz val="11"/>
        <color theme="1"/>
        <rFont val="AcadNusx"/>
      </rPr>
      <t xml:space="preserve"> m  siRrme X 0.</t>
    </r>
    <r>
      <rPr>
        <sz val="11"/>
        <color theme="1"/>
        <rFont val="Sylfaen"/>
        <family val="1"/>
        <charset val="204"/>
      </rPr>
      <t xml:space="preserve">4 </t>
    </r>
    <r>
      <rPr>
        <sz val="11"/>
        <color theme="1"/>
        <rFont val="AcadNusx"/>
      </rPr>
      <t>m gani X sigrZeL</t>
    </r>
  </si>
  <si>
    <r>
      <t>0.</t>
    </r>
    <r>
      <rPr>
        <sz val="11"/>
        <color theme="1"/>
        <rFont val="Sylfaen"/>
        <family val="1"/>
        <charset val="204"/>
      </rPr>
      <t>7</t>
    </r>
    <r>
      <rPr>
        <sz val="11"/>
        <color theme="1"/>
        <rFont val="AcadNusx"/>
      </rPr>
      <t>X0.</t>
    </r>
    <r>
      <rPr>
        <sz val="11"/>
        <color theme="1"/>
        <rFont val="Sylfaen"/>
        <family val="1"/>
        <charset val="204"/>
      </rPr>
      <t>4</t>
    </r>
    <r>
      <rPr>
        <sz val="11"/>
        <color theme="1"/>
        <rFont val="AcadNusx"/>
      </rPr>
      <t xml:space="preserve">X </t>
    </r>
    <r>
      <rPr>
        <sz val="11"/>
        <color theme="1"/>
        <rFont val="Sylfaen"/>
        <family val="1"/>
        <charset val="204"/>
      </rPr>
      <t>210</t>
    </r>
    <r>
      <rPr>
        <sz val="11"/>
        <color theme="1"/>
        <rFont val="AcadNusx"/>
      </rPr>
      <t xml:space="preserve"> m</t>
    </r>
  </si>
  <si>
    <t>მ3</t>
  </si>
  <si>
    <t>lenta warweriT ,,frTxilad     kabeli”</t>
  </si>
  <si>
    <t xml:space="preserve">ATTENTION  CABLE  </t>
  </si>
  <si>
    <t>sila  arxSi Casayrelad-baliSi, simaRle 15 sm</t>
  </si>
  <si>
    <t>m3</t>
  </si>
  <si>
    <t>მასალების ტრანსპორტირება</t>
  </si>
  <si>
    <t>%</t>
  </si>
  <si>
    <t xml:space="preserve">gegmiuri dagroveba </t>
  </si>
  <si>
    <t xml:space="preserve">jami </t>
  </si>
  <si>
    <t>გაუთვალისწინებელი ხარჯები</t>
  </si>
  <si>
    <t>ჯამი</t>
  </si>
  <si>
    <t>დღგ</t>
  </si>
  <si>
    <r>
      <t xml:space="preserve">kedlis g/m hermetuli el. fari </t>
    </r>
    <r>
      <rPr>
        <sz val="11"/>
        <color theme="1"/>
        <rFont val="Times New Roman"/>
        <family val="1"/>
        <charset val="204"/>
      </rPr>
      <t>WSM6040210</t>
    </r>
    <r>
      <rPr>
        <sz val="11"/>
        <color theme="1"/>
        <rFont val="AcadNusx"/>
      </rPr>
      <t xml:space="preserve">           </t>
    </r>
  </si>
  <si>
    <t>saerTo (Semyvani) avt. amomrTveli 2p-25a</t>
  </si>
  <si>
    <t>პრეტენდენტის დასახელება:</t>
  </si>
  <si>
    <t>ხელმოწერა:</t>
  </si>
  <si>
    <t>ბ.ა</t>
  </si>
  <si>
    <t>დაუშვებელია გაუთვალისწინებელი ხარჯის პროცენტის (3%) ცვლილება</t>
  </si>
  <si>
    <t>zednadebi xarjebi მონტაჟის ღირებულებაზე (ხელფასიდან)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</si>
</sst>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1">
    <font>
      <sz val="11"/>
      <color theme="1"/>
      <name val="Calibri"/>
      <family val="2"/>
      <scheme val="minor"/>
    </font>
    <font>
      <b/>
      <sz val="12"/>
      <color theme="1"/>
      <name val="AcadNusx"/>
    </font>
    <font>
      <sz val="12"/>
      <color theme="1"/>
      <name val="AcadNusx"/>
    </font>
    <font>
      <sz val="9"/>
      <name val="AcadNusx"/>
    </font>
    <font>
      <b/>
      <sz val="11"/>
      <color theme="1"/>
      <name val="AcadNusx"/>
    </font>
    <font>
      <sz val="11"/>
      <color rgb="FFFF0000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color theme="1"/>
      <name val="AcadNusx"/>
    </font>
    <font>
      <sz val="11"/>
      <color theme="1"/>
      <name val="Times New Roman"/>
      <family val="1"/>
      <charset val="204"/>
    </font>
    <font>
      <sz val="11"/>
      <color theme="1"/>
      <name val="Sylfaen"/>
      <family val="1"/>
      <charset val="204"/>
    </font>
    <font>
      <vertAlign val="superscript"/>
      <sz val="11"/>
      <color theme="1"/>
      <name val="Sylfae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Baltica TD"/>
      <family val="2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11"/>
      <name val="AcadNusx"/>
    </font>
    <font>
      <sz val="11"/>
      <name val="Arial"/>
      <family val="2"/>
      <charset val="204"/>
    </font>
    <font>
      <b/>
      <sz val="11"/>
      <name val="AcadNusx"/>
    </font>
    <font>
      <sz val="11"/>
      <color theme="1"/>
      <name val="Sylfaen"/>
      <family val="1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71">
    <xf numFmtId="0" fontId="0" fillId="0" borderId="0" xfId="0"/>
    <xf numFmtId="0" fontId="20" fillId="2" borderId="0" xfId="0" applyFont="1" applyFill="1" applyAlignment="1" applyProtection="1">
      <alignment vertical="center" wrapText="1"/>
      <protection hidden="1"/>
    </xf>
    <xf numFmtId="0" fontId="19" fillId="2" borderId="0" xfId="0" applyFont="1" applyFill="1" applyAlignment="1" applyProtection="1">
      <alignment vertical="center" wrapText="1"/>
      <protection hidden="1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3" borderId="1" xfId="0" applyFont="1" applyFill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7" fillId="2" borderId="1" xfId="0" applyFont="1" applyFill="1" applyBorder="1" applyAlignment="1" applyProtection="1">
      <alignment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vertical="center" wrapText="1"/>
      <protection hidden="1"/>
    </xf>
    <xf numFmtId="2" fontId="15" fillId="2" borderId="4" xfId="0" applyNumberFormat="1" applyFont="1" applyFill="1" applyBorder="1" applyAlignment="1" applyProtection="1">
      <alignment vertical="center" wrapText="1"/>
      <protection hidden="1"/>
    </xf>
    <xf numFmtId="164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vertical="center" wrapText="1"/>
      <protection hidden="1"/>
    </xf>
    <xf numFmtId="0" fontId="7" fillId="2" borderId="4" xfId="0" applyFont="1" applyFill="1" applyBorder="1" applyAlignment="1" applyProtection="1">
      <alignment vertical="center" wrapText="1"/>
      <protection hidden="1"/>
    </xf>
    <xf numFmtId="165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vertical="center" wrapText="1"/>
      <protection hidden="1"/>
    </xf>
    <xf numFmtId="0" fontId="17" fillId="2" borderId="1" xfId="0" applyFont="1" applyFill="1" applyBorder="1" applyAlignment="1" applyProtection="1">
      <alignment horizontal="left" vertical="center" wrapText="1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wrapText="1"/>
      <protection hidden="1"/>
    </xf>
    <xf numFmtId="9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Fill="1" applyBorder="1" applyProtection="1">
      <protection hidden="1"/>
    </xf>
    <xf numFmtId="9" fontId="6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Protection="1"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3" borderId="1" xfId="0" applyFont="1" applyFill="1" applyBorder="1" applyAlignment="1" applyProtection="1">
      <alignment vertical="center"/>
      <protection locked="0"/>
    </xf>
    <xf numFmtId="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" xfId="1" applyNumberFormat="1" applyFont="1" applyFill="1" applyBorder="1" applyAlignment="1" applyProtection="1">
      <alignment horizontal="center" vertical="center"/>
      <protection locked="0"/>
    </xf>
    <xf numFmtId="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2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1" xfId="2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9" fontId="17" fillId="2" borderId="1" xfId="2" applyNumberFormat="1" applyFont="1" applyFill="1" applyBorder="1" applyAlignment="1" applyProtection="1">
      <alignment horizontal="center" vertical="center"/>
      <protection locked="0"/>
    </xf>
    <xf numFmtId="9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</cellXfs>
  <cellStyles count="3">
    <cellStyle name="Normal" xfId="0" builtinId="0"/>
    <cellStyle name="Обычный 3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58" workbookViewId="0">
      <selection activeCell="C72" sqref="C72:M75"/>
    </sheetView>
  </sheetViews>
  <sheetFormatPr defaultRowHeight="15"/>
  <cols>
    <col min="1" max="1" width="4.42578125" customWidth="1"/>
    <col min="2" max="2" width="33.140625" customWidth="1"/>
    <col min="3" max="3" width="14.42578125" customWidth="1"/>
    <col min="4" max="4" width="12.5703125" customWidth="1"/>
    <col min="5" max="5" width="11.7109375" customWidth="1"/>
    <col min="6" max="6" width="12" customWidth="1"/>
    <col min="7" max="7" width="11.28515625" customWidth="1"/>
    <col min="8" max="9" width="12" customWidth="1"/>
    <col min="10" max="10" width="12.140625" customWidth="1"/>
    <col min="11" max="11" width="12.42578125" customWidth="1"/>
    <col min="12" max="12" width="12" customWidth="1"/>
    <col min="13" max="13" width="15.140625" customWidth="1"/>
  </cols>
  <sheetData>
    <row r="1" spans="1:13" ht="16.5">
      <c r="A1" s="56" t="s">
        <v>0</v>
      </c>
      <c r="B1" s="56"/>
      <c r="C1" s="56"/>
      <c r="D1" s="56"/>
      <c r="E1" s="56"/>
      <c r="F1" s="57"/>
      <c r="G1" s="57"/>
      <c r="H1" s="57"/>
      <c r="I1" s="57"/>
      <c r="J1" s="57"/>
      <c r="K1" s="57"/>
      <c r="L1" s="57"/>
      <c r="M1" s="58"/>
    </row>
    <row r="2" spans="1:13" ht="16.5">
      <c r="A2" s="56" t="s">
        <v>1</v>
      </c>
      <c r="B2" s="56"/>
      <c r="C2" s="56"/>
      <c r="D2" s="56"/>
      <c r="E2" s="56"/>
      <c r="F2" s="57"/>
      <c r="G2" s="57"/>
      <c r="H2" s="57"/>
      <c r="I2" s="57"/>
      <c r="J2" s="57"/>
      <c r="K2" s="57"/>
      <c r="L2" s="57"/>
      <c r="M2" s="58"/>
    </row>
    <row r="3" spans="1:13" ht="16.5">
      <c r="A3" s="56" t="s">
        <v>2</v>
      </c>
      <c r="B3" s="56"/>
      <c r="C3" s="56"/>
      <c r="D3" s="56"/>
      <c r="E3" s="56"/>
      <c r="F3" s="57"/>
      <c r="G3" s="57"/>
      <c r="H3" s="57"/>
      <c r="I3" s="57"/>
      <c r="J3" s="57"/>
      <c r="K3" s="57"/>
      <c r="L3" s="57"/>
      <c r="M3" s="58"/>
    </row>
    <row r="4" spans="1:13" ht="27.75" customHeight="1">
      <c r="A4" s="59" t="s">
        <v>3</v>
      </c>
      <c r="B4" s="60" t="s">
        <v>4</v>
      </c>
      <c r="C4" s="60" t="s">
        <v>5</v>
      </c>
      <c r="D4" s="60" t="s">
        <v>6</v>
      </c>
      <c r="E4" s="61" t="s">
        <v>7</v>
      </c>
      <c r="F4" s="61" t="s">
        <v>8</v>
      </c>
      <c r="G4" s="3" t="s">
        <v>9</v>
      </c>
      <c r="H4" s="3"/>
      <c r="I4" s="3" t="s">
        <v>10</v>
      </c>
      <c r="J4" s="3"/>
      <c r="K4" s="63" t="s">
        <v>11</v>
      </c>
      <c r="L4" s="64"/>
      <c r="M4" s="4" t="s">
        <v>12</v>
      </c>
    </row>
    <row r="5" spans="1:13">
      <c r="A5" s="59"/>
      <c r="B5" s="60"/>
      <c r="C5" s="60"/>
      <c r="D5" s="60"/>
      <c r="E5" s="62"/>
      <c r="F5" s="62"/>
      <c r="G5" s="3" t="s">
        <v>13</v>
      </c>
      <c r="H5" s="3" t="s">
        <v>14</v>
      </c>
      <c r="I5" s="3" t="s">
        <v>13</v>
      </c>
      <c r="J5" s="3" t="s">
        <v>14</v>
      </c>
      <c r="K5" s="3" t="s">
        <v>13</v>
      </c>
      <c r="L5" s="3" t="s">
        <v>15</v>
      </c>
      <c r="M5" s="4" t="s">
        <v>16</v>
      </c>
    </row>
    <row r="6" spans="1:13">
      <c r="A6" s="54">
        <v>1</v>
      </c>
      <c r="B6" s="55">
        <v>3</v>
      </c>
      <c r="C6" s="55">
        <v>4</v>
      </c>
      <c r="D6" s="55">
        <v>5</v>
      </c>
      <c r="E6" s="55">
        <v>6</v>
      </c>
      <c r="F6" s="55">
        <v>7</v>
      </c>
      <c r="G6" s="55">
        <v>8</v>
      </c>
      <c r="H6" s="55">
        <v>9</v>
      </c>
      <c r="I6" s="55">
        <v>10</v>
      </c>
      <c r="J6" s="55">
        <v>11</v>
      </c>
      <c r="K6" s="55">
        <v>12</v>
      </c>
      <c r="L6" s="55">
        <v>13</v>
      </c>
      <c r="M6" s="55">
        <v>14</v>
      </c>
    </row>
    <row r="7" spans="1:13">
      <c r="A7" s="5"/>
      <c r="B7" s="6"/>
      <c r="C7" s="7"/>
      <c r="D7" s="7"/>
      <c r="E7" s="6"/>
      <c r="F7" s="7"/>
      <c r="G7" s="47"/>
      <c r="H7" s="47"/>
      <c r="I7" s="47"/>
      <c r="J7" s="47"/>
      <c r="K7" s="47"/>
      <c r="L7" s="47"/>
      <c r="M7" s="47"/>
    </row>
    <row r="8" spans="1:13" ht="62.25" customHeight="1">
      <c r="A8" s="8"/>
      <c r="B8" s="9" t="s">
        <v>17</v>
      </c>
      <c r="C8" s="9"/>
      <c r="D8" s="10"/>
      <c r="E8" s="11"/>
      <c r="F8" s="10"/>
      <c r="G8" s="42"/>
      <c r="H8" s="42"/>
      <c r="I8" s="42"/>
      <c r="J8" s="42"/>
      <c r="K8" s="42"/>
      <c r="L8" s="42"/>
      <c r="M8" s="42"/>
    </row>
    <row r="9" spans="1:13" ht="38.25" customHeight="1">
      <c r="A9" s="12">
        <v>1</v>
      </c>
      <c r="B9" s="13" t="s">
        <v>104</v>
      </c>
      <c r="C9" s="14"/>
      <c r="D9" s="15" t="s">
        <v>18</v>
      </c>
      <c r="E9" s="13"/>
      <c r="F9" s="14">
        <v>1</v>
      </c>
      <c r="G9" s="43"/>
      <c r="H9" s="43"/>
      <c r="I9" s="43"/>
      <c r="J9" s="43"/>
      <c r="K9" s="43"/>
      <c r="L9" s="43"/>
      <c r="M9" s="43"/>
    </row>
    <row r="10" spans="1:13" ht="57" customHeight="1">
      <c r="A10" s="12"/>
      <c r="B10" s="13" t="s">
        <v>104</v>
      </c>
      <c r="C10" s="14" t="s">
        <v>19</v>
      </c>
      <c r="D10" s="15" t="s">
        <v>18</v>
      </c>
      <c r="E10" s="13"/>
      <c r="F10" s="14">
        <v>1</v>
      </c>
      <c r="G10" s="43"/>
      <c r="H10" s="43"/>
      <c r="I10" s="43"/>
      <c r="J10" s="43"/>
      <c r="K10" s="43"/>
      <c r="L10" s="43"/>
      <c r="M10" s="43"/>
    </row>
    <row r="11" spans="1:13" ht="35.25" customHeight="1">
      <c r="A11" s="12">
        <v>2</v>
      </c>
      <c r="B11" s="13" t="s">
        <v>20</v>
      </c>
      <c r="C11" s="14"/>
      <c r="D11" s="15" t="s">
        <v>18</v>
      </c>
      <c r="E11" s="13"/>
      <c r="F11" s="14">
        <f>F12+F13+F14+F15+F16</f>
        <v>10</v>
      </c>
      <c r="G11" s="43"/>
      <c r="H11" s="43"/>
      <c r="I11" s="43"/>
      <c r="J11" s="43"/>
      <c r="K11" s="43"/>
      <c r="L11" s="43"/>
      <c r="M11" s="43"/>
    </row>
    <row r="12" spans="1:13" ht="52.5" customHeight="1">
      <c r="A12" s="12"/>
      <c r="B12" s="13" t="s">
        <v>21</v>
      </c>
      <c r="C12" s="14" t="s">
        <v>22</v>
      </c>
      <c r="D12" s="15" t="s">
        <v>18</v>
      </c>
      <c r="E12" s="16"/>
      <c r="F12" s="14">
        <v>1</v>
      </c>
      <c r="G12" s="43"/>
      <c r="H12" s="43"/>
      <c r="I12" s="43"/>
      <c r="J12" s="43"/>
      <c r="K12" s="43"/>
      <c r="L12" s="43"/>
      <c r="M12" s="43"/>
    </row>
    <row r="13" spans="1:13" ht="41.25" customHeight="1">
      <c r="A13" s="12"/>
      <c r="B13" s="13" t="s">
        <v>23</v>
      </c>
      <c r="C13" s="14" t="s">
        <v>24</v>
      </c>
      <c r="D13" s="15" t="s">
        <v>18</v>
      </c>
      <c r="E13" s="16"/>
      <c r="F13" s="14">
        <v>1</v>
      </c>
      <c r="G13" s="43"/>
      <c r="H13" s="43"/>
      <c r="I13" s="43"/>
      <c r="J13" s="43"/>
      <c r="K13" s="43"/>
      <c r="L13" s="43"/>
      <c r="M13" s="43"/>
    </row>
    <row r="14" spans="1:13" ht="36.75" customHeight="1">
      <c r="A14" s="12"/>
      <c r="B14" s="13" t="s">
        <v>25</v>
      </c>
      <c r="C14" s="14" t="s">
        <v>26</v>
      </c>
      <c r="D14" s="15" t="s">
        <v>18</v>
      </c>
      <c r="E14" s="16"/>
      <c r="F14" s="14">
        <v>1</v>
      </c>
      <c r="G14" s="43"/>
      <c r="H14" s="43"/>
      <c r="I14" s="43"/>
      <c r="J14" s="43"/>
      <c r="K14" s="43"/>
      <c r="L14" s="43"/>
      <c r="M14" s="43"/>
    </row>
    <row r="15" spans="1:13" ht="39" customHeight="1">
      <c r="A15" s="12"/>
      <c r="B15" s="13" t="s">
        <v>27</v>
      </c>
      <c r="C15" s="14" t="s">
        <v>28</v>
      </c>
      <c r="D15" s="15" t="s">
        <v>18</v>
      </c>
      <c r="E15" s="16"/>
      <c r="F15" s="14">
        <v>5</v>
      </c>
      <c r="G15" s="43"/>
      <c r="H15" s="43"/>
      <c r="I15" s="43"/>
      <c r="J15" s="43"/>
      <c r="K15" s="43"/>
      <c r="L15" s="43"/>
      <c r="M15" s="43"/>
    </row>
    <row r="16" spans="1:13" ht="42" customHeight="1">
      <c r="A16" s="12"/>
      <c r="B16" s="16" t="s">
        <v>29</v>
      </c>
      <c r="C16" s="14" t="s">
        <v>30</v>
      </c>
      <c r="D16" s="15" t="s">
        <v>18</v>
      </c>
      <c r="E16" s="16"/>
      <c r="F16" s="14">
        <v>2</v>
      </c>
      <c r="G16" s="43"/>
      <c r="H16" s="43"/>
      <c r="I16" s="43"/>
      <c r="J16" s="43"/>
      <c r="K16" s="43"/>
      <c r="L16" s="43"/>
      <c r="M16" s="43"/>
    </row>
    <row r="17" spans="1:13" ht="38.25" customHeight="1">
      <c r="A17" s="12"/>
      <c r="B17" s="13" t="s">
        <v>31</v>
      </c>
      <c r="C17" s="17" t="s">
        <v>32</v>
      </c>
      <c r="D17" s="15" t="s">
        <v>18</v>
      </c>
      <c r="E17" s="16"/>
      <c r="F17" s="14">
        <v>28</v>
      </c>
      <c r="G17" s="43"/>
      <c r="H17" s="43"/>
      <c r="I17" s="43"/>
      <c r="J17" s="43"/>
      <c r="K17" s="43"/>
      <c r="L17" s="43"/>
      <c r="M17" s="43"/>
    </row>
    <row r="18" spans="1:13" ht="44.25" customHeight="1">
      <c r="A18" s="18"/>
      <c r="B18" s="9" t="s">
        <v>33</v>
      </c>
      <c r="C18" s="19"/>
      <c r="D18" s="20"/>
      <c r="E18" s="21"/>
      <c r="F18" s="19"/>
      <c r="G18" s="44"/>
      <c r="H18" s="44"/>
      <c r="I18" s="44"/>
      <c r="J18" s="44"/>
      <c r="K18" s="44"/>
      <c r="L18" s="44"/>
      <c r="M18" s="44"/>
    </row>
    <row r="19" spans="1:13" ht="35.25" customHeight="1">
      <c r="A19" s="12">
        <v>1</v>
      </c>
      <c r="B19" s="13" t="s">
        <v>34</v>
      </c>
      <c r="C19" s="14" t="s">
        <v>35</v>
      </c>
      <c r="D19" s="15" t="s">
        <v>36</v>
      </c>
      <c r="E19" s="13"/>
      <c r="F19" s="14">
        <v>1</v>
      </c>
      <c r="G19" s="43"/>
      <c r="H19" s="43"/>
      <c r="I19" s="43"/>
      <c r="J19" s="43"/>
      <c r="K19" s="43"/>
      <c r="L19" s="43"/>
      <c r="M19" s="43"/>
    </row>
    <row r="20" spans="1:13" ht="32.25" customHeight="1">
      <c r="A20" s="12"/>
      <c r="B20" s="13" t="s">
        <v>34</v>
      </c>
      <c r="C20" s="14" t="s">
        <v>35</v>
      </c>
      <c r="D20" s="15" t="s">
        <v>36</v>
      </c>
      <c r="E20" s="13"/>
      <c r="F20" s="14">
        <v>1</v>
      </c>
      <c r="G20" s="43"/>
      <c r="H20" s="43"/>
      <c r="I20" s="43"/>
      <c r="J20" s="43"/>
      <c r="K20" s="43"/>
      <c r="L20" s="43"/>
      <c r="M20" s="43"/>
    </row>
    <row r="21" spans="1:13" ht="45.75" customHeight="1">
      <c r="A21" s="12">
        <v>2</v>
      </c>
      <c r="B21" s="13" t="s">
        <v>20</v>
      </c>
      <c r="C21" s="14"/>
      <c r="D21" s="15" t="s">
        <v>18</v>
      </c>
      <c r="E21" s="13"/>
      <c r="F21" s="14">
        <v>3</v>
      </c>
      <c r="G21" s="43"/>
      <c r="H21" s="43"/>
      <c r="I21" s="43"/>
      <c r="J21" s="43"/>
      <c r="K21" s="43"/>
      <c r="L21" s="43"/>
      <c r="M21" s="43"/>
    </row>
    <row r="22" spans="1:13" ht="46.5" customHeight="1">
      <c r="A22" s="12"/>
      <c r="B22" s="13" t="s">
        <v>105</v>
      </c>
      <c r="C22" s="14" t="s">
        <v>37</v>
      </c>
      <c r="D22" s="15" t="s">
        <v>36</v>
      </c>
      <c r="E22" s="16"/>
      <c r="F22" s="14">
        <v>1</v>
      </c>
      <c r="G22" s="43"/>
      <c r="H22" s="43"/>
      <c r="I22" s="43"/>
      <c r="J22" s="43"/>
      <c r="K22" s="43"/>
      <c r="L22" s="43"/>
      <c r="M22" s="43"/>
    </row>
    <row r="23" spans="1:13" ht="36" customHeight="1">
      <c r="A23" s="12"/>
      <c r="B23" s="13" t="s">
        <v>38</v>
      </c>
      <c r="C23" s="14" t="s">
        <v>39</v>
      </c>
      <c r="D23" s="15" t="s">
        <v>36</v>
      </c>
      <c r="E23" s="16"/>
      <c r="F23" s="14">
        <v>2</v>
      </c>
      <c r="G23" s="43"/>
      <c r="H23" s="43"/>
      <c r="I23" s="43"/>
      <c r="J23" s="43"/>
      <c r="K23" s="43"/>
      <c r="L23" s="43"/>
      <c r="M23" s="43"/>
    </row>
    <row r="24" spans="1:13" ht="35.25" customHeight="1">
      <c r="A24" s="12">
        <v>3</v>
      </c>
      <c r="B24" s="22" t="s">
        <v>40</v>
      </c>
      <c r="C24" s="17"/>
      <c r="D24" s="15" t="s">
        <v>41</v>
      </c>
      <c r="E24" s="23"/>
      <c r="F24" s="24">
        <f>F25+F26+F27+F28+F29+F30</f>
        <v>565</v>
      </c>
      <c r="G24" s="43"/>
      <c r="H24" s="43"/>
      <c r="I24" s="43"/>
      <c r="J24" s="43"/>
      <c r="K24" s="43"/>
      <c r="L24" s="43"/>
      <c r="M24" s="43"/>
    </row>
    <row r="25" spans="1:13" ht="45.75" customHeight="1">
      <c r="A25" s="12"/>
      <c r="B25" s="13" t="s">
        <v>42</v>
      </c>
      <c r="C25" s="15" t="s">
        <v>43</v>
      </c>
      <c r="D25" s="15" t="s">
        <v>44</v>
      </c>
      <c r="E25" s="13"/>
      <c r="F25" s="15">
        <v>50</v>
      </c>
      <c r="G25" s="43"/>
      <c r="H25" s="43"/>
      <c r="I25" s="43"/>
      <c r="J25" s="43"/>
      <c r="K25" s="43"/>
      <c r="L25" s="43"/>
      <c r="M25" s="43"/>
    </row>
    <row r="26" spans="1:13" ht="38.25" customHeight="1">
      <c r="A26" s="12"/>
      <c r="B26" s="13" t="s">
        <v>45</v>
      </c>
      <c r="C26" s="15" t="s">
        <v>46</v>
      </c>
      <c r="D26" s="15" t="s">
        <v>44</v>
      </c>
      <c r="E26" s="25"/>
      <c r="F26" s="17">
        <v>65</v>
      </c>
      <c r="G26" s="43"/>
      <c r="H26" s="43"/>
      <c r="I26" s="43"/>
      <c r="J26" s="43"/>
      <c r="K26" s="43"/>
      <c r="L26" s="43"/>
      <c r="M26" s="43"/>
    </row>
    <row r="27" spans="1:13" ht="37.5" customHeight="1">
      <c r="A27" s="12"/>
      <c r="B27" s="13" t="s">
        <v>47</v>
      </c>
      <c r="C27" s="14" t="s">
        <v>48</v>
      </c>
      <c r="D27" s="15" t="s">
        <v>44</v>
      </c>
      <c r="E27" s="25"/>
      <c r="F27" s="17">
        <v>220</v>
      </c>
      <c r="G27" s="43"/>
      <c r="H27" s="43"/>
      <c r="I27" s="43"/>
      <c r="J27" s="43"/>
      <c r="K27" s="43"/>
      <c r="L27" s="43"/>
      <c r="M27" s="43"/>
    </row>
    <row r="28" spans="1:13" ht="40.5" customHeight="1">
      <c r="A28" s="12"/>
      <c r="B28" s="13" t="s">
        <v>49</v>
      </c>
      <c r="C28" s="14" t="s">
        <v>48</v>
      </c>
      <c r="D28" s="15" t="s">
        <v>44</v>
      </c>
      <c r="E28" s="25"/>
      <c r="F28" s="17">
        <v>70</v>
      </c>
      <c r="G28" s="43"/>
      <c r="H28" s="43"/>
      <c r="I28" s="43"/>
      <c r="J28" s="43"/>
      <c r="K28" s="43"/>
      <c r="L28" s="43"/>
      <c r="M28" s="43"/>
    </row>
    <row r="29" spans="1:13" ht="41.25" customHeight="1">
      <c r="A29" s="12"/>
      <c r="B29" s="13" t="s">
        <v>50</v>
      </c>
      <c r="C29" s="14" t="s">
        <v>48</v>
      </c>
      <c r="D29" s="15" t="s">
        <v>44</v>
      </c>
      <c r="E29" s="25"/>
      <c r="F29" s="17">
        <v>60</v>
      </c>
      <c r="G29" s="43"/>
      <c r="H29" s="43"/>
      <c r="I29" s="43"/>
      <c r="J29" s="43"/>
      <c r="K29" s="43"/>
      <c r="L29" s="43"/>
      <c r="M29" s="43"/>
    </row>
    <row r="30" spans="1:13" ht="39.75" customHeight="1">
      <c r="A30" s="12"/>
      <c r="B30" s="13" t="s">
        <v>51</v>
      </c>
      <c r="C30" s="14" t="s">
        <v>48</v>
      </c>
      <c r="D30" s="15" t="s">
        <v>44</v>
      </c>
      <c r="E30" s="25"/>
      <c r="F30" s="17">
        <v>100</v>
      </c>
      <c r="G30" s="43"/>
      <c r="H30" s="43"/>
      <c r="I30" s="43"/>
      <c r="J30" s="43"/>
      <c r="K30" s="43"/>
      <c r="L30" s="43"/>
      <c r="M30" s="43"/>
    </row>
    <row r="31" spans="1:13" ht="36.75" customHeight="1">
      <c r="A31" s="12">
        <v>4</v>
      </c>
      <c r="B31" s="26" t="s">
        <v>52</v>
      </c>
      <c r="C31" s="17"/>
      <c r="D31" s="14" t="s">
        <v>55</v>
      </c>
      <c r="E31" s="27"/>
      <c r="F31" s="24">
        <v>6</v>
      </c>
      <c r="G31" s="43"/>
      <c r="H31" s="43"/>
      <c r="I31" s="43"/>
      <c r="J31" s="43"/>
      <c r="K31" s="43"/>
      <c r="L31" s="43"/>
      <c r="M31" s="43"/>
    </row>
    <row r="32" spans="1:13" ht="42.75" customHeight="1">
      <c r="A32" s="12"/>
      <c r="B32" s="13" t="s">
        <v>53</v>
      </c>
      <c r="C32" s="28" t="s">
        <v>54</v>
      </c>
      <c r="D32" s="14" t="s">
        <v>55</v>
      </c>
      <c r="E32" s="16"/>
      <c r="F32" s="17">
        <v>6</v>
      </c>
      <c r="G32" s="43"/>
      <c r="H32" s="43"/>
      <c r="I32" s="43"/>
      <c r="J32" s="43"/>
      <c r="K32" s="43"/>
      <c r="L32" s="43"/>
      <c r="M32" s="43"/>
    </row>
    <row r="33" spans="1:13" ht="30.75" customHeight="1">
      <c r="A33" s="12"/>
      <c r="B33" s="13" t="s">
        <v>56</v>
      </c>
      <c r="C33" s="29" t="s">
        <v>57</v>
      </c>
      <c r="D33" s="14" t="s">
        <v>55</v>
      </c>
      <c r="E33" s="16"/>
      <c r="F33" s="14">
        <v>6</v>
      </c>
      <c r="G33" s="43"/>
      <c r="H33" s="43"/>
      <c r="I33" s="43"/>
      <c r="J33" s="43"/>
      <c r="K33" s="43"/>
      <c r="L33" s="43"/>
      <c r="M33" s="43"/>
    </row>
    <row r="34" spans="1:13" ht="37.5" customHeight="1">
      <c r="A34" s="12"/>
      <c r="B34" s="13" t="s">
        <v>58</v>
      </c>
      <c r="C34" s="14"/>
      <c r="D34" s="14" t="s">
        <v>55</v>
      </c>
      <c r="E34" s="16"/>
      <c r="F34" s="14">
        <v>6</v>
      </c>
      <c r="G34" s="43"/>
      <c r="H34" s="43"/>
      <c r="I34" s="43"/>
      <c r="J34" s="43"/>
      <c r="K34" s="43"/>
      <c r="L34" s="43"/>
      <c r="M34" s="43"/>
    </row>
    <row r="35" spans="1:13" ht="30.75" customHeight="1">
      <c r="A35" s="12"/>
      <c r="B35" s="13" t="s">
        <v>59</v>
      </c>
      <c r="C35" s="29" t="s">
        <v>60</v>
      </c>
      <c r="D35" s="14" t="s">
        <v>55</v>
      </c>
      <c r="E35" s="16"/>
      <c r="F35" s="14">
        <v>8</v>
      </c>
      <c r="G35" s="43"/>
      <c r="H35" s="43"/>
      <c r="I35" s="43"/>
      <c r="J35" s="43"/>
      <c r="K35" s="43"/>
      <c r="L35" s="43"/>
      <c r="M35" s="43"/>
    </row>
    <row r="36" spans="1:13" ht="30" customHeight="1">
      <c r="A36" s="12">
        <v>5</v>
      </c>
      <c r="B36" s="13" t="s">
        <v>61</v>
      </c>
      <c r="C36" s="17"/>
      <c r="D36" s="14" t="s">
        <v>55</v>
      </c>
      <c r="E36" s="23"/>
      <c r="F36" s="24">
        <f>F37+F38+F39+F40+F41</f>
        <v>26</v>
      </c>
      <c r="G36" s="43"/>
      <c r="H36" s="43"/>
      <c r="I36" s="43"/>
      <c r="J36" s="43"/>
      <c r="K36" s="43"/>
      <c r="L36" s="43"/>
      <c r="M36" s="43"/>
    </row>
    <row r="37" spans="1:13" ht="52.5" customHeight="1">
      <c r="A37" s="12"/>
      <c r="B37" s="13" t="s">
        <v>62</v>
      </c>
      <c r="C37" s="28" t="s">
        <v>63</v>
      </c>
      <c r="D37" s="14" t="s">
        <v>55</v>
      </c>
      <c r="E37" s="16"/>
      <c r="F37" s="14">
        <v>2</v>
      </c>
      <c r="G37" s="43"/>
      <c r="H37" s="43"/>
      <c r="I37" s="43"/>
      <c r="J37" s="43"/>
      <c r="K37" s="43"/>
      <c r="L37" s="43"/>
      <c r="M37" s="43"/>
    </row>
    <row r="38" spans="1:13" ht="44.25" customHeight="1">
      <c r="A38" s="12"/>
      <c r="B38" s="13" t="s">
        <v>64</v>
      </c>
      <c r="C38" s="28" t="s">
        <v>65</v>
      </c>
      <c r="D38" s="14" t="s">
        <v>55</v>
      </c>
      <c r="E38" s="16"/>
      <c r="F38" s="14">
        <v>3</v>
      </c>
      <c r="G38" s="43"/>
      <c r="H38" s="43"/>
      <c r="I38" s="43"/>
      <c r="J38" s="43"/>
      <c r="K38" s="43"/>
      <c r="L38" s="43"/>
      <c r="M38" s="43"/>
    </row>
    <row r="39" spans="1:13" ht="48" customHeight="1">
      <c r="A39" s="12"/>
      <c r="B39" s="13" t="s">
        <v>66</v>
      </c>
      <c r="C39" s="28" t="s">
        <v>67</v>
      </c>
      <c r="D39" s="14" t="s">
        <v>55</v>
      </c>
      <c r="E39" s="16"/>
      <c r="F39" s="14">
        <v>10</v>
      </c>
      <c r="G39" s="43"/>
      <c r="H39" s="43"/>
      <c r="I39" s="43"/>
      <c r="J39" s="43"/>
      <c r="K39" s="43"/>
      <c r="L39" s="43"/>
      <c r="M39" s="43"/>
    </row>
    <row r="40" spans="1:13" ht="45" customHeight="1">
      <c r="A40" s="12"/>
      <c r="B40" s="13" t="s">
        <v>68</v>
      </c>
      <c r="C40" s="28" t="s">
        <v>67</v>
      </c>
      <c r="D40" s="14" t="s">
        <v>55</v>
      </c>
      <c r="E40" s="16"/>
      <c r="F40" s="14">
        <v>2</v>
      </c>
      <c r="G40" s="43"/>
      <c r="H40" s="43"/>
      <c r="I40" s="43"/>
      <c r="J40" s="43"/>
      <c r="K40" s="43"/>
      <c r="L40" s="43"/>
      <c r="M40" s="43"/>
    </row>
    <row r="41" spans="1:13" ht="26.25" customHeight="1">
      <c r="A41" s="12"/>
      <c r="B41" s="6" t="s">
        <v>69</v>
      </c>
      <c r="C41" s="7"/>
      <c r="D41" s="7" t="s">
        <v>70</v>
      </c>
      <c r="E41" s="6"/>
      <c r="F41" s="7">
        <v>9</v>
      </c>
      <c r="G41" s="43"/>
      <c r="H41" s="43"/>
      <c r="I41" s="43"/>
      <c r="J41" s="43"/>
      <c r="K41" s="43"/>
      <c r="L41" s="43"/>
      <c r="M41" s="43"/>
    </row>
    <row r="42" spans="1:13" ht="48.75" customHeight="1">
      <c r="A42" s="12">
        <v>6</v>
      </c>
      <c r="B42" s="13" t="s">
        <v>71</v>
      </c>
      <c r="C42" s="15" t="s">
        <v>72</v>
      </c>
      <c r="D42" s="15" t="s">
        <v>36</v>
      </c>
      <c r="E42" s="13"/>
      <c r="F42" s="15">
        <v>1</v>
      </c>
      <c r="G42" s="43"/>
      <c r="H42" s="43"/>
      <c r="I42" s="43"/>
      <c r="J42" s="43"/>
      <c r="K42" s="43"/>
      <c r="L42" s="43"/>
      <c r="M42" s="43"/>
    </row>
    <row r="43" spans="1:13" ht="50.25" customHeight="1">
      <c r="A43" s="12"/>
      <c r="B43" s="13" t="s">
        <v>71</v>
      </c>
      <c r="C43" s="15" t="s">
        <v>72</v>
      </c>
      <c r="D43" s="15" t="s">
        <v>36</v>
      </c>
      <c r="E43" s="13"/>
      <c r="F43" s="15">
        <v>1</v>
      </c>
      <c r="G43" s="43"/>
      <c r="H43" s="43"/>
      <c r="I43" s="43"/>
      <c r="J43" s="43"/>
      <c r="K43" s="43"/>
      <c r="L43" s="43"/>
      <c r="M43" s="43"/>
    </row>
    <row r="44" spans="1:13" ht="49.5" customHeight="1">
      <c r="A44" s="12">
        <v>7</v>
      </c>
      <c r="B44" s="13" t="s">
        <v>73</v>
      </c>
      <c r="C44" s="29" t="s">
        <v>74</v>
      </c>
      <c r="D44" s="17" t="s">
        <v>75</v>
      </c>
      <c r="E44" s="25"/>
      <c r="F44" s="17">
        <v>1</v>
      </c>
      <c r="G44" s="43"/>
      <c r="H44" s="43"/>
      <c r="I44" s="43"/>
      <c r="J44" s="43"/>
      <c r="K44" s="43"/>
      <c r="L44" s="43"/>
      <c r="M44" s="43"/>
    </row>
    <row r="45" spans="1:13" ht="46.5" customHeight="1">
      <c r="A45" s="12"/>
      <c r="B45" s="13" t="s">
        <v>73</v>
      </c>
      <c r="C45" s="29" t="s">
        <v>74</v>
      </c>
      <c r="D45" s="17" t="s">
        <v>75</v>
      </c>
      <c r="E45" s="25"/>
      <c r="F45" s="17">
        <v>1</v>
      </c>
      <c r="G45" s="43"/>
      <c r="H45" s="43"/>
      <c r="I45" s="43"/>
      <c r="J45" s="43"/>
      <c r="K45" s="43"/>
      <c r="L45" s="43"/>
      <c r="M45" s="43"/>
    </row>
    <row r="46" spans="1:13" ht="53.25" customHeight="1">
      <c r="A46" s="12">
        <v>8</v>
      </c>
      <c r="B46" s="13" t="s">
        <v>76</v>
      </c>
      <c r="C46" s="28" t="s">
        <v>77</v>
      </c>
      <c r="D46" s="17" t="s">
        <v>70</v>
      </c>
      <c r="E46" s="25"/>
      <c r="F46" s="17">
        <v>13</v>
      </c>
      <c r="G46" s="43"/>
      <c r="H46" s="43"/>
      <c r="I46" s="43"/>
      <c r="J46" s="43"/>
      <c r="K46" s="43"/>
      <c r="L46" s="43"/>
      <c r="M46" s="43"/>
    </row>
    <row r="47" spans="1:13" ht="54" customHeight="1">
      <c r="A47" s="12"/>
      <c r="B47" s="13" t="s">
        <v>76</v>
      </c>
      <c r="C47" s="28"/>
      <c r="D47" s="13" t="s">
        <v>70</v>
      </c>
      <c r="E47" s="24"/>
      <c r="F47" s="24">
        <v>13</v>
      </c>
      <c r="G47" s="43"/>
      <c r="H47" s="43"/>
      <c r="I47" s="43"/>
      <c r="J47" s="43"/>
      <c r="K47" s="43"/>
      <c r="L47" s="43"/>
      <c r="M47" s="43"/>
    </row>
    <row r="48" spans="1:13" ht="50.25" customHeight="1">
      <c r="A48" s="12"/>
      <c r="B48" s="13" t="s">
        <v>78</v>
      </c>
      <c r="C48" s="28" t="s">
        <v>79</v>
      </c>
      <c r="D48" s="17" t="s">
        <v>70</v>
      </c>
      <c r="E48" s="25"/>
      <c r="F48" s="17">
        <v>13</v>
      </c>
      <c r="G48" s="43"/>
      <c r="H48" s="43"/>
      <c r="I48" s="43"/>
      <c r="J48" s="43"/>
      <c r="K48" s="43"/>
      <c r="L48" s="43"/>
      <c r="M48" s="43"/>
    </row>
    <row r="49" spans="1:13" ht="47.25" customHeight="1">
      <c r="A49" s="12">
        <v>9</v>
      </c>
      <c r="B49" s="13" t="s">
        <v>80</v>
      </c>
      <c r="C49" s="28" t="s">
        <v>81</v>
      </c>
      <c r="D49" s="17" t="s">
        <v>82</v>
      </c>
      <c r="E49" s="25"/>
      <c r="F49" s="17">
        <v>190</v>
      </c>
      <c r="G49" s="43"/>
      <c r="H49" s="43"/>
      <c r="I49" s="43"/>
      <c r="J49" s="43"/>
      <c r="K49" s="43"/>
      <c r="L49" s="43"/>
      <c r="M49" s="43"/>
    </row>
    <row r="50" spans="1:13" ht="42.75" customHeight="1">
      <c r="A50" s="12"/>
      <c r="B50" s="30" t="s">
        <v>83</v>
      </c>
      <c r="C50" s="28"/>
      <c r="D50" s="7" t="s">
        <v>84</v>
      </c>
      <c r="E50" s="7"/>
      <c r="F50" s="7">
        <v>190</v>
      </c>
      <c r="G50" s="45"/>
      <c r="H50" s="45"/>
      <c r="I50" s="45"/>
      <c r="J50" s="45"/>
      <c r="K50" s="45"/>
      <c r="L50" s="45"/>
      <c r="M50" s="45"/>
    </row>
    <row r="51" spans="1:13" ht="48.75" customHeight="1">
      <c r="A51" s="12">
        <v>10</v>
      </c>
      <c r="B51" s="13" t="s">
        <v>85</v>
      </c>
      <c r="C51" s="28" t="s">
        <v>86</v>
      </c>
      <c r="D51" s="17" t="s">
        <v>82</v>
      </c>
      <c r="E51" s="25"/>
      <c r="F51" s="17">
        <v>15</v>
      </c>
      <c r="G51" s="43"/>
      <c r="H51" s="43"/>
      <c r="I51" s="43"/>
      <c r="J51" s="43"/>
      <c r="K51" s="43"/>
      <c r="L51" s="43"/>
      <c r="M51" s="43"/>
    </row>
    <row r="52" spans="1:13" ht="42.75" customHeight="1">
      <c r="A52" s="12"/>
      <c r="B52" s="13" t="s">
        <v>85</v>
      </c>
      <c r="C52" s="28" t="s">
        <v>86</v>
      </c>
      <c r="D52" s="17" t="s">
        <v>82</v>
      </c>
      <c r="E52" s="7"/>
      <c r="F52" s="17">
        <v>15</v>
      </c>
      <c r="G52" s="45"/>
      <c r="H52" s="45"/>
      <c r="I52" s="45"/>
      <c r="J52" s="45"/>
      <c r="K52" s="45"/>
      <c r="L52" s="45"/>
      <c r="M52" s="45"/>
    </row>
    <row r="53" spans="1:13" ht="30.75" customHeight="1">
      <c r="A53" s="12">
        <v>11</v>
      </c>
      <c r="B53" s="13" t="s">
        <v>87</v>
      </c>
      <c r="C53" s="28"/>
      <c r="D53" s="17" t="s">
        <v>82</v>
      </c>
      <c r="E53" s="25"/>
      <c r="F53" s="17">
        <f>F54+F55</f>
        <v>317</v>
      </c>
      <c r="G53" s="43"/>
      <c r="H53" s="43"/>
      <c r="I53" s="43"/>
      <c r="J53" s="43"/>
      <c r="K53" s="43"/>
      <c r="L53" s="43"/>
      <c r="M53" s="43"/>
    </row>
    <row r="54" spans="1:13" ht="35.25" customHeight="1">
      <c r="A54" s="12"/>
      <c r="B54" s="13" t="s">
        <v>88</v>
      </c>
      <c r="C54" s="28"/>
      <c r="D54" s="17" t="s">
        <v>82</v>
      </c>
      <c r="E54" s="13"/>
      <c r="F54" s="14">
        <v>17</v>
      </c>
      <c r="G54" s="43"/>
      <c r="H54" s="43"/>
      <c r="I54" s="43"/>
      <c r="J54" s="43"/>
      <c r="K54" s="43"/>
      <c r="L54" s="43"/>
      <c r="M54" s="43"/>
    </row>
    <row r="55" spans="1:13" ht="36.75" customHeight="1">
      <c r="A55" s="12"/>
      <c r="B55" s="13" t="s">
        <v>89</v>
      </c>
      <c r="C55" s="28"/>
      <c r="D55" s="17" t="s">
        <v>82</v>
      </c>
      <c r="E55" s="16"/>
      <c r="F55" s="14">
        <v>300</v>
      </c>
      <c r="G55" s="43"/>
      <c r="H55" s="43"/>
      <c r="I55" s="43"/>
      <c r="J55" s="43"/>
      <c r="K55" s="43"/>
      <c r="L55" s="43"/>
      <c r="M55" s="43"/>
    </row>
    <row r="56" spans="1:13" ht="47.25" customHeight="1">
      <c r="A56" s="12">
        <v>12</v>
      </c>
      <c r="B56" s="13" t="s">
        <v>90</v>
      </c>
      <c r="C56" s="15" t="s">
        <v>91</v>
      </c>
      <c r="D56" s="17" t="s">
        <v>92</v>
      </c>
      <c r="E56" s="13"/>
      <c r="F56" s="14">
        <v>50.4</v>
      </c>
      <c r="G56" s="43"/>
      <c r="H56" s="43"/>
      <c r="I56" s="43"/>
      <c r="J56" s="43"/>
      <c r="K56" s="43"/>
      <c r="L56" s="43"/>
      <c r="M56" s="43"/>
    </row>
    <row r="57" spans="1:13" ht="51.75" customHeight="1">
      <c r="A57" s="12">
        <v>13</v>
      </c>
      <c r="B57" s="13" t="s">
        <v>93</v>
      </c>
      <c r="C57" s="14" t="s">
        <v>94</v>
      </c>
      <c r="D57" s="17" t="s">
        <v>82</v>
      </c>
      <c r="E57" s="25"/>
      <c r="F57" s="17">
        <v>200</v>
      </c>
      <c r="G57" s="43"/>
      <c r="H57" s="43"/>
      <c r="I57" s="43"/>
      <c r="J57" s="43"/>
      <c r="K57" s="43"/>
      <c r="L57" s="43"/>
      <c r="M57" s="43"/>
    </row>
    <row r="58" spans="1:13" ht="51.75" customHeight="1">
      <c r="A58" s="12">
        <v>14</v>
      </c>
      <c r="B58" s="13" t="s">
        <v>95</v>
      </c>
      <c r="C58" s="28"/>
      <c r="D58" s="15" t="s">
        <v>96</v>
      </c>
      <c r="E58" s="13"/>
      <c r="F58" s="17">
        <v>10.8</v>
      </c>
      <c r="G58" s="43"/>
      <c r="H58" s="43"/>
      <c r="I58" s="43"/>
      <c r="J58" s="43"/>
      <c r="K58" s="43"/>
      <c r="L58" s="43"/>
      <c r="M58" s="43"/>
    </row>
    <row r="59" spans="1:13" ht="15.75">
      <c r="A59" s="5"/>
      <c r="B59" s="31" t="s">
        <v>14</v>
      </c>
      <c r="C59" s="65"/>
      <c r="D59" s="66"/>
      <c r="E59" s="47"/>
      <c r="F59" s="66"/>
      <c r="G59" s="43"/>
      <c r="H59" s="46"/>
      <c r="I59" s="43"/>
      <c r="J59" s="46"/>
      <c r="K59" s="43"/>
      <c r="L59" s="46"/>
      <c r="M59" s="46"/>
    </row>
    <row r="60" spans="1:13" ht="50.25" customHeight="1">
      <c r="A60" s="5"/>
      <c r="B60" s="31" t="s">
        <v>97</v>
      </c>
      <c r="C60" s="67" t="s">
        <v>98</v>
      </c>
      <c r="D60" s="66"/>
      <c r="E60" s="47"/>
      <c r="F60" s="66"/>
      <c r="G60" s="43"/>
      <c r="H60" s="43"/>
      <c r="I60" s="43"/>
      <c r="J60" s="43"/>
      <c r="K60" s="43"/>
      <c r="L60" s="43"/>
      <c r="M60" s="46"/>
    </row>
    <row r="61" spans="1:13" ht="15.75">
      <c r="A61" s="5"/>
      <c r="B61" s="31" t="s">
        <v>14</v>
      </c>
      <c r="C61" s="65"/>
      <c r="D61" s="66"/>
      <c r="E61" s="47"/>
      <c r="F61" s="66"/>
      <c r="G61" s="43"/>
      <c r="H61" s="43"/>
      <c r="I61" s="43"/>
      <c r="J61" s="43"/>
      <c r="K61" s="43"/>
      <c r="L61" s="43"/>
      <c r="M61" s="46"/>
    </row>
    <row r="62" spans="1:13" ht="48" customHeight="1">
      <c r="A62" s="5"/>
      <c r="B62" s="31" t="s">
        <v>110</v>
      </c>
      <c r="C62" s="68" t="s">
        <v>98</v>
      </c>
      <c r="D62" s="66"/>
      <c r="E62" s="47"/>
      <c r="F62" s="66"/>
      <c r="G62" s="47"/>
      <c r="H62" s="47"/>
      <c r="I62" s="47"/>
      <c r="J62" s="47"/>
      <c r="K62" s="47"/>
      <c r="L62" s="47"/>
      <c r="M62" s="46"/>
    </row>
    <row r="63" spans="1:13" ht="15.75">
      <c r="A63" s="5"/>
      <c r="B63" s="31" t="s">
        <v>14</v>
      </c>
      <c r="C63" s="68"/>
      <c r="D63" s="66"/>
      <c r="E63" s="47"/>
      <c r="F63" s="66"/>
      <c r="G63" s="47"/>
      <c r="H63" s="47"/>
      <c r="I63" s="47"/>
      <c r="J63" s="47"/>
      <c r="K63" s="47"/>
      <c r="L63" s="47"/>
      <c r="M63" s="46"/>
    </row>
    <row r="64" spans="1:13" ht="24.75" customHeight="1">
      <c r="A64" s="5"/>
      <c r="B64" s="31" t="s">
        <v>99</v>
      </c>
      <c r="C64" s="68" t="s">
        <v>98</v>
      </c>
      <c r="D64" s="66"/>
      <c r="E64" s="47"/>
      <c r="F64" s="66"/>
      <c r="G64" s="47"/>
      <c r="H64" s="47"/>
      <c r="I64" s="47"/>
      <c r="J64" s="47"/>
      <c r="K64" s="47"/>
      <c r="L64" s="47"/>
      <c r="M64" s="46"/>
    </row>
    <row r="65" spans="1:13" ht="15.75">
      <c r="A65" s="5"/>
      <c r="B65" s="31" t="s">
        <v>100</v>
      </c>
      <c r="C65" s="68"/>
      <c r="D65" s="66"/>
      <c r="E65" s="47"/>
      <c r="F65" s="66"/>
      <c r="G65" s="47"/>
      <c r="H65" s="47"/>
      <c r="I65" s="47"/>
      <c r="J65" s="47"/>
      <c r="K65" s="47"/>
      <c r="L65" s="47"/>
      <c r="M65" s="46"/>
    </row>
    <row r="66" spans="1:13" ht="38.25" customHeight="1">
      <c r="A66" s="32"/>
      <c r="B66" s="33" t="s">
        <v>101</v>
      </c>
      <c r="C66" s="34">
        <v>0.03</v>
      </c>
      <c r="D66" s="48"/>
      <c r="E66" s="48"/>
      <c r="F66" s="48"/>
      <c r="G66" s="48"/>
      <c r="H66" s="48"/>
      <c r="I66" s="48"/>
      <c r="J66" s="48"/>
      <c r="K66" s="48"/>
      <c r="L66" s="49"/>
      <c r="M66" s="47"/>
    </row>
    <row r="67" spans="1:13">
      <c r="A67" s="32"/>
      <c r="B67" s="35" t="s">
        <v>102</v>
      </c>
      <c r="C67" s="36"/>
      <c r="D67" s="48"/>
      <c r="E67" s="48"/>
      <c r="F67" s="48"/>
      <c r="G67" s="48"/>
      <c r="H67" s="48"/>
      <c r="I67" s="48"/>
      <c r="J67" s="48"/>
      <c r="K67" s="48"/>
      <c r="L67" s="49"/>
      <c r="M67" s="47"/>
    </row>
    <row r="68" spans="1:13">
      <c r="A68" s="37"/>
      <c r="B68" s="12" t="s">
        <v>103</v>
      </c>
      <c r="C68" s="38">
        <v>0.18</v>
      </c>
      <c r="D68" s="69"/>
      <c r="E68" s="50"/>
      <c r="F68" s="50"/>
      <c r="G68" s="50"/>
      <c r="H68" s="51"/>
      <c r="I68" s="50"/>
      <c r="J68" s="50"/>
      <c r="K68" s="51"/>
      <c r="L68" s="49"/>
      <c r="M68" s="47"/>
    </row>
    <row r="69" spans="1:13">
      <c r="A69" s="39"/>
      <c r="B69" s="12" t="s">
        <v>102</v>
      </c>
      <c r="C69" s="40"/>
      <c r="D69" s="50"/>
      <c r="E69" s="50"/>
      <c r="F69" s="50"/>
      <c r="G69" s="50"/>
      <c r="H69" s="52"/>
      <c r="I69" s="52"/>
      <c r="J69" s="52"/>
      <c r="K69" s="53"/>
      <c r="L69" s="49"/>
      <c r="M69" s="47"/>
    </row>
    <row r="70" spans="1:13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9.25" customHeight="1">
      <c r="A72" s="41"/>
      <c r="B72" s="1" t="s">
        <v>109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</row>
    <row r="73" spans="1:13">
      <c r="A73" s="41"/>
      <c r="B73" s="2" t="s">
        <v>106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</row>
    <row r="74" spans="1:13">
      <c r="A74" s="41"/>
      <c r="B74" s="2" t="s">
        <v>107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</row>
    <row r="75" spans="1:13">
      <c r="A75" s="41"/>
      <c r="B75" s="2" t="s">
        <v>108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</row>
  </sheetData>
  <sheetProtection algorithmName="SHA-512" hashValue="1QEbxxlxArJ9951DFRgPi3q+oY47Tngv72VA0tYgNHOKxze7flUkEU2wsNSTmkob6BKQHTi+/Isv+cMRmX3WBg==" saltValue="zKI2BldLKToSEI/4e+pECw==" spinCount="100000" sheet="1" objects="1" scenarios="1"/>
  <mergeCells count="10"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K4:L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2019-12-17T08:32:05Z</dcterms:modified>
</cp:coreProperties>
</file>