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8460" activeTab="0"/>
  </bookViews>
  <sheets>
    <sheet name="2020 საერთო" sheetId="1" r:id="rId1"/>
    <sheet name="პაკეტების მიხედვით" sheetId="2" r:id="rId2"/>
  </sheets>
  <definedNames>
    <definedName name="_xlnm._FilterDatabase" localSheetId="0" hidden="1">'2020 საერთო'!$B$2:$I$21</definedName>
  </definedNames>
  <calcPr fullCalcOnLoad="1"/>
</workbook>
</file>

<file path=xl/sharedStrings.xml><?xml version="1.0" encoding="utf-8"?>
<sst xmlns="http://schemas.openxmlformats.org/spreadsheetml/2006/main" count="101" uniqueCount="53">
  <si>
    <t>N</t>
  </si>
  <si>
    <t>ჯურნალ-გაზეთების დასახელება</t>
  </si>
  <si>
    <t>ჯურნალ-გაზეთების მიწოდების პირობები</t>
  </si>
  <si>
    <t>გამოცემის დღესვე</t>
  </si>
  <si>
    <t>ერთ ჯერზე მისაწოდებელი ეგზ. რაოდენობა</t>
  </si>
  <si>
    <t>რაოდენობა (12 თვეზე)</t>
  </si>
  <si>
    <t>რაოდენობა (12 თვეზე) ეგზ. მიხედვით</t>
  </si>
  <si>
    <t>ერთეულის ღირებულება</t>
  </si>
  <si>
    <t>საერთო ღირებულება</t>
  </si>
  <si>
    <t>განზ.</t>
  </si>
  <si>
    <t xml:space="preserve">ახალი თაობა              </t>
  </si>
  <si>
    <t xml:space="preserve">ახალი ვერსია               </t>
  </si>
  <si>
    <t xml:space="preserve">ასავალ-დასავალი        </t>
  </si>
  <si>
    <t xml:space="preserve">კვირის პალიტრა          </t>
  </si>
  <si>
    <t xml:space="preserve">რეზონანსი                 </t>
  </si>
  <si>
    <t xml:space="preserve">საქართველოს რესპუბლიკა </t>
  </si>
  <si>
    <t xml:space="preserve"> ქრონიკა+ </t>
  </si>
  <si>
    <t xml:space="preserve">საერთო გაზეთი  </t>
  </si>
  <si>
    <t xml:space="preserve">საქართველო და მსოფლიო </t>
  </si>
  <si>
    <t xml:space="preserve">არსენალი  </t>
  </si>
  <si>
    <t xml:space="preserve">გზა  </t>
  </si>
  <si>
    <t xml:space="preserve">თბილისელები </t>
  </si>
  <si>
    <t xml:space="preserve">სარკე </t>
  </si>
  <si>
    <t>სულ:</t>
  </si>
  <si>
    <t xml:space="preserve"> კარიბჭე</t>
  </si>
  <si>
    <t>ისტორიანი</t>
  </si>
  <si>
    <t>ეგზ</t>
  </si>
  <si>
    <t>ალია (ორშაბათის)</t>
  </si>
  <si>
    <t>ლელო</t>
  </si>
  <si>
    <t>2020  წლისათვის  საჭირო ჟურნალ-გაზეთები</t>
  </si>
  <si>
    <t xml:space="preserve"> ქ. თბილისი, ვაჟა-ფშაველას N72; კორნელი ჩალაძის N1; 9 აპრილის N4; </t>
  </si>
  <si>
    <t>სულ მოსაწოდებელია 14 (თოთხმეტი) პაკეტი შემდეგ მისამართებზე:</t>
  </si>
  <si>
    <t>№</t>
  </si>
  <si>
    <t>ნაბეჭდი პროდუქციის                                                                  დასახელება</t>
  </si>
  <si>
    <t>განზომილება                           (ცალი)2019</t>
  </si>
  <si>
    <t>sus ufrosi (g. liluaSvili) vaJa-fSavelas #72</t>
  </si>
  <si>
    <t>sus ufrosis moadgile (g. nikoleiSvili) vaJa-fSavelas #72</t>
  </si>
  <si>
    <t>sus ufrosis moadgile (S.ficxelauri) vaJa-fSavelas #72</t>
  </si>
  <si>
    <t>sus administracia vaJa-fSavelas #72</t>
  </si>
  <si>
    <t>sus analitikuri 9 aprilis #4</t>
  </si>
  <si>
    <t>sus saxelmwifo usafrTxoebis departamentis direqtori (l.axobaZe) vaJa-fSavelas #72</t>
  </si>
  <si>
    <t>sus saxelmwifo usafrTxoebis departamentis direqtoris moadgile (T. maWaraSvili) vaJa-fSavelas #72</t>
  </si>
  <si>
    <t>sus saxelmwifo usafrTxoebis departamentis qalaqis mTavari samm. Kkorneli CalaZis #1</t>
  </si>
  <si>
    <t>sus saxelmwifo usafrTxoebis departamentis III mTavari samm. (d.lomiZe) vaJa-fSavelas #72</t>
  </si>
  <si>
    <t>sus saxelmwifo usafrTxoebis departamentis III mTavari samm. moadgile (n. kalaZe) vaJa-fSavelas #72</t>
  </si>
  <si>
    <t>sus antikorufciuli direqtori (S.riJamaZe) vaJa-fSavelas #72</t>
  </si>
  <si>
    <t>sus antikorufciuli direqtoris moadgile (m. SamaTava) vaJa-fSavelas #72</t>
  </si>
  <si>
    <t>sus antikorufciuli direqtoris moadgile (g.qevxiSvili) vaJa-fSavelas #72</t>
  </si>
  <si>
    <t>sus antikorufciuli direqtoris moadgile (m.berekaSvili) vaJa-fSavelas #72</t>
  </si>
  <si>
    <t>sul jamSi 14 paketi</t>
  </si>
  <si>
    <t>gamocemis dRe/perioduloba</t>
  </si>
  <si>
    <t xml:space="preserve">ლელო </t>
  </si>
  <si>
    <r>
      <t>მიწოდების ვადა:</t>
    </r>
    <r>
      <rPr>
        <sz val="10"/>
        <rFont val="Arial"/>
        <family val="0"/>
      </rPr>
      <t xml:space="preserve"> 2020 წლის 1 იანვრიდან 2020 წლის 31 დეკემრის ჩათვლით, გამოცემის დღესვე, არაუგვიანეს 9:30  საათამდე, ხოლო მიღება-ჩაბარების აქტის გაფორმების ვადა არაუგვიანეს ყოველი თვის 5 რიცხვისა.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</si>
</sst>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2">
    <font>
      <sz val="10"/>
      <name val="Arial"/>
      <family val="0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LitNusx"/>
      <family val="0"/>
    </font>
    <font>
      <sz val="9"/>
      <name val="LitNusx"/>
      <family val="0"/>
    </font>
    <font>
      <sz val="9"/>
      <name val="Arial"/>
      <family val="2"/>
    </font>
    <font>
      <sz val="11"/>
      <name val="Arial"/>
      <family val="2"/>
    </font>
    <font>
      <sz val="12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b/>
      <sz val="9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2"/>
      <color indexed="10"/>
      <name val="LitNusx"/>
      <family val="0"/>
    </font>
    <font>
      <sz val="9"/>
      <color indexed="10"/>
      <name val="LitNusx"/>
      <family val="0"/>
    </font>
    <font>
      <sz val="14"/>
      <color indexed="10"/>
      <name val="Lit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Verdana"/>
      <family val="2"/>
    </font>
    <font>
      <b/>
      <sz val="9"/>
      <color rgb="FFFF0000"/>
      <name val="Arial"/>
      <family val="2"/>
    </font>
    <font>
      <sz val="9"/>
      <color rgb="FFFF0000"/>
      <name val="LitNusx"/>
      <family val="0"/>
    </font>
    <font>
      <sz val="14"/>
      <color rgb="FFFF0000"/>
      <name val="LitNusx"/>
      <family val="0"/>
    </font>
    <font>
      <b/>
      <sz val="12"/>
      <color rgb="FFFF0000"/>
      <name val="Lit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textRotation="90" wrapText="1"/>
    </xf>
    <xf numFmtId="0" fontId="61" fillId="33" borderId="12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7" zoomScaleNormal="97" zoomScalePageLayoutView="0" workbookViewId="0" topLeftCell="A1">
      <selection activeCell="E34" sqref="E34"/>
    </sheetView>
  </sheetViews>
  <sheetFormatPr defaultColWidth="9.140625" defaultRowHeight="27.75" customHeight="1"/>
  <cols>
    <col min="1" max="1" width="4.28125" style="10" customWidth="1"/>
    <col min="2" max="2" width="43.00390625" style="0" customWidth="1"/>
    <col min="3" max="3" width="16.7109375" style="0" customWidth="1"/>
    <col min="4" max="4" width="19.7109375" style="10" customWidth="1"/>
    <col min="5" max="5" width="15.00390625" style="0" customWidth="1"/>
    <col min="6" max="6" width="15.00390625" style="10" customWidth="1"/>
    <col min="7" max="7" width="17.8515625" style="0" customWidth="1"/>
    <col min="8" max="8" width="14.28125" style="0" customWidth="1"/>
    <col min="9" max="9" width="21.140625" style="0" customWidth="1"/>
  </cols>
  <sheetData>
    <row r="1" spans="1:9" ht="37.5" customHeight="1">
      <c r="A1" s="48" t="s">
        <v>29</v>
      </c>
      <c r="B1" s="49"/>
      <c r="C1" s="49"/>
      <c r="D1" s="49"/>
      <c r="E1" s="49"/>
      <c r="F1" s="49"/>
      <c r="G1" s="49"/>
      <c r="H1" s="49"/>
      <c r="I1" s="49"/>
    </row>
    <row r="2" spans="1:10" ht="27.75" customHeight="1">
      <c r="A2" s="50" t="s">
        <v>0</v>
      </c>
      <c r="B2" s="52" t="s">
        <v>1</v>
      </c>
      <c r="C2" s="52" t="s">
        <v>9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2</v>
      </c>
      <c r="J2" s="1"/>
    </row>
    <row r="3" spans="1:10" ht="23.25" customHeight="1">
      <c r="A3" s="51"/>
      <c r="B3" s="53"/>
      <c r="C3" s="53"/>
      <c r="D3" s="55"/>
      <c r="E3" s="55"/>
      <c r="F3" s="55"/>
      <c r="G3" s="55"/>
      <c r="H3" s="55"/>
      <c r="I3" s="55"/>
      <c r="J3" s="1"/>
    </row>
    <row r="4" spans="1:10" ht="27.75" customHeight="1">
      <c r="A4" s="9">
        <v>1</v>
      </c>
      <c r="B4" s="18" t="s">
        <v>10</v>
      </c>
      <c r="C4" s="4" t="s">
        <v>26</v>
      </c>
      <c r="D4" s="11">
        <v>9</v>
      </c>
      <c r="E4" s="5">
        <v>312</v>
      </c>
      <c r="F4" s="2">
        <f>E4*D4</f>
        <v>2808</v>
      </c>
      <c r="G4" s="20"/>
      <c r="H4" s="23"/>
      <c r="I4" s="3" t="s">
        <v>3</v>
      </c>
      <c r="J4" s="1"/>
    </row>
    <row r="5" spans="1:10" ht="27.75" customHeight="1">
      <c r="A5" s="9">
        <v>2</v>
      </c>
      <c r="B5" s="18" t="s">
        <v>11</v>
      </c>
      <c r="C5" s="4" t="s">
        <v>26</v>
      </c>
      <c r="D5" s="2">
        <v>7</v>
      </c>
      <c r="E5" s="8">
        <v>52</v>
      </c>
      <c r="F5" s="2">
        <f aca="true" t="shared" si="0" ref="F5:F20">E5*D5</f>
        <v>364</v>
      </c>
      <c r="G5" s="20"/>
      <c r="H5" s="23"/>
      <c r="I5" s="3" t="s">
        <v>3</v>
      </c>
      <c r="J5" s="1"/>
    </row>
    <row r="6" spans="1:10" ht="27.75" customHeight="1">
      <c r="A6" s="9">
        <v>3</v>
      </c>
      <c r="B6" s="18" t="s">
        <v>12</v>
      </c>
      <c r="C6" s="4" t="s">
        <v>26</v>
      </c>
      <c r="D6" s="2">
        <v>10</v>
      </c>
      <c r="E6" s="8">
        <v>52</v>
      </c>
      <c r="F6" s="2">
        <f t="shared" si="0"/>
        <v>520</v>
      </c>
      <c r="G6" s="20"/>
      <c r="H6" s="23"/>
      <c r="I6" s="3" t="s">
        <v>3</v>
      </c>
      <c r="J6" s="1"/>
    </row>
    <row r="7" spans="1:10" ht="27.75" customHeight="1">
      <c r="A7" s="9">
        <v>4</v>
      </c>
      <c r="B7" s="18" t="s">
        <v>13</v>
      </c>
      <c r="C7" s="4" t="s">
        <v>26</v>
      </c>
      <c r="D7" s="2">
        <v>11</v>
      </c>
      <c r="E7" s="8">
        <v>52</v>
      </c>
      <c r="F7" s="2">
        <f t="shared" si="0"/>
        <v>572</v>
      </c>
      <c r="G7" s="20"/>
      <c r="H7" s="23"/>
      <c r="I7" s="3" t="s">
        <v>3</v>
      </c>
      <c r="J7" s="1"/>
    </row>
    <row r="8" spans="1:10" ht="27.75" customHeight="1">
      <c r="A8" s="9">
        <v>5</v>
      </c>
      <c r="B8" s="18" t="s">
        <v>28</v>
      </c>
      <c r="C8" s="4" t="s">
        <v>26</v>
      </c>
      <c r="D8" s="2">
        <v>4</v>
      </c>
      <c r="E8" s="8">
        <v>264</v>
      </c>
      <c r="F8" s="2">
        <f t="shared" si="0"/>
        <v>1056</v>
      </c>
      <c r="G8" s="20"/>
      <c r="H8" s="23"/>
      <c r="I8" s="3" t="s">
        <v>3</v>
      </c>
      <c r="J8" s="1"/>
    </row>
    <row r="9" spans="1:10" ht="27.75" customHeight="1">
      <c r="A9" s="9">
        <v>6</v>
      </c>
      <c r="B9" s="18" t="s">
        <v>14</v>
      </c>
      <c r="C9" s="4" t="s">
        <v>26</v>
      </c>
      <c r="D9" s="2">
        <v>11</v>
      </c>
      <c r="E9" s="8">
        <v>312</v>
      </c>
      <c r="F9" s="2">
        <f t="shared" si="0"/>
        <v>3432</v>
      </c>
      <c r="G9" s="20"/>
      <c r="H9" s="23"/>
      <c r="I9" s="3" t="s">
        <v>3</v>
      </c>
      <c r="J9" s="1"/>
    </row>
    <row r="10" spans="1:10" ht="27.75" customHeight="1">
      <c r="A10" s="9">
        <v>7</v>
      </c>
      <c r="B10" s="19" t="s">
        <v>15</v>
      </c>
      <c r="C10" s="4" t="s">
        <v>26</v>
      </c>
      <c r="D10" s="2">
        <v>4</v>
      </c>
      <c r="E10" s="8">
        <v>264</v>
      </c>
      <c r="F10" s="2">
        <f t="shared" si="0"/>
        <v>1056</v>
      </c>
      <c r="G10" s="20"/>
      <c r="H10" s="23"/>
      <c r="I10" s="3" t="s">
        <v>3</v>
      </c>
      <c r="J10" s="1"/>
    </row>
    <row r="11" spans="1:10" ht="27.75" customHeight="1">
      <c r="A11" s="9">
        <v>8</v>
      </c>
      <c r="B11" s="18" t="s">
        <v>27</v>
      </c>
      <c r="C11" s="4" t="s">
        <v>26</v>
      </c>
      <c r="D11" s="17">
        <v>11</v>
      </c>
      <c r="E11" s="8">
        <v>52</v>
      </c>
      <c r="F11" s="2">
        <f t="shared" si="0"/>
        <v>572</v>
      </c>
      <c r="G11" s="20"/>
      <c r="H11" s="23"/>
      <c r="I11" s="3" t="s">
        <v>3</v>
      </c>
      <c r="J11" s="1"/>
    </row>
    <row r="12" spans="1:10" ht="27.75" customHeight="1">
      <c r="A12" s="9">
        <v>9</v>
      </c>
      <c r="B12" s="18" t="s">
        <v>16</v>
      </c>
      <c r="C12" s="4" t="s">
        <v>26</v>
      </c>
      <c r="D12" s="2">
        <v>13</v>
      </c>
      <c r="E12" s="8">
        <v>52</v>
      </c>
      <c r="F12" s="2">
        <f t="shared" si="0"/>
        <v>676</v>
      </c>
      <c r="G12" s="20"/>
      <c r="H12" s="23"/>
      <c r="I12" s="3" t="s">
        <v>3</v>
      </c>
      <c r="J12" s="1"/>
    </row>
    <row r="13" spans="1:10" ht="27.75" customHeight="1">
      <c r="A13" s="9">
        <v>10</v>
      </c>
      <c r="B13" s="18" t="s">
        <v>17</v>
      </c>
      <c r="C13" s="4" t="s">
        <v>26</v>
      </c>
      <c r="D13" s="2">
        <v>3</v>
      </c>
      <c r="E13" s="7">
        <v>52</v>
      </c>
      <c r="F13" s="2">
        <f t="shared" si="0"/>
        <v>156</v>
      </c>
      <c r="G13" s="20"/>
      <c r="H13" s="23"/>
      <c r="I13" s="3" t="s">
        <v>3</v>
      </c>
      <c r="J13" s="1"/>
    </row>
    <row r="14" spans="1:10" ht="27.75" customHeight="1">
      <c r="A14" s="9">
        <v>11</v>
      </c>
      <c r="B14" s="19" t="s">
        <v>18</v>
      </c>
      <c r="C14" s="4" t="s">
        <v>26</v>
      </c>
      <c r="D14" s="2">
        <v>7</v>
      </c>
      <c r="E14" s="8">
        <v>52</v>
      </c>
      <c r="F14" s="2">
        <f t="shared" si="0"/>
        <v>364</v>
      </c>
      <c r="G14" s="20"/>
      <c r="H14" s="23"/>
      <c r="I14" s="3" t="s">
        <v>3</v>
      </c>
      <c r="J14" s="1"/>
    </row>
    <row r="15" spans="1:10" ht="27.75" customHeight="1">
      <c r="A15" s="9">
        <v>12</v>
      </c>
      <c r="B15" s="18" t="s">
        <v>19</v>
      </c>
      <c r="C15" s="4" t="s">
        <v>26</v>
      </c>
      <c r="D15" s="2">
        <v>7</v>
      </c>
      <c r="E15" s="7">
        <v>12</v>
      </c>
      <c r="F15" s="2">
        <f t="shared" si="0"/>
        <v>84</v>
      </c>
      <c r="G15" s="20"/>
      <c r="H15" s="23"/>
      <c r="I15" s="3" t="s">
        <v>3</v>
      </c>
      <c r="J15" s="1"/>
    </row>
    <row r="16" spans="1:9" s="1" customFormat="1" ht="22.5" customHeight="1">
      <c r="A16" s="9">
        <v>13</v>
      </c>
      <c r="B16" s="18" t="s">
        <v>20</v>
      </c>
      <c r="C16" s="4" t="s">
        <v>26</v>
      </c>
      <c r="D16" s="2">
        <v>4</v>
      </c>
      <c r="E16" s="7">
        <v>52</v>
      </c>
      <c r="F16" s="2">
        <f t="shared" si="0"/>
        <v>208</v>
      </c>
      <c r="G16" s="20"/>
      <c r="H16" s="23"/>
      <c r="I16" s="3" t="s">
        <v>3</v>
      </c>
    </row>
    <row r="17" spans="1:10" ht="27.75" customHeight="1">
      <c r="A17" s="9">
        <v>14</v>
      </c>
      <c r="B17" s="18" t="s">
        <v>21</v>
      </c>
      <c r="C17" s="4" t="s">
        <v>26</v>
      </c>
      <c r="D17" s="2">
        <v>4</v>
      </c>
      <c r="E17" s="8">
        <v>52</v>
      </c>
      <c r="F17" s="2">
        <f t="shared" si="0"/>
        <v>208</v>
      </c>
      <c r="G17" s="20"/>
      <c r="H17" s="23"/>
      <c r="I17" s="3" t="s">
        <v>3</v>
      </c>
      <c r="J17" s="1"/>
    </row>
    <row r="18" spans="1:9" s="1" customFormat="1" ht="27.75" customHeight="1">
      <c r="A18" s="9">
        <v>15</v>
      </c>
      <c r="B18" s="18" t="s">
        <v>24</v>
      </c>
      <c r="C18" s="4" t="s">
        <v>26</v>
      </c>
      <c r="D18" s="2">
        <v>1</v>
      </c>
      <c r="E18" s="8">
        <v>12</v>
      </c>
      <c r="F18" s="2">
        <f t="shared" si="0"/>
        <v>12</v>
      </c>
      <c r="G18" s="20"/>
      <c r="H18" s="23"/>
      <c r="I18" s="3" t="s">
        <v>3</v>
      </c>
    </row>
    <row r="19" spans="1:10" ht="27.75" customHeight="1">
      <c r="A19" s="9">
        <v>16</v>
      </c>
      <c r="B19" s="18" t="s">
        <v>22</v>
      </c>
      <c r="C19" s="4" t="s">
        <v>26</v>
      </c>
      <c r="D19" s="2">
        <v>5</v>
      </c>
      <c r="E19" s="8">
        <v>52</v>
      </c>
      <c r="F19" s="2">
        <f t="shared" si="0"/>
        <v>260</v>
      </c>
      <c r="G19" s="20"/>
      <c r="H19" s="23"/>
      <c r="I19" s="3" t="s">
        <v>3</v>
      </c>
      <c r="J19" s="1"/>
    </row>
    <row r="20" spans="1:9" s="1" customFormat="1" ht="27.75" customHeight="1">
      <c r="A20" s="9">
        <v>17</v>
      </c>
      <c r="B20" s="18" t="s">
        <v>25</v>
      </c>
      <c r="C20" s="4" t="s">
        <v>26</v>
      </c>
      <c r="D20" s="4">
        <v>7</v>
      </c>
      <c r="E20" s="7">
        <v>12</v>
      </c>
      <c r="F20" s="2">
        <f t="shared" si="0"/>
        <v>84</v>
      </c>
      <c r="G20" s="20"/>
      <c r="H20" s="23"/>
      <c r="I20" s="6" t="s">
        <v>3</v>
      </c>
    </row>
    <row r="21" spans="7:8" ht="27.75" customHeight="1">
      <c r="G21" s="13" t="s">
        <v>23</v>
      </c>
      <c r="H21" s="24">
        <f>SUM(H4:H20)</f>
        <v>0</v>
      </c>
    </row>
    <row r="22" spans="2:8" ht="27.75" customHeight="1">
      <c r="B22" s="14"/>
      <c r="C22" s="15"/>
      <c r="D22" s="16"/>
      <c r="H22" s="12"/>
    </row>
    <row r="23" spans="1:8" ht="27.75" customHeight="1">
      <c r="A23" s="56" t="s">
        <v>31</v>
      </c>
      <c r="B23" s="57"/>
      <c r="C23" s="57"/>
      <c r="D23" s="58"/>
      <c r="F23" s="21"/>
      <c r="G23" s="25"/>
      <c r="H23" s="22"/>
    </row>
    <row r="24" spans="1:8" ht="27.75" customHeight="1">
      <c r="A24" s="42" t="s">
        <v>30</v>
      </c>
      <c r="B24" s="43"/>
      <c r="C24" s="43"/>
      <c r="D24" s="44"/>
      <c r="E24" s="26"/>
      <c r="F24" s="21"/>
      <c r="G24" s="25"/>
      <c r="H24" s="22"/>
    </row>
    <row r="25" spans="1:8" ht="56.25" customHeight="1">
      <c r="A25" s="45" t="s">
        <v>52</v>
      </c>
      <c r="B25" s="46"/>
      <c r="C25" s="46"/>
      <c r="D25" s="47"/>
      <c r="E25" s="25"/>
      <c r="F25" s="25"/>
      <c r="G25" s="25"/>
      <c r="H25" s="22"/>
    </row>
  </sheetData>
  <sheetProtection/>
  <autoFilter ref="B2:I21"/>
  <mergeCells count="13">
    <mergeCell ref="A23:D23"/>
    <mergeCell ref="A1:I1"/>
    <mergeCell ref="A2:A3"/>
    <mergeCell ref="C2:C3"/>
    <mergeCell ref="D2:D3"/>
    <mergeCell ref="E2:E3"/>
    <mergeCell ref="F2:F3"/>
    <mergeCell ref="B2:B3"/>
    <mergeCell ref="G2:G3"/>
    <mergeCell ref="H2:H3"/>
    <mergeCell ref="I2:I3"/>
    <mergeCell ref="A24:D24"/>
    <mergeCell ref="A25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28125" style="38" customWidth="1"/>
    <col min="2" max="2" width="22.7109375" style="38" customWidth="1"/>
    <col min="3" max="3" width="14.28125" style="38" customWidth="1"/>
    <col min="4" max="5" width="13.00390625" style="38" customWidth="1"/>
    <col min="6" max="6" width="13.57421875" style="38" customWidth="1"/>
    <col min="7" max="7" width="11.8515625" style="38" customWidth="1"/>
    <col min="8" max="8" width="13.28125" style="38" customWidth="1"/>
    <col min="9" max="9" width="19.00390625" style="38" customWidth="1"/>
    <col min="10" max="10" width="15.57421875" style="38" customWidth="1"/>
    <col min="11" max="11" width="13.8515625" style="38" customWidth="1"/>
    <col min="12" max="12" width="13.00390625" style="38" customWidth="1"/>
    <col min="13" max="13" width="13.421875" style="38" customWidth="1"/>
    <col min="14" max="14" width="13.7109375" style="38" customWidth="1"/>
    <col min="15" max="15" width="14.140625" style="38" customWidth="1"/>
    <col min="16" max="16" width="16.28125" style="38" customWidth="1"/>
    <col min="17" max="17" width="15.421875" style="38" customWidth="1"/>
    <col min="18" max="18" width="9.00390625" style="38" customWidth="1"/>
    <col min="19" max="19" width="12.421875" style="38" customWidth="1"/>
    <col min="20" max="20" width="10.8515625" style="38" customWidth="1"/>
    <col min="21" max="21" width="10.57421875" style="38" customWidth="1"/>
    <col min="22" max="22" width="9.140625" style="38" customWidth="1"/>
    <col min="23" max="23" width="10.57421875" style="38" customWidth="1"/>
    <col min="24" max="16384" width="9.140625" style="38" customWidth="1"/>
  </cols>
  <sheetData>
    <row r="2" spans="1:19" s="31" customFormat="1" ht="146.25" customHeight="1">
      <c r="A2" s="27" t="s">
        <v>32</v>
      </c>
      <c r="B2" s="28" t="s">
        <v>33</v>
      </c>
      <c r="C2" s="28" t="s">
        <v>34</v>
      </c>
      <c r="D2" s="29" t="s">
        <v>35</v>
      </c>
      <c r="E2" s="29" t="s">
        <v>36</v>
      </c>
      <c r="F2" s="29" t="s">
        <v>37</v>
      </c>
      <c r="G2" s="29" t="s">
        <v>38</v>
      </c>
      <c r="H2" s="30" t="s">
        <v>39</v>
      </c>
      <c r="I2" s="30" t="s">
        <v>40</v>
      </c>
      <c r="J2" s="30" t="s">
        <v>41</v>
      </c>
      <c r="K2" s="30" t="s">
        <v>42</v>
      </c>
      <c r="L2" s="30" t="s">
        <v>43</v>
      </c>
      <c r="M2" s="30" t="s">
        <v>44</v>
      </c>
      <c r="N2" s="30" t="s">
        <v>45</v>
      </c>
      <c r="O2" s="30" t="s">
        <v>46</v>
      </c>
      <c r="P2" s="30" t="s">
        <v>47</v>
      </c>
      <c r="Q2" s="30" t="s">
        <v>48</v>
      </c>
      <c r="R2" s="59" t="s">
        <v>49</v>
      </c>
      <c r="S2" s="29" t="s">
        <v>50</v>
      </c>
    </row>
    <row r="3" spans="1:19" s="31" customFormat="1" ht="21.75" customHeight="1">
      <c r="A3" s="32">
        <v>1</v>
      </c>
      <c r="B3" s="18" t="s">
        <v>10</v>
      </c>
      <c r="C3" s="33">
        <f>D3+E3+F3+G3+H3+I3+J3+K3+L3+M3+N3+O3+P3+Q3</f>
        <v>9</v>
      </c>
      <c r="D3" s="34"/>
      <c r="E3" s="35">
        <v>1</v>
      </c>
      <c r="F3" s="34"/>
      <c r="G3" s="35">
        <v>2</v>
      </c>
      <c r="H3" s="35">
        <v>1</v>
      </c>
      <c r="I3" s="34"/>
      <c r="J3" s="34"/>
      <c r="K3" s="35">
        <v>1</v>
      </c>
      <c r="L3" s="35">
        <v>1</v>
      </c>
      <c r="M3" s="34"/>
      <c r="N3" s="35">
        <v>1</v>
      </c>
      <c r="O3" s="35">
        <v>1</v>
      </c>
      <c r="P3" s="35">
        <v>1</v>
      </c>
      <c r="Q3" s="34"/>
      <c r="R3" s="59"/>
      <c r="S3" s="36"/>
    </row>
    <row r="4" spans="1:19" s="31" customFormat="1" ht="21.75" customHeight="1">
      <c r="A4" s="32">
        <v>2</v>
      </c>
      <c r="B4" s="18" t="s">
        <v>11</v>
      </c>
      <c r="C4" s="33">
        <f aca="true" t="shared" si="0" ref="C4:C19">D4+E4+F4+G4+H4+I4+J4+K4+L4+M4+N4+O4+P4+Q4</f>
        <v>7</v>
      </c>
      <c r="D4" s="34"/>
      <c r="E4" s="34"/>
      <c r="F4" s="34"/>
      <c r="G4" s="35">
        <v>2</v>
      </c>
      <c r="H4" s="35">
        <v>1</v>
      </c>
      <c r="I4" s="34"/>
      <c r="J4" s="34"/>
      <c r="K4" s="34"/>
      <c r="L4" s="35">
        <v>1</v>
      </c>
      <c r="M4" s="34"/>
      <c r="N4" s="34"/>
      <c r="O4" s="35">
        <v>1</v>
      </c>
      <c r="P4" s="35">
        <v>1</v>
      </c>
      <c r="Q4" s="35">
        <v>1</v>
      </c>
      <c r="R4" s="59"/>
      <c r="S4" s="36"/>
    </row>
    <row r="5" spans="1:21" s="31" customFormat="1" ht="21.75" customHeight="1">
      <c r="A5" s="32">
        <v>3</v>
      </c>
      <c r="B5" s="18" t="s">
        <v>12</v>
      </c>
      <c r="C5" s="33">
        <f t="shared" si="0"/>
        <v>10</v>
      </c>
      <c r="D5" s="34"/>
      <c r="E5" s="34"/>
      <c r="F5" s="35">
        <v>1</v>
      </c>
      <c r="G5" s="35">
        <v>2</v>
      </c>
      <c r="H5" s="35">
        <v>1</v>
      </c>
      <c r="I5" s="34"/>
      <c r="J5" s="34"/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4"/>
      <c r="Q5" s="35">
        <v>1</v>
      </c>
      <c r="R5" s="59"/>
      <c r="S5" s="36"/>
      <c r="U5" s="29"/>
    </row>
    <row r="6" spans="1:19" s="31" customFormat="1" ht="21.75" customHeight="1">
      <c r="A6" s="32">
        <v>4</v>
      </c>
      <c r="B6" s="18" t="s">
        <v>13</v>
      </c>
      <c r="C6" s="33">
        <f t="shared" si="0"/>
        <v>11</v>
      </c>
      <c r="D6" s="35">
        <v>1</v>
      </c>
      <c r="E6" s="34"/>
      <c r="F6" s="34"/>
      <c r="G6" s="35">
        <v>2</v>
      </c>
      <c r="H6" s="35">
        <v>1</v>
      </c>
      <c r="I6" s="34"/>
      <c r="J6" s="35">
        <v>1</v>
      </c>
      <c r="K6" s="35">
        <v>1</v>
      </c>
      <c r="L6" s="35">
        <v>1</v>
      </c>
      <c r="M6" s="34"/>
      <c r="N6" s="35">
        <v>1</v>
      </c>
      <c r="O6" s="35">
        <v>1</v>
      </c>
      <c r="P6" s="35">
        <v>1</v>
      </c>
      <c r="Q6" s="35">
        <v>1</v>
      </c>
      <c r="R6" s="59"/>
      <c r="S6" s="36"/>
    </row>
    <row r="7" spans="1:19" s="31" customFormat="1" ht="21.75" customHeight="1">
      <c r="A7" s="32">
        <v>5</v>
      </c>
      <c r="B7" s="18" t="s">
        <v>51</v>
      </c>
      <c r="C7" s="33">
        <f t="shared" si="0"/>
        <v>4</v>
      </c>
      <c r="D7" s="34"/>
      <c r="E7" s="34"/>
      <c r="F7" s="35">
        <v>1</v>
      </c>
      <c r="G7" s="35">
        <v>2</v>
      </c>
      <c r="H7" s="34"/>
      <c r="I7" s="34"/>
      <c r="J7" s="34"/>
      <c r="K7" s="34"/>
      <c r="L7" s="34"/>
      <c r="M7" s="34"/>
      <c r="N7" s="34"/>
      <c r="O7" s="35">
        <v>1</v>
      </c>
      <c r="P7" s="34"/>
      <c r="Q7" s="34"/>
      <c r="R7" s="59"/>
      <c r="S7" s="36"/>
    </row>
    <row r="8" spans="1:19" s="31" customFormat="1" ht="21.75" customHeight="1">
      <c r="A8" s="32">
        <v>6</v>
      </c>
      <c r="B8" s="18" t="s">
        <v>14</v>
      </c>
      <c r="C8" s="33">
        <f t="shared" si="0"/>
        <v>11</v>
      </c>
      <c r="D8" s="34"/>
      <c r="E8" s="34"/>
      <c r="F8" s="35">
        <v>1</v>
      </c>
      <c r="G8" s="35">
        <v>2</v>
      </c>
      <c r="H8" s="35">
        <v>1</v>
      </c>
      <c r="I8" s="34"/>
      <c r="J8" s="35">
        <v>1</v>
      </c>
      <c r="K8" s="35">
        <v>1</v>
      </c>
      <c r="L8" s="35">
        <v>1</v>
      </c>
      <c r="M8" s="34"/>
      <c r="N8" s="35">
        <v>1</v>
      </c>
      <c r="O8" s="35">
        <v>1</v>
      </c>
      <c r="P8" s="35">
        <v>1</v>
      </c>
      <c r="Q8" s="35">
        <v>1</v>
      </c>
      <c r="R8" s="59"/>
      <c r="S8" s="36"/>
    </row>
    <row r="9" spans="1:19" s="31" customFormat="1" ht="29.25" customHeight="1">
      <c r="A9" s="32">
        <v>7</v>
      </c>
      <c r="B9" s="19" t="s">
        <v>15</v>
      </c>
      <c r="C9" s="33">
        <f t="shared" si="0"/>
        <v>4</v>
      </c>
      <c r="D9" s="34"/>
      <c r="E9" s="34"/>
      <c r="F9" s="35">
        <v>1</v>
      </c>
      <c r="G9" s="35">
        <v>2</v>
      </c>
      <c r="H9" s="34"/>
      <c r="I9" s="34"/>
      <c r="J9" s="34"/>
      <c r="K9" s="34"/>
      <c r="L9" s="34"/>
      <c r="M9" s="34"/>
      <c r="N9" s="34"/>
      <c r="O9" s="35">
        <v>1</v>
      </c>
      <c r="P9" s="34"/>
      <c r="Q9" s="34"/>
      <c r="R9" s="59"/>
      <c r="S9" s="36"/>
    </row>
    <row r="10" spans="1:19" s="31" customFormat="1" ht="21.75" customHeight="1">
      <c r="A10" s="32">
        <v>8</v>
      </c>
      <c r="B10" s="18" t="s">
        <v>27</v>
      </c>
      <c r="C10" s="33">
        <f t="shared" si="0"/>
        <v>11</v>
      </c>
      <c r="D10" s="35">
        <v>1</v>
      </c>
      <c r="E10" s="34"/>
      <c r="F10" s="34"/>
      <c r="G10" s="35">
        <v>2</v>
      </c>
      <c r="H10" s="35">
        <v>1</v>
      </c>
      <c r="I10" s="34"/>
      <c r="J10" s="34"/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59"/>
      <c r="S10" s="36"/>
    </row>
    <row r="11" spans="1:19" s="31" customFormat="1" ht="21.75" customHeight="1">
      <c r="A11" s="32">
        <v>9</v>
      </c>
      <c r="B11" s="18" t="s">
        <v>16</v>
      </c>
      <c r="C11" s="33">
        <f t="shared" si="0"/>
        <v>13</v>
      </c>
      <c r="D11" s="35">
        <v>1</v>
      </c>
      <c r="E11" s="35">
        <v>1</v>
      </c>
      <c r="F11" s="35">
        <v>1</v>
      </c>
      <c r="G11" s="35">
        <v>2</v>
      </c>
      <c r="H11" s="35">
        <v>1</v>
      </c>
      <c r="I11" s="34"/>
      <c r="J11" s="34"/>
      <c r="K11" s="35">
        <v>1</v>
      </c>
      <c r="L11" s="35">
        <v>1</v>
      </c>
      <c r="M11" s="35">
        <v>1</v>
      </c>
      <c r="N11" s="35">
        <v>1</v>
      </c>
      <c r="O11" s="35">
        <v>1</v>
      </c>
      <c r="P11" s="35">
        <v>1</v>
      </c>
      <c r="Q11" s="35">
        <v>1</v>
      </c>
      <c r="R11" s="59"/>
      <c r="S11" s="36"/>
    </row>
    <row r="12" spans="1:19" ht="23.25" customHeight="1">
      <c r="A12" s="32">
        <v>10</v>
      </c>
      <c r="B12" s="18" t="s">
        <v>17</v>
      </c>
      <c r="C12" s="33">
        <f t="shared" si="0"/>
        <v>3</v>
      </c>
      <c r="D12" s="34"/>
      <c r="E12" s="34"/>
      <c r="F12" s="34"/>
      <c r="G12" s="35">
        <v>2</v>
      </c>
      <c r="H12" s="34"/>
      <c r="I12" s="34"/>
      <c r="J12" s="34"/>
      <c r="K12" s="34"/>
      <c r="L12" s="34"/>
      <c r="M12" s="34"/>
      <c r="N12" s="34"/>
      <c r="O12" s="35">
        <v>1</v>
      </c>
      <c r="P12" s="34"/>
      <c r="Q12" s="34"/>
      <c r="R12" s="59"/>
      <c r="S12" s="37"/>
    </row>
    <row r="13" spans="1:19" ht="32.25" customHeight="1">
      <c r="A13" s="32">
        <v>11</v>
      </c>
      <c r="B13" s="19" t="s">
        <v>18</v>
      </c>
      <c r="C13" s="33">
        <f t="shared" si="0"/>
        <v>7</v>
      </c>
      <c r="D13" s="34"/>
      <c r="E13" s="34"/>
      <c r="F13" s="35">
        <v>1</v>
      </c>
      <c r="G13" s="35">
        <v>2</v>
      </c>
      <c r="H13" s="35">
        <v>1</v>
      </c>
      <c r="I13" s="34"/>
      <c r="J13" s="34"/>
      <c r="K13" s="34"/>
      <c r="L13" s="34"/>
      <c r="M13" s="35">
        <v>1</v>
      </c>
      <c r="N13" s="34"/>
      <c r="O13" s="35">
        <v>1</v>
      </c>
      <c r="P13" s="35">
        <v>1</v>
      </c>
      <c r="Q13" s="34"/>
      <c r="R13" s="59"/>
      <c r="S13" s="37"/>
    </row>
    <row r="14" spans="1:19" s="31" customFormat="1" ht="21.75" customHeight="1">
      <c r="A14" s="32">
        <v>12</v>
      </c>
      <c r="B14" s="18" t="s">
        <v>19</v>
      </c>
      <c r="C14" s="33">
        <f t="shared" si="0"/>
        <v>7</v>
      </c>
      <c r="D14" s="34"/>
      <c r="E14" s="34"/>
      <c r="F14" s="34"/>
      <c r="G14" s="35">
        <v>2</v>
      </c>
      <c r="H14" s="34"/>
      <c r="I14" s="35">
        <v>1</v>
      </c>
      <c r="J14" s="34"/>
      <c r="K14" s="35">
        <v>1</v>
      </c>
      <c r="L14" s="35">
        <v>1</v>
      </c>
      <c r="M14" s="34"/>
      <c r="N14" s="34"/>
      <c r="O14" s="35">
        <v>1</v>
      </c>
      <c r="P14" s="35">
        <v>1</v>
      </c>
      <c r="Q14" s="34"/>
      <c r="R14" s="59"/>
      <c r="S14" s="36"/>
    </row>
    <row r="15" spans="1:19" s="31" customFormat="1" ht="21.75" customHeight="1">
      <c r="A15" s="32">
        <v>13</v>
      </c>
      <c r="B15" s="18" t="s">
        <v>20</v>
      </c>
      <c r="C15" s="33">
        <f t="shared" si="0"/>
        <v>4</v>
      </c>
      <c r="D15" s="34"/>
      <c r="E15" s="34"/>
      <c r="F15" s="34"/>
      <c r="G15" s="35">
        <v>2</v>
      </c>
      <c r="H15" s="34"/>
      <c r="I15" s="34"/>
      <c r="J15" s="34"/>
      <c r="K15" s="35">
        <v>1</v>
      </c>
      <c r="L15" s="34"/>
      <c r="M15" s="34"/>
      <c r="N15" s="34"/>
      <c r="O15" s="35">
        <v>1</v>
      </c>
      <c r="P15" s="34"/>
      <c r="Q15" s="34"/>
      <c r="R15" s="59"/>
      <c r="S15" s="36"/>
    </row>
    <row r="16" spans="1:19" s="31" customFormat="1" ht="21.75" customHeight="1">
      <c r="A16" s="32">
        <v>14</v>
      </c>
      <c r="B16" s="18" t="s">
        <v>21</v>
      </c>
      <c r="C16" s="33">
        <f t="shared" si="0"/>
        <v>4</v>
      </c>
      <c r="D16" s="34"/>
      <c r="E16" s="34"/>
      <c r="F16" s="34"/>
      <c r="G16" s="35">
        <v>2</v>
      </c>
      <c r="H16" s="34"/>
      <c r="I16" s="34"/>
      <c r="J16" s="34"/>
      <c r="K16" s="35">
        <v>1</v>
      </c>
      <c r="L16" s="34"/>
      <c r="M16" s="34"/>
      <c r="N16" s="34"/>
      <c r="O16" s="35">
        <v>1</v>
      </c>
      <c r="P16" s="34"/>
      <c r="Q16" s="34"/>
      <c r="R16" s="59"/>
      <c r="S16" s="36"/>
    </row>
    <row r="17" spans="1:19" s="31" customFormat="1" ht="21.75" customHeight="1">
      <c r="A17" s="32">
        <v>15</v>
      </c>
      <c r="B17" s="18" t="s">
        <v>24</v>
      </c>
      <c r="C17" s="33">
        <f t="shared" si="0"/>
        <v>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>
        <v>1</v>
      </c>
      <c r="P17" s="34"/>
      <c r="Q17" s="34"/>
      <c r="R17" s="59"/>
      <c r="S17" s="36"/>
    </row>
    <row r="18" spans="1:19" s="31" customFormat="1" ht="21.75" customHeight="1">
      <c r="A18" s="32">
        <v>16</v>
      </c>
      <c r="B18" s="18" t="s">
        <v>22</v>
      </c>
      <c r="C18" s="33">
        <f t="shared" si="0"/>
        <v>5</v>
      </c>
      <c r="D18" s="34"/>
      <c r="E18" s="34"/>
      <c r="F18" s="35">
        <v>1</v>
      </c>
      <c r="G18" s="35">
        <v>2</v>
      </c>
      <c r="H18" s="34"/>
      <c r="I18" s="34"/>
      <c r="J18" s="34"/>
      <c r="K18" s="35">
        <v>1</v>
      </c>
      <c r="L18" s="34"/>
      <c r="M18" s="34"/>
      <c r="N18" s="34"/>
      <c r="O18" s="35">
        <v>1</v>
      </c>
      <c r="P18" s="34"/>
      <c r="Q18" s="34"/>
      <c r="R18" s="59"/>
      <c r="S18" s="36"/>
    </row>
    <row r="19" spans="1:19" s="31" customFormat="1" ht="18.75" customHeight="1">
      <c r="A19" s="32">
        <v>17</v>
      </c>
      <c r="B19" s="18" t="s">
        <v>25</v>
      </c>
      <c r="C19" s="33">
        <f t="shared" si="0"/>
        <v>7</v>
      </c>
      <c r="D19" s="34"/>
      <c r="E19" s="34"/>
      <c r="F19" s="34"/>
      <c r="G19" s="34"/>
      <c r="H19" s="34"/>
      <c r="I19" s="35">
        <v>1</v>
      </c>
      <c r="J19" s="35">
        <v>1</v>
      </c>
      <c r="K19" s="35">
        <v>1</v>
      </c>
      <c r="L19" s="35">
        <v>1</v>
      </c>
      <c r="M19" s="34"/>
      <c r="N19" s="34"/>
      <c r="O19" s="35">
        <v>1</v>
      </c>
      <c r="P19" s="35">
        <v>1</v>
      </c>
      <c r="Q19" s="39">
        <v>1</v>
      </c>
      <c r="R19" s="60"/>
      <c r="S19" s="36"/>
    </row>
    <row r="20" spans="3:17" ht="19.5" customHeight="1">
      <c r="C20" s="40">
        <f aca="true" t="shared" si="1" ref="C20:P20">SUM(C3:C19)</f>
        <v>118</v>
      </c>
      <c r="D20" s="40">
        <f t="shared" si="1"/>
        <v>3</v>
      </c>
      <c r="E20" s="40">
        <f t="shared" si="1"/>
        <v>2</v>
      </c>
      <c r="F20" s="40">
        <f t="shared" si="1"/>
        <v>7</v>
      </c>
      <c r="G20" s="40">
        <f t="shared" si="1"/>
        <v>30</v>
      </c>
      <c r="H20" s="40">
        <f t="shared" si="1"/>
        <v>8</v>
      </c>
      <c r="I20" s="40">
        <f t="shared" si="1"/>
        <v>2</v>
      </c>
      <c r="J20" s="40">
        <f t="shared" si="1"/>
        <v>3</v>
      </c>
      <c r="K20" s="40">
        <f t="shared" si="1"/>
        <v>11</v>
      </c>
      <c r="L20" s="40">
        <f t="shared" si="1"/>
        <v>9</v>
      </c>
      <c r="M20" s="40">
        <f t="shared" si="1"/>
        <v>4</v>
      </c>
      <c r="N20" s="40">
        <f t="shared" si="1"/>
        <v>6</v>
      </c>
      <c r="O20" s="40">
        <f t="shared" si="1"/>
        <v>17</v>
      </c>
      <c r="P20" s="40">
        <f t="shared" si="1"/>
        <v>9</v>
      </c>
      <c r="Q20" s="40">
        <f>SUM(Q3:Q19)</f>
        <v>7</v>
      </c>
    </row>
    <row r="23" ht="21">
      <c r="B23" s="41"/>
    </row>
    <row r="24" ht="21">
      <c r="B24" s="41"/>
    </row>
  </sheetData>
  <sheetProtection/>
  <mergeCells count="1">
    <mergeCell ref="R2:R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tamar omanadze</cp:lastModifiedBy>
  <cp:lastPrinted>2017-11-01T12:18:58Z</cp:lastPrinted>
  <dcterms:created xsi:type="dcterms:W3CDTF">2012-12-28T06:02:03Z</dcterms:created>
  <dcterms:modified xsi:type="dcterms:W3CDTF">2019-11-19T09:11:44Z</dcterms:modified>
  <cp:category/>
  <cp:version/>
  <cp:contentType/>
  <cp:contentStatus/>
</cp:coreProperties>
</file>