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H30" i="1"/>
  <c r="F30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F13" i="1"/>
  <c r="F14" i="1"/>
  <c r="F15" i="1"/>
  <c r="K15" i="1" s="1"/>
  <c r="F16" i="1"/>
  <c r="F17" i="1"/>
  <c r="F18" i="1"/>
  <c r="F19" i="1"/>
  <c r="K19" i="1" s="1"/>
  <c r="F20" i="1"/>
  <c r="K20" i="1" s="1"/>
  <c r="F21" i="1"/>
  <c r="F22" i="1"/>
  <c r="F23" i="1"/>
  <c r="K23" i="1" s="1"/>
  <c r="F24" i="1"/>
  <c r="K24" i="1" s="1"/>
  <c r="F25" i="1"/>
  <c r="F26" i="1"/>
  <c r="F27" i="1"/>
  <c r="F28" i="1"/>
  <c r="F29" i="1"/>
  <c r="K30" i="1" l="1"/>
  <c r="K16" i="1"/>
  <c r="K26" i="1"/>
  <c r="K22" i="1"/>
  <c r="K18" i="1"/>
  <c r="K14" i="1"/>
  <c r="K25" i="1"/>
  <c r="K21" i="1"/>
  <c r="K17" i="1"/>
  <c r="K13" i="1"/>
  <c r="K29" i="1"/>
  <c r="K28" i="1"/>
  <c r="K27" i="1"/>
  <c r="J11" i="1"/>
  <c r="J8" i="1" l="1"/>
  <c r="J9" i="1"/>
  <c r="J10" i="1"/>
  <c r="J12" i="1"/>
  <c r="H8" i="1"/>
  <c r="H9" i="1"/>
  <c r="H10" i="1"/>
  <c r="H11" i="1"/>
  <c r="H12" i="1"/>
  <c r="F8" i="1"/>
  <c r="F9" i="1"/>
  <c r="F10" i="1"/>
  <c r="F11" i="1"/>
  <c r="F12" i="1"/>
  <c r="J7" i="1"/>
  <c r="J31" i="1" s="1"/>
  <c r="H7" i="1"/>
  <c r="H31" i="1" s="1"/>
  <c r="F7" i="1"/>
  <c r="F31" i="1" l="1"/>
  <c r="K31" i="1" s="1"/>
  <c r="K12" i="1"/>
  <c r="K11" i="1"/>
  <c r="K10" i="1"/>
  <c r="K9" i="1"/>
  <c r="K8" i="1"/>
  <c r="K7" i="1"/>
  <c r="K32" i="1" l="1"/>
  <c r="K33" i="1" s="1"/>
  <c r="K34" i="1" l="1"/>
  <c r="K35" i="1" s="1"/>
  <c r="K36" i="1" l="1"/>
  <c r="K37" i="1" s="1"/>
</calcChain>
</file>

<file path=xl/sharedStrings.xml><?xml version="1.0" encoding="utf-8"?>
<sst xmlns="http://schemas.openxmlformats.org/spreadsheetml/2006/main" count="80" uniqueCount="33">
  <si>
    <t>N</t>
  </si>
  <si>
    <t>სამუშაოს დასახელება</t>
  </si>
  <si>
    <t>განზ.</t>
  </si>
  <si>
    <t>რაოდენობა</t>
  </si>
  <si>
    <t>მასალები</t>
  </si>
  <si>
    <t>ხელფასი</t>
  </si>
  <si>
    <t>ტრანსპორტი</t>
  </si>
  <si>
    <t>ჯამი</t>
  </si>
  <si>
    <t>ერთ.</t>
  </si>
  <si>
    <t>დ.ღ.გ.             18%</t>
  </si>
  <si>
    <t>მ</t>
  </si>
  <si>
    <t xml:space="preserve">ხიდის საყრდენებზე  სიხისტის კავშირების მოწყობა  კუთხოვანით </t>
  </si>
  <si>
    <t>კუთხოვანა 70*70*5  მმ</t>
  </si>
  <si>
    <t>ელექტროდი  შედუღების</t>
  </si>
  <si>
    <t>შეკ.</t>
  </si>
  <si>
    <t>მ3</t>
  </si>
  <si>
    <t>ხის ძელი (2.75*0.22*0.18)მ</t>
  </si>
  <si>
    <t>ხიდის სავალ ნაწილზე დაზიანებული ხის ძელების მოხსნა და ახალი  ხის ძელების  მონტაჟი</t>
  </si>
  <si>
    <t>არმატურა ა-3  დ=10მმ (სოგმანისთვის)</t>
  </si>
  <si>
    <t>კუთხოვანა 50*50*4 მმ</t>
  </si>
  <si>
    <t>კვადრატი მილი 20*40*2.0 მმ</t>
  </si>
  <si>
    <t>მოაჯირის ორჯერადი შეღებვა ანტიკოროზიული ზეთოვანი საღებავით</t>
  </si>
  <si>
    <t>კგ</t>
  </si>
  <si>
    <t>მეტალის მოაჯირის მოწყობა სიმაღლით  0.90 მ საყრდენებით ყოველ 1.5მეტრში</t>
  </si>
  <si>
    <t>სოფელ ბრეთის  ხიდის სავალი ნაწილის  (41.0*2.75)მ  შკეთების  დეფექტური აქტი</t>
  </si>
  <si>
    <t xml:space="preserve">დ.ღ.გ.             </t>
  </si>
  <si>
    <t xml:space="preserve">გეგმიური დაგროვება   </t>
  </si>
  <si>
    <t xml:space="preserve">ზედნადები ხარჯები   </t>
  </si>
  <si>
    <t>შემდგენელი:                                                      /ოთარ ოქროშიაშვილი/</t>
  </si>
  <si>
    <t>შემდგენელი:                                                                       /ოთარ ოქროშიაშვილი/</t>
  </si>
  <si>
    <t>სოფელ ბრეთის  ხიდის სავალი ნაწილის  (41.0*2.75)მ  შეკეთება</t>
  </si>
  <si>
    <t>ზედნადები ხარჯები   %</t>
  </si>
  <si>
    <t>გეგმიური დაგროვება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</si>
</sst>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B34" sqref="B34"/>
    </sheetView>
  </sheetViews>
  <sheetFormatPr defaultRowHeight="15" x14ac:dyDescent="0.25"/>
  <cols>
    <col min="1" max="1" width="3.5703125" style="1" customWidth="1"/>
    <col min="2" max="2" width="40.140625" style="1" customWidth="1"/>
    <col min="3" max="3" width="9.140625" style="1"/>
    <col min="4" max="4" width="12.5703125" style="1" customWidth="1"/>
    <col min="5" max="10" width="9.140625" style="1"/>
    <col min="11" max="11" width="11.7109375" style="1" customWidth="1"/>
    <col min="12" max="16384" width="9.140625" style="1"/>
  </cols>
  <sheetData>
    <row r="1" spans="1:11" s="8" customFormat="1" x14ac:dyDescent="0.25">
      <c r="B1" s="10" t="s">
        <v>30</v>
      </c>
      <c r="C1" s="10"/>
      <c r="D1" s="10"/>
      <c r="E1" s="10"/>
      <c r="F1" s="10"/>
      <c r="G1" s="10"/>
      <c r="H1" s="10"/>
      <c r="I1" s="10"/>
      <c r="J1" s="10"/>
    </row>
    <row r="2" spans="1:11" s="8" customFormat="1" x14ac:dyDescent="0.25">
      <c r="B2" s="10"/>
      <c r="C2" s="10"/>
      <c r="D2" s="10"/>
      <c r="E2" s="10"/>
      <c r="F2" s="10"/>
      <c r="G2" s="10"/>
      <c r="H2" s="10"/>
      <c r="I2" s="10"/>
      <c r="J2" s="10"/>
    </row>
    <row r="3" spans="1:11" s="8" customForma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4" t="s">
        <v>4</v>
      </c>
      <c r="F3" s="15"/>
      <c r="G3" s="14" t="s">
        <v>5</v>
      </c>
      <c r="H3" s="15"/>
      <c r="I3" s="14" t="s">
        <v>6</v>
      </c>
      <c r="J3" s="15"/>
      <c r="K3" s="11" t="s">
        <v>7</v>
      </c>
    </row>
    <row r="4" spans="1:11" s="8" customFormat="1" x14ac:dyDescent="0.25">
      <c r="A4" s="12"/>
      <c r="B4" s="12"/>
      <c r="C4" s="12"/>
      <c r="D4" s="12"/>
      <c r="E4" s="16"/>
      <c r="F4" s="17"/>
      <c r="G4" s="16"/>
      <c r="H4" s="17"/>
      <c r="I4" s="16"/>
      <c r="J4" s="17"/>
      <c r="K4" s="12"/>
    </row>
    <row r="5" spans="1:11" s="8" customFormat="1" x14ac:dyDescent="0.25">
      <c r="A5" s="13"/>
      <c r="B5" s="13"/>
      <c r="C5" s="13"/>
      <c r="D5" s="13"/>
      <c r="E5" s="6" t="s">
        <v>8</v>
      </c>
      <c r="F5" s="6" t="s">
        <v>7</v>
      </c>
      <c r="G5" s="6" t="s">
        <v>8</v>
      </c>
      <c r="H5" s="6" t="s">
        <v>7</v>
      </c>
      <c r="I5" s="6" t="s">
        <v>8</v>
      </c>
      <c r="J5" s="6" t="s">
        <v>7</v>
      </c>
      <c r="K5" s="13"/>
    </row>
    <row r="6" spans="1:11" s="8" customFormat="1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30" x14ac:dyDescent="0.25">
      <c r="A7" s="2">
        <v>1</v>
      </c>
      <c r="B7" s="2" t="s">
        <v>11</v>
      </c>
      <c r="C7" s="2" t="s">
        <v>10</v>
      </c>
      <c r="D7" s="3">
        <v>24</v>
      </c>
      <c r="E7" s="3"/>
      <c r="F7" s="3">
        <f>D7*E7</f>
        <v>0</v>
      </c>
      <c r="G7" s="3"/>
      <c r="H7" s="3">
        <f>D7*G7</f>
        <v>0</v>
      </c>
      <c r="I7" s="3"/>
      <c r="J7" s="3">
        <f>D7*I7</f>
        <v>0</v>
      </c>
      <c r="K7" s="3">
        <f>F7+H7+J7</f>
        <v>0</v>
      </c>
    </row>
    <row r="8" spans="1:11" x14ac:dyDescent="0.25">
      <c r="A8" s="2"/>
      <c r="B8" s="2" t="s">
        <v>12</v>
      </c>
      <c r="C8" s="2" t="s">
        <v>10</v>
      </c>
      <c r="D8" s="3">
        <v>24</v>
      </c>
      <c r="E8" s="3"/>
      <c r="F8" s="3">
        <f t="shared" ref="F8:F30" si="0">D8*E8</f>
        <v>0</v>
      </c>
      <c r="G8" s="3"/>
      <c r="H8" s="3">
        <f t="shared" ref="H8:H30" si="1">D8*G8</f>
        <v>0</v>
      </c>
      <c r="I8" s="3"/>
      <c r="J8" s="3">
        <f t="shared" ref="J8:J30" si="2">D8*I8</f>
        <v>0</v>
      </c>
      <c r="K8" s="3">
        <f t="shared" ref="K8:K31" si="3">F8+H8+J8</f>
        <v>0</v>
      </c>
    </row>
    <row r="9" spans="1:11" x14ac:dyDescent="0.25">
      <c r="A9" s="2"/>
      <c r="B9" s="2" t="s">
        <v>13</v>
      </c>
      <c r="C9" s="2" t="s">
        <v>14</v>
      </c>
      <c r="D9" s="3">
        <v>1</v>
      </c>
      <c r="E9" s="3"/>
      <c r="F9" s="3">
        <f t="shared" si="0"/>
        <v>0</v>
      </c>
      <c r="G9" s="3"/>
      <c r="H9" s="3">
        <f t="shared" si="1"/>
        <v>0</v>
      </c>
      <c r="I9" s="3"/>
      <c r="J9" s="3">
        <f t="shared" si="2"/>
        <v>0</v>
      </c>
      <c r="K9" s="3">
        <f t="shared" si="3"/>
        <v>0</v>
      </c>
    </row>
    <row r="10" spans="1:11" ht="45" x14ac:dyDescent="0.25">
      <c r="A10" s="2">
        <v>2</v>
      </c>
      <c r="B10" s="2" t="s">
        <v>17</v>
      </c>
      <c r="C10" s="2" t="s">
        <v>15</v>
      </c>
      <c r="D10" s="3">
        <v>6.5</v>
      </c>
      <c r="E10" s="3"/>
      <c r="F10" s="3">
        <f t="shared" si="0"/>
        <v>0</v>
      </c>
      <c r="G10" s="3"/>
      <c r="H10" s="3">
        <f t="shared" si="1"/>
        <v>0</v>
      </c>
      <c r="I10" s="3"/>
      <c r="J10" s="3">
        <f t="shared" si="2"/>
        <v>0</v>
      </c>
      <c r="K10" s="3">
        <f t="shared" si="3"/>
        <v>0</v>
      </c>
    </row>
    <row r="11" spans="1:11" x14ac:dyDescent="0.25">
      <c r="A11" s="2"/>
      <c r="B11" s="2" t="s">
        <v>16</v>
      </c>
      <c r="C11" s="2" t="s">
        <v>15</v>
      </c>
      <c r="D11" s="3">
        <v>6.5</v>
      </c>
      <c r="E11" s="3"/>
      <c r="F11" s="3">
        <f t="shared" si="0"/>
        <v>0</v>
      </c>
      <c r="G11" s="3"/>
      <c r="H11" s="3">
        <f t="shared" si="1"/>
        <v>0</v>
      </c>
      <c r="I11" s="3"/>
      <c r="J11" s="3">
        <f t="shared" si="2"/>
        <v>0</v>
      </c>
      <c r="K11" s="3">
        <f t="shared" si="3"/>
        <v>0</v>
      </c>
    </row>
    <row r="12" spans="1:11" x14ac:dyDescent="0.25">
      <c r="A12" s="2"/>
      <c r="B12" s="2" t="s">
        <v>18</v>
      </c>
      <c r="C12" s="2" t="s">
        <v>10</v>
      </c>
      <c r="D12" s="3">
        <v>30</v>
      </c>
      <c r="E12" s="3"/>
      <c r="F12" s="3">
        <f t="shared" si="0"/>
        <v>0</v>
      </c>
      <c r="G12" s="3"/>
      <c r="H12" s="3">
        <f t="shared" si="1"/>
        <v>0</v>
      </c>
      <c r="I12" s="3"/>
      <c r="J12" s="3">
        <f t="shared" si="2"/>
        <v>0</v>
      </c>
      <c r="K12" s="3">
        <f t="shared" si="3"/>
        <v>0</v>
      </c>
    </row>
    <row r="13" spans="1:11" hidden="1" x14ac:dyDescent="0.25">
      <c r="A13" s="2"/>
      <c r="B13" s="2"/>
      <c r="C13" s="2"/>
      <c r="D13" s="3"/>
      <c r="E13" s="3"/>
      <c r="F13" s="3">
        <f t="shared" si="0"/>
        <v>0</v>
      </c>
      <c r="G13" s="3"/>
      <c r="H13" s="3">
        <f t="shared" si="1"/>
        <v>0</v>
      </c>
      <c r="I13" s="3"/>
      <c r="J13" s="3">
        <f t="shared" si="2"/>
        <v>0</v>
      </c>
      <c r="K13" s="3">
        <f t="shared" si="3"/>
        <v>0</v>
      </c>
    </row>
    <row r="14" spans="1:11" hidden="1" x14ac:dyDescent="0.25">
      <c r="A14" s="2"/>
      <c r="B14" s="2"/>
      <c r="C14" s="2"/>
      <c r="D14" s="3"/>
      <c r="E14" s="3"/>
      <c r="F14" s="3">
        <f t="shared" si="0"/>
        <v>0</v>
      </c>
      <c r="G14" s="3"/>
      <c r="H14" s="3">
        <f t="shared" si="1"/>
        <v>0</v>
      </c>
      <c r="I14" s="3"/>
      <c r="J14" s="3">
        <f t="shared" si="2"/>
        <v>0</v>
      </c>
      <c r="K14" s="3">
        <f t="shared" si="3"/>
        <v>0</v>
      </c>
    </row>
    <row r="15" spans="1:11" hidden="1" x14ac:dyDescent="0.25">
      <c r="A15" s="2"/>
      <c r="B15" s="2"/>
      <c r="C15" s="2"/>
      <c r="D15" s="3"/>
      <c r="E15" s="3"/>
      <c r="F15" s="3">
        <f t="shared" si="0"/>
        <v>0</v>
      </c>
      <c r="G15" s="3"/>
      <c r="H15" s="3">
        <f t="shared" si="1"/>
        <v>0</v>
      </c>
      <c r="I15" s="3"/>
      <c r="J15" s="3">
        <f t="shared" si="2"/>
        <v>0</v>
      </c>
      <c r="K15" s="3">
        <f t="shared" si="3"/>
        <v>0</v>
      </c>
    </row>
    <row r="16" spans="1:11" hidden="1" x14ac:dyDescent="0.25">
      <c r="A16" s="2"/>
      <c r="B16" s="2"/>
      <c r="C16" s="2"/>
      <c r="D16" s="3"/>
      <c r="E16" s="3"/>
      <c r="F16" s="3">
        <f t="shared" si="0"/>
        <v>0</v>
      </c>
      <c r="G16" s="3"/>
      <c r="H16" s="3">
        <f t="shared" si="1"/>
        <v>0</v>
      </c>
      <c r="I16" s="3"/>
      <c r="J16" s="3">
        <f t="shared" si="2"/>
        <v>0</v>
      </c>
      <c r="K16" s="3">
        <f t="shared" si="3"/>
        <v>0</v>
      </c>
    </row>
    <row r="17" spans="1:11" hidden="1" x14ac:dyDescent="0.25">
      <c r="A17" s="2"/>
      <c r="B17" s="2"/>
      <c r="C17" s="2"/>
      <c r="D17" s="3"/>
      <c r="E17" s="3"/>
      <c r="F17" s="3">
        <f t="shared" si="0"/>
        <v>0</v>
      </c>
      <c r="G17" s="3"/>
      <c r="H17" s="3">
        <f t="shared" si="1"/>
        <v>0</v>
      </c>
      <c r="I17" s="3"/>
      <c r="J17" s="3">
        <f t="shared" si="2"/>
        <v>0</v>
      </c>
      <c r="K17" s="3">
        <f t="shared" si="3"/>
        <v>0</v>
      </c>
    </row>
    <row r="18" spans="1:11" hidden="1" x14ac:dyDescent="0.25">
      <c r="A18" s="2"/>
      <c r="B18" s="2"/>
      <c r="C18" s="2"/>
      <c r="D18" s="3"/>
      <c r="E18" s="3"/>
      <c r="F18" s="3">
        <f t="shared" si="0"/>
        <v>0</v>
      </c>
      <c r="G18" s="3"/>
      <c r="H18" s="3">
        <f t="shared" si="1"/>
        <v>0</v>
      </c>
      <c r="I18" s="3"/>
      <c r="J18" s="3">
        <f t="shared" si="2"/>
        <v>0</v>
      </c>
      <c r="K18" s="3">
        <f t="shared" si="3"/>
        <v>0</v>
      </c>
    </row>
    <row r="19" spans="1:11" hidden="1" x14ac:dyDescent="0.25">
      <c r="A19" s="2"/>
      <c r="B19" s="2"/>
      <c r="C19" s="2"/>
      <c r="D19" s="3"/>
      <c r="E19" s="3"/>
      <c r="F19" s="3">
        <f t="shared" si="0"/>
        <v>0</v>
      </c>
      <c r="G19" s="3"/>
      <c r="H19" s="3">
        <f t="shared" si="1"/>
        <v>0</v>
      </c>
      <c r="I19" s="3"/>
      <c r="J19" s="3">
        <f t="shared" si="2"/>
        <v>0</v>
      </c>
      <c r="K19" s="3">
        <f t="shared" si="3"/>
        <v>0</v>
      </c>
    </row>
    <row r="20" spans="1:11" hidden="1" x14ac:dyDescent="0.25">
      <c r="A20" s="2"/>
      <c r="B20" s="2"/>
      <c r="C20" s="2"/>
      <c r="D20" s="3"/>
      <c r="E20" s="3"/>
      <c r="F20" s="3">
        <f t="shared" si="0"/>
        <v>0</v>
      </c>
      <c r="G20" s="3"/>
      <c r="H20" s="3">
        <f t="shared" si="1"/>
        <v>0</v>
      </c>
      <c r="I20" s="3"/>
      <c r="J20" s="3">
        <f t="shared" si="2"/>
        <v>0</v>
      </c>
      <c r="K20" s="3">
        <f t="shared" si="3"/>
        <v>0</v>
      </c>
    </row>
    <row r="21" spans="1:11" hidden="1" x14ac:dyDescent="0.25">
      <c r="A21" s="2"/>
      <c r="B21" s="2"/>
      <c r="C21" s="2"/>
      <c r="D21" s="3"/>
      <c r="E21" s="3"/>
      <c r="F21" s="3">
        <f t="shared" si="0"/>
        <v>0</v>
      </c>
      <c r="G21" s="3"/>
      <c r="H21" s="3">
        <f t="shared" si="1"/>
        <v>0</v>
      </c>
      <c r="I21" s="3"/>
      <c r="J21" s="3">
        <f t="shared" si="2"/>
        <v>0</v>
      </c>
      <c r="K21" s="3">
        <f t="shared" si="3"/>
        <v>0</v>
      </c>
    </row>
    <row r="22" spans="1:11" hidden="1" x14ac:dyDescent="0.25">
      <c r="A22" s="2"/>
      <c r="B22" s="2"/>
      <c r="C22" s="2"/>
      <c r="D22" s="3"/>
      <c r="E22" s="3"/>
      <c r="F22" s="3">
        <f t="shared" si="0"/>
        <v>0</v>
      </c>
      <c r="G22" s="3"/>
      <c r="H22" s="3">
        <f t="shared" si="1"/>
        <v>0</v>
      </c>
      <c r="I22" s="3"/>
      <c r="J22" s="3">
        <f t="shared" si="2"/>
        <v>0</v>
      </c>
      <c r="K22" s="3">
        <f t="shared" si="3"/>
        <v>0</v>
      </c>
    </row>
    <row r="23" spans="1:11" hidden="1" x14ac:dyDescent="0.25">
      <c r="A23" s="2"/>
      <c r="B23" s="2"/>
      <c r="C23" s="2"/>
      <c r="D23" s="3"/>
      <c r="E23" s="3"/>
      <c r="F23" s="3">
        <f t="shared" si="0"/>
        <v>0</v>
      </c>
      <c r="G23" s="3"/>
      <c r="H23" s="3">
        <f t="shared" si="1"/>
        <v>0</v>
      </c>
      <c r="I23" s="3"/>
      <c r="J23" s="3">
        <f t="shared" si="2"/>
        <v>0</v>
      </c>
      <c r="K23" s="3">
        <f t="shared" si="3"/>
        <v>0</v>
      </c>
    </row>
    <row r="24" spans="1:11" hidden="1" x14ac:dyDescent="0.25">
      <c r="A24" s="2"/>
      <c r="B24" s="2"/>
      <c r="C24" s="2"/>
      <c r="D24" s="3"/>
      <c r="E24" s="3"/>
      <c r="F24" s="3">
        <f t="shared" si="0"/>
        <v>0</v>
      </c>
      <c r="G24" s="3"/>
      <c r="H24" s="3">
        <f t="shared" si="1"/>
        <v>0</v>
      </c>
      <c r="I24" s="3"/>
      <c r="J24" s="3">
        <f t="shared" si="2"/>
        <v>0</v>
      </c>
      <c r="K24" s="3">
        <f t="shared" si="3"/>
        <v>0</v>
      </c>
    </row>
    <row r="25" spans="1:11" hidden="1" x14ac:dyDescent="0.25">
      <c r="A25" s="2"/>
      <c r="B25" s="2"/>
      <c r="C25" s="2"/>
      <c r="D25" s="3"/>
      <c r="E25" s="3"/>
      <c r="F25" s="3">
        <f t="shared" si="0"/>
        <v>0</v>
      </c>
      <c r="G25" s="3"/>
      <c r="H25" s="3">
        <f t="shared" si="1"/>
        <v>0</v>
      </c>
      <c r="I25" s="3"/>
      <c r="J25" s="3">
        <f t="shared" si="2"/>
        <v>0</v>
      </c>
      <c r="K25" s="3">
        <f t="shared" si="3"/>
        <v>0</v>
      </c>
    </row>
    <row r="26" spans="1:11" s="4" customFormat="1" ht="45" x14ac:dyDescent="0.25">
      <c r="A26" s="2">
        <v>3</v>
      </c>
      <c r="B26" s="2" t="s">
        <v>23</v>
      </c>
      <c r="C26" s="2" t="s">
        <v>10</v>
      </c>
      <c r="D26" s="3">
        <v>82</v>
      </c>
      <c r="E26" s="3"/>
      <c r="F26" s="3">
        <f t="shared" si="0"/>
        <v>0</v>
      </c>
      <c r="G26" s="3"/>
      <c r="H26" s="3">
        <f t="shared" si="1"/>
        <v>0</v>
      </c>
      <c r="I26" s="3"/>
      <c r="J26" s="3">
        <f t="shared" si="2"/>
        <v>0</v>
      </c>
      <c r="K26" s="3">
        <f t="shared" si="3"/>
        <v>0</v>
      </c>
    </row>
    <row r="27" spans="1:11" s="4" customFormat="1" x14ac:dyDescent="0.25">
      <c r="A27" s="2"/>
      <c r="B27" s="2" t="s">
        <v>19</v>
      </c>
      <c r="C27" s="2" t="s">
        <v>10</v>
      </c>
      <c r="D27" s="3">
        <v>210</v>
      </c>
      <c r="E27" s="3"/>
      <c r="F27" s="3">
        <f t="shared" si="0"/>
        <v>0</v>
      </c>
      <c r="G27" s="3"/>
      <c r="H27" s="3">
        <f t="shared" si="1"/>
        <v>0</v>
      </c>
      <c r="I27" s="3"/>
      <c r="J27" s="3">
        <f t="shared" si="2"/>
        <v>0</v>
      </c>
      <c r="K27" s="3">
        <f t="shared" si="3"/>
        <v>0</v>
      </c>
    </row>
    <row r="28" spans="1:11" s="4" customFormat="1" x14ac:dyDescent="0.25">
      <c r="A28" s="2"/>
      <c r="B28" s="2" t="s">
        <v>20</v>
      </c>
      <c r="C28" s="2" t="s">
        <v>10</v>
      </c>
      <c r="D28" s="3">
        <v>246</v>
      </c>
      <c r="E28" s="3"/>
      <c r="F28" s="3">
        <f t="shared" si="0"/>
        <v>0</v>
      </c>
      <c r="G28" s="3"/>
      <c r="H28" s="3">
        <f t="shared" si="1"/>
        <v>0</v>
      </c>
      <c r="I28" s="3"/>
      <c r="J28" s="3">
        <f t="shared" si="2"/>
        <v>0</v>
      </c>
      <c r="K28" s="3">
        <f t="shared" si="3"/>
        <v>0</v>
      </c>
    </row>
    <row r="29" spans="1:11" s="4" customFormat="1" x14ac:dyDescent="0.25">
      <c r="A29" s="2"/>
      <c r="B29" s="2" t="s">
        <v>13</v>
      </c>
      <c r="C29" s="2" t="s">
        <v>14</v>
      </c>
      <c r="D29" s="3">
        <v>4</v>
      </c>
      <c r="E29" s="3"/>
      <c r="F29" s="3">
        <f t="shared" si="0"/>
        <v>0</v>
      </c>
      <c r="G29" s="3"/>
      <c r="H29" s="3">
        <f t="shared" si="1"/>
        <v>0</v>
      </c>
      <c r="I29" s="3"/>
      <c r="J29" s="3">
        <f t="shared" si="2"/>
        <v>0</v>
      </c>
      <c r="K29" s="3">
        <f t="shared" si="3"/>
        <v>0</v>
      </c>
    </row>
    <row r="30" spans="1:11" s="4" customFormat="1" ht="45" x14ac:dyDescent="0.25">
      <c r="A30" s="2">
        <v>4</v>
      </c>
      <c r="B30" s="2" t="s">
        <v>21</v>
      </c>
      <c r="C30" s="2" t="s">
        <v>22</v>
      </c>
      <c r="D30" s="3">
        <v>30</v>
      </c>
      <c r="E30" s="3"/>
      <c r="F30" s="3">
        <f t="shared" si="0"/>
        <v>0</v>
      </c>
      <c r="G30" s="3"/>
      <c r="H30" s="3">
        <f t="shared" si="1"/>
        <v>0</v>
      </c>
      <c r="I30" s="3"/>
      <c r="J30" s="3">
        <f t="shared" si="2"/>
        <v>0</v>
      </c>
      <c r="K30" s="3">
        <f t="shared" si="3"/>
        <v>0</v>
      </c>
    </row>
    <row r="31" spans="1:11" s="8" customFormat="1" x14ac:dyDescent="0.25">
      <c r="A31" s="6"/>
      <c r="B31" s="6" t="s">
        <v>7</v>
      </c>
      <c r="C31" s="6"/>
      <c r="D31" s="7"/>
      <c r="E31" s="7"/>
      <c r="F31" s="7">
        <f>SUM(F7:F30)</f>
        <v>0</v>
      </c>
      <c r="G31" s="7"/>
      <c r="H31" s="7">
        <f>SUM(H7:H30)</f>
        <v>0</v>
      </c>
      <c r="I31" s="7"/>
      <c r="J31" s="7">
        <f>SUM(J7:J30)</f>
        <v>0</v>
      </c>
      <c r="K31" s="7">
        <f t="shared" si="3"/>
        <v>0</v>
      </c>
    </row>
    <row r="32" spans="1:11" s="8" customFormat="1" x14ac:dyDescent="0.25">
      <c r="A32" s="6"/>
      <c r="B32" s="6" t="s">
        <v>31</v>
      </c>
      <c r="C32" s="6"/>
      <c r="D32" s="7"/>
      <c r="E32" s="7"/>
      <c r="F32" s="7"/>
      <c r="G32" s="7"/>
      <c r="H32" s="7"/>
      <c r="I32" s="7"/>
      <c r="J32" s="7"/>
      <c r="K32" s="7">
        <f>K31*0.08</f>
        <v>0</v>
      </c>
    </row>
    <row r="33" spans="1:11" s="8" customFormat="1" x14ac:dyDescent="0.25">
      <c r="A33" s="6"/>
      <c r="B33" s="6" t="s">
        <v>7</v>
      </c>
      <c r="C33" s="6"/>
      <c r="D33" s="7"/>
      <c r="E33" s="7"/>
      <c r="F33" s="7"/>
      <c r="G33" s="7"/>
      <c r="H33" s="7"/>
      <c r="I33" s="7"/>
      <c r="J33" s="7"/>
      <c r="K33" s="7">
        <f>K31+K32</f>
        <v>0</v>
      </c>
    </row>
    <row r="34" spans="1:11" s="8" customFormat="1" x14ac:dyDescent="0.25">
      <c r="A34" s="6"/>
      <c r="B34" s="6" t="s">
        <v>32</v>
      </c>
      <c r="C34" s="6"/>
      <c r="D34" s="7"/>
      <c r="E34" s="7"/>
      <c r="F34" s="7"/>
      <c r="G34" s="7"/>
      <c r="H34" s="7"/>
      <c r="I34" s="7"/>
      <c r="J34" s="7"/>
      <c r="K34" s="7">
        <f>K33*0.06</f>
        <v>0</v>
      </c>
    </row>
    <row r="35" spans="1:11" s="8" customFormat="1" x14ac:dyDescent="0.25">
      <c r="A35" s="6"/>
      <c r="B35" s="6" t="s">
        <v>7</v>
      </c>
      <c r="C35" s="6"/>
      <c r="D35" s="7"/>
      <c r="E35" s="7"/>
      <c r="F35" s="7"/>
      <c r="G35" s="7"/>
      <c r="H35" s="7"/>
      <c r="I35" s="7"/>
      <c r="J35" s="7"/>
      <c r="K35" s="7">
        <f>K33+K34</f>
        <v>0</v>
      </c>
    </row>
    <row r="36" spans="1:11" s="8" customFormat="1" x14ac:dyDescent="0.25">
      <c r="A36" s="6"/>
      <c r="B36" s="6" t="s">
        <v>9</v>
      </c>
      <c r="C36" s="6"/>
      <c r="D36" s="7"/>
      <c r="E36" s="7"/>
      <c r="F36" s="7"/>
      <c r="G36" s="7"/>
      <c r="H36" s="7"/>
      <c r="I36" s="7"/>
      <c r="J36" s="7"/>
      <c r="K36" s="7">
        <f>K35*0.18</f>
        <v>0</v>
      </c>
    </row>
    <row r="37" spans="1:11" s="8" customFormat="1" x14ac:dyDescent="0.25">
      <c r="A37" s="6"/>
      <c r="B37" s="6" t="s">
        <v>7</v>
      </c>
      <c r="C37" s="6"/>
      <c r="D37" s="7"/>
      <c r="E37" s="7"/>
      <c r="F37" s="7"/>
      <c r="G37" s="7"/>
      <c r="H37" s="7"/>
      <c r="I37" s="7"/>
      <c r="J37" s="7"/>
      <c r="K37" s="7">
        <f>K35+K36</f>
        <v>0</v>
      </c>
    </row>
    <row r="39" spans="1:11" x14ac:dyDescent="0.25">
      <c r="B39" s="10" t="s">
        <v>29</v>
      </c>
      <c r="C39" s="10"/>
      <c r="D39" s="10"/>
      <c r="E39" s="10"/>
      <c r="F39" s="10"/>
      <c r="G39" s="10"/>
      <c r="H39" s="10"/>
      <c r="I39" s="10"/>
      <c r="J39" s="10"/>
    </row>
    <row r="40" spans="1:11" x14ac:dyDescent="0.25"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10">
    <mergeCell ref="B39:J40"/>
    <mergeCell ref="K3:K5"/>
    <mergeCell ref="B1:J2"/>
    <mergeCell ref="A3:A5"/>
    <mergeCell ref="B3:B5"/>
    <mergeCell ref="C3:C5"/>
    <mergeCell ref="D3:D5"/>
    <mergeCell ref="E3:F4"/>
    <mergeCell ref="G3:H4"/>
    <mergeCell ref="I3:J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F35" sqref="F35"/>
    </sheetView>
  </sheetViews>
  <sheetFormatPr defaultRowHeight="15" x14ac:dyDescent="0.25"/>
  <cols>
    <col min="1" max="1" width="3.5703125" style="5" customWidth="1"/>
    <col min="2" max="2" width="42" style="5" customWidth="1"/>
    <col min="3" max="3" width="13.7109375" style="5" customWidth="1"/>
    <col min="4" max="4" width="12.5703125" style="5" customWidth="1"/>
    <col min="5" max="16384" width="9.140625" style="5"/>
  </cols>
  <sheetData>
    <row r="1" spans="1:4" s="8" customFormat="1" x14ac:dyDescent="0.25">
      <c r="B1" s="10" t="s">
        <v>24</v>
      </c>
      <c r="C1" s="10"/>
      <c r="D1" s="10"/>
    </row>
    <row r="2" spans="1:4" s="8" customFormat="1" x14ac:dyDescent="0.25">
      <c r="B2" s="10"/>
      <c r="C2" s="10"/>
      <c r="D2" s="10"/>
    </row>
    <row r="3" spans="1:4" s="8" customFormat="1" ht="15" customHeight="1" x14ac:dyDescent="0.25">
      <c r="A3" s="11" t="s">
        <v>0</v>
      </c>
      <c r="B3" s="11" t="s">
        <v>1</v>
      </c>
      <c r="C3" s="11" t="s">
        <v>2</v>
      </c>
      <c r="D3" s="11" t="s">
        <v>3</v>
      </c>
    </row>
    <row r="4" spans="1:4" s="8" customFormat="1" x14ac:dyDescent="0.25">
      <c r="A4" s="12"/>
      <c r="B4" s="12"/>
      <c r="C4" s="12"/>
      <c r="D4" s="12"/>
    </row>
    <row r="5" spans="1:4" s="8" customFormat="1" x14ac:dyDescent="0.25">
      <c r="A5" s="13"/>
      <c r="B5" s="13"/>
      <c r="C5" s="13"/>
      <c r="D5" s="13"/>
    </row>
    <row r="6" spans="1:4" s="8" customFormat="1" x14ac:dyDescent="0.25">
      <c r="A6" s="6">
        <v>1</v>
      </c>
      <c r="B6" s="6">
        <v>2</v>
      </c>
      <c r="C6" s="6">
        <v>3</v>
      </c>
      <c r="D6" s="6">
        <v>4</v>
      </c>
    </row>
    <row r="7" spans="1:4" ht="30" x14ac:dyDescent="0.25">
      <c r="A7" s="2">
        <v>1</v>
      </c>
      <c r="B7" s="2" t="s">
        <v>11</v>
      </c>
      <c r="C7" s="2" t="s">
        <v>10</v>
      </c>
      <c r="D7" s="3">
        <v>24</v>
      </c>
    </row>
    <row r="8" spans="1:4" x14ac:dyDescent="0.25">
      <c r="A8" s="2"/>
      <c r="B8" s="2" t="s">
        <v>12</v>
      </c>
      <c r="C8" s="2" t="s">
        <v>10</v>
      </c>
      <c r="D8" s="3">
        <v>24</v>
      </c>
    </row>
    <row r="9" spans="1:4" x14ac:dyDescent="0.25">
      <c r="A9" s="2"/>
      <c r="B9" s="2" t="s">
        <v>13</v>
      </c>
      <c r="C9" s="2" t="s">
        <v>14</v>
      </c>
      <c r="D9" s="3">
        <v>1</v>
      </c>
    </row>
    <row r="10" spans="1:4" ht="45" x14ac:dyDescent="0.25">
      <c r="A10" s="2">
        <v>2</v>
      </c>
      <c r="B10" s="2" t="s">
        <v>17</v>
      </c>
      <c r="C10" s="2" t="s">
        <v>15</v>
      </c>
      <c r="D10" s="3">
        <v>6.5</v>
      </c>
    </row>
    <row r="11" spans="1:4" x14ac:dyDescent="0.25">
      <c r="A11" s="2"/>
      <c r="B11" s="2" t="s">
        <v>16</v>
      </c>
      <c r="C11" s="2" t="s">
        <v>15</v>
      </c>
      <c r="D11" s="3">
        <v>6.5</v>
      </c>
    </row>
    <row r="12" spans="1:4" x14ac:dyDescent="0.25">
      <c r="A12" s="2"/>
      <c r="B12" s="2" t="s">
        <v>18</v>
      </c>
      <c r="C12" s="2" t="s">
        <v>10</v>
      </c>
      <c r="D12" s="3">
        <v>30</v>
      </c>
    </row>
    <row r="13" spans="1:4" hidden="1" x14ac:dyDescent="0.25">
      <c r="A13" s="2"/>
      <c r="B13" s="2"/>
      <c r="C13" s="2"/>
      <c r="D13" s="3"/>
    </row>
    <row r="14" spans="1:4" hidden="1" x14ac:dyDescent="0.25">
      <c r="A14" s="2"/>
      <c r="B14" s="2"/>
      <c r="C14" s="2"/>
      <c r="D14" s="3"/>
    </row>
    <row r="15" spans="1:4" hidden="1" x14ac:dyDescent="0.25">
      <c r="A15" s="2"/>
      <c r="B15" s="2"/>
      <c r="C15" s="2"/>
      <c r="D15" s="3"/>
    </row>
    <row r="16" spans="1:4" hidden="1" x14ac:dyDescent="0.25">
      <c r="A16" s="2"/>
      <c r="B16" s="2"/>
      <c r="C16" s="2"/>
      <c r="D16" s="3"/>
    </row>
    <row r="17" spans="1:4" hidden="1" x14ac:dyDescent="0.25">
      <c r="A17" s="2"/>
      <c r="B17" s="2"/>
      <c r="C17" s="2"/>
      <c r="D17" s="3"/>
    </row>
    <row r="18" spans="1:4" hidden="1" x14ac:dyDescent="0.25">
      <c r="A18" s="2"/>
      <c r="B18" s="2"/>
      <c r="C18" s="2"/>
      <c r="D18" s="3"/>
    </row>
    <row r="19" spans="1:4" hidden="1" x14ac:dyDescent="0.25">
      <c r="A19" s="2"/>
      <c r="B19" s="2"/>
      <c r="C19" s="2"/>
      <c r="D19" s="3"/>
    </row>
    <row r="20" spans="1:4" hidden="1" x14ac:dyDescent="0.25">
      <c r="A20" s="2"/>
      <c r="B20" s="2"/>
      <c r="C20" s="2"/>
      <c r="D20" s="3"/>
    </row>
    <row r="21" spans="1:4" hidden="1" x14ac:dyDescent="0.25">
      <c r="A21" s="2"/>
      <c r="B21" s="2"/>
      <c r="C21" s="2"/>
      <c r="D21" s="3"/>
    </row>
    <row r="22" spans="1:4" hidden="1" x14ac:dyDescent="0.25">
      <c r="A22" s="2"/>
      <c r="B22" s="2"/>
      <c r="C22" s="2"/>
      <c r="D22" s="3"/>
    </row>
    <row r="23" spans="1:4" hidden="1" x14ac:dyDescent="0.25">
      <c r="A23" s="2"/>
      <c r="B23" s="2"/>
      <c r="C23" s="2"/>
      <c r="D23" s="3"/>
    </row>
    <row r="24" spans="1:4" hidden="1" x14ac:dyDescent="0.25">
      <c r="A24" s="2"/>
      <c r="B24" s="2"/>
      <c r="C24" s="2"/>
      <c r="D24" s="3"/>
    </row>
    <row r="25" spans="1:4" hidden="1" x14ac:dyDescent="0.25">
      <c r="A25" s="2"/>
      <c r="B25" s="2"/>
      <c r="C25" s="2"/>
      <c r="D25" s="3"/>
    </row>
    <row r="26" spans="1:4" ht="30" x14ac:dyDescent="0.25">
      <c r="A26" s="2">
        <v>3</v>
      </c>
      <c r="B26" s="2" t="s">
        <v>23</v>
      </c>
      <c r="C26" s="2" t="s">
        <v>10</v>
      </c>
      <c r="D26" s="3">
        <v>82</v>
      </c>
    </row>
    <row r="27" spans="1:4" x14ac:dyDescent="0.25">
      <c r="A27" s="2"/>
      <c r="B27" s="2" t="s">
        <v>19</v>
      </c>
      <c r="C27" s="2" t="s">
        <v>10</v>
      </c>
      <c r="D27" s="3">
        <v>210</v>
      </c>
    </row>
    <row r="28" spans="1:4" x14ac:dyDescent="0.25">
      <c r="A28" s="2"/>
      <c r="B28" s="2" t="s">
        <v>20</v>
      </c>
      <c r="C28" s="2" t="s">
        <v>10</v>
      </c>
      <c r="D28" s="3">
        <v>246</v>
      </c>
    </row>
    <row r="29" spans="1:4" x14ac:dyDescent="0.25">
      <c r="A29" s="2"/>
      <c r="B29" s="2" t="s">
        <v>13</v>
      </c>
      <c r="C29" s="2" t="s">
        <v>14</v>
      </c>
      <c r="D29" s="3">
        <v>4</v>
      </c>
    </row>
    <row r="30" spans="1:4" ht="30" x14ac:dyDescent="0.25">
      <c r="A30" s="2">
        <v>4</v>
      </c>
      <c r="B30" s="2" t="s">
        <v>21</v>
      </c>
      <c r="C30" s="2" t="s">
        <v>22</v>
      </c>
      <c r="D30" s="3">
        <v>30</v>
      </c>
    </row>
    <row r="31" spans="1:4" s="8" customFormat="1" x14ac:dyDescent="0.25">
      <c r="A31" s="6"/>
      <c r="B31" s="6" t="s">
        <v>7</v>
      </c>
      <c r="C31" s="6"/>
      <c r="D31" s="7"/>
    </row>
    <row r="32" spans="1:4" s="8" customFormat="1" x14ac:dyDescent="0.25">
      <c r="A32" s="6"/>
      <c r="B32" s="6" t="s">
        <v>27</v>
      </c>
      <c r="C32" s="6"/>
      <c r="D32" s="7"/>
    </row>
    <row r="33" spans="1:4" s="8" customFormat="1" x14ac:dyDescent="0.25">
      <c r="A33" s="6"/>
      <c r="B33" s="6" t="s">
        <v>7</v>
      </c>
      <c r="C33" s="6"/>
      <c r="D33" s="7"/>
    </row>
    <row r="34" spans="1:4" s="8" customFormat="1" x14ac:dyDescent="0.25">
      <c r="A34" s="6"/>
      <c r="B34" s="6" t="s">
        <v>26</v>
      </c>
      <c r="C34" s="6"/>
      <c r="D34" s="7"/>
    </row>
    <row r="35" spans="1:4" s="8" customFormat="1" x14ac:dyDescent="0.25">
      <c r="A35" s="6"/>
      <c r="B35" s="6" t="s">
        <v>7</v>
      </c>
      <c r="C35" s="6"/>
      <c r="D35" s="7"/>
    </row>
    <row r="36" spans="1:4" s="8" customFormat="1" x14ac:dyDescent="0.25">
      <c r="A36" s="6"/>
      <c r="B36" s="6" t="s">
        <v>25</v>
      </c>
      <c r="C36" s="9">
        <v>0.18</v>
      </c>
      <c r="D36" s="7"/>
    </row>
    <row r="37" spans="1:4" s="8" customFormat="1" x14ac:dyDescent="0.25">
      <c r="A37" s="6"/>
      <c r="B37" s="6" t="s">
        <v>7</v>
      </c>
      <c r="C37" s="6"/>
      <c r="D37" s="7"/>
    </row>
    <row r="39" spans="1:4" x14ac:dyDescent="0.25">
      <c r="B39" s="10" t="s">
        <v>28</v>
      </c>
      <c r="C39" s="10"/>
      <c r="D39" s="10"/>
    </row>
    <row r="40" spans="1:4" x14ac:dyDescent="0.25">
      <c r="B40" s="10"/>
      <c r="C40" s="10"/>
      <c r="D40" s="10"/>
    </row>
  </sheetData>
  <mergeCells count="6">
    <mergeCell ref="B39:D40"/>
    <mergeCell ref="B1:D2"/>
    <mergeCell ref="A3:A5"/>
    <mergeCell ref="B3:B5"/>
    <mergeCell ref="C3:C5"/>
    <mergeCell ref="D3:D5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2019-11-15T13:39:10Z</dcterms:modified>
</cp:coreProperties>
</file>