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ვიტრაჟები" sheetId="1" r:id="rId1"/>
  </sheets>
  <calcPr calcId="152511"/>
</workbook>
</file>

<file path=xl/calcChain.xml><?xml version="1.0" encoding="utf-8"?>
<calcChain xmlns="http://schemas.openxmlformats.org/spreadsheetml/2006/main">
  <c r="S30" i="1" l="1"/>
  <c r="AA8" i="1" l="1"/>
  <c r="AA11" i="1"/>
  <c r="AA14" i="1"/>
  <c r="AA17" i="1"/>
  <c r="AA20" i="1"/>
  <c r="AA23" i="1"/>
  <c r="S27" i="1"/>
  <c r="AA29" i="1"/>
  <c r="AA32" i="1"/>
  <c r="AA35" i="1"/>
  <c r="Z37" i="1"/>
  <c r="AA38" i="1"/>
  <c r="AA41" i="1"/>
  <c r="Z41" i="1"/>
  <c r="Z40" i="1"/>
  <c r="Z35" i="1"/>
  <c r="Z32" i="1"/>
  <c r="Z29" i="1"/>
  <c r="AA26" i="1"/>
  <c r="Z42" i="1" l="1"/>
  <c r="AA7" i="1"/>
  <c r="AA9" i="1" s="1"/>
  <c r="S9" i="1"/>
  <c r="AA19" i="1"/>
  <c r="AA21" i="1" s="1"/>
  <c r="S21" i="1"/>
  <c r="AA40" i="1"/>
  <c r="S42" i="1"/>
  <c r="AA34" i="1"/>
  <c r="S36" i="1"/>
  <c r="AA28" i="1"/>
  <c r="AA22" i="1"/>
  <c r="S24" i="1"/>
  <c r="AA16" i="1"/>
  <c r="AA18" i="1" s="1"/>
  <c r="S18" i="1"/>
  <c r="AA10" i="1"/>
  <c r="S12" i="1"/>
  <c r="AA37" i="1"/>
  <c r="S39" i="1"/>
  <c r="AA31" i="1"/>
  <c r="S33" i="1"/>
  <c r="AA13" i="1"/>
  <c r="AA15" i="1" s="1"/>
  <c r="S15" i="1"/>
  <c r="Z31" i="1"/>
  <c r="Z33" i="1" s="1"/>
  <c r="AA25" i="1"/>
  <c r="Z27" i="1" s="1"/>
  <c r="Z28" i="1"/>
  <c r="Z30" i="1" s="1"/>
  <c r="Z34" i="1"/>
  <c r="Z36" i="1" s="1"/>
  <c r="Z38" i="1"/>
  <c r="Z39" i="1" s="1"/>
  <c r="AA12" i="1"/>
  <c r="AA24" i="1"/>
  <c r="AA43" i="1" l="1"/>
  <c r="S43" i="1" s="1"/>
</calcChain>
</file>

<file path=xl/sharedStrings.xml><?xml version="1.0" encoding="utf-8"?>
<sst xmlns="http://schemas.openxmlformats.org/spreadsheetml/2006/main" count="75" uniqueCount="36">
  <si>
    <r>
      <rPr>
        <b/>
        <sz val="11"/>
        <rFont val="AcadNusx"/>
      </rPr>
      <t>#</t>
    </r>
  </si>
  <si>
    <r>
      <rPr>
        <b/>
        <sz val="11"/>
        <rFont val="AcadNusx"/>
      </rPr>
      <t>momsaxurebis dasaxeleba</t>
    </r>
  </si>
  <si>
    <r>
      <rPr>
        <b/>
        <sz val="11"/>
        <rFont val="AcadNusx"/>
      </rPr>
      <t xml:space="preserve">farTobi
</t>
    </r>
    <r>
      <rPr>
        <b/>
        <sz val="11"/>
        <rFont val="Sylfaen"/>
        <family val="1"/>
      </rPr>
      <t>კვ.მ</t>
    </r>
  </si>
  <si>
    <r>
      <rPr>
        <b/>
        <sz val="11"/>
        <rFont val="AcadNusx"/>
      </rPr>
      <t>momsaxurebis gawevis perioduloba TveSi</t>
    </r>
  </si>
  <si>
    <r>
      <rPr>
        <b/>
        <sz val="11"/>
        <rFont val="AcadNusx"/>
      </rPr>
      <t>momsaxurebis gawevis vadebi (Tve)</t>
    </r>
  </si>
  <si>
    <r>
      <rPr>
        <b/>
        <sz val="11"/>
        <rFont val="AcadNusx"/>
      </rPr>
      <t>momsaxure bis gawevis adgili</t>
    </r>
  </si>
  <si>
    <r>
      <rPr>
        <b/>
        <sz val="10"/>
        <color rgb="FFFF0000"/>
        <rFont val="AcadNusx"/>
      </rPr>
      <t>jami (TveSi)</t>
    </r>
  </si>
  <si>
    <r>
      <rPr>
        <b/>
        <sz val="10"/>
        <color rgb="FFFF0000"/>
        <rFont val="AcadNusx"/>
      </rPr>
      <t>sul jami</t>
    </r>
  </si>
  <si>
    <t>დანართი N1</t>
  </si>
  <si>
    <t>ვიტრაჟების დასუფთავება:</t>
  </si>
  <si>
    <t>axalqalaqi</t>
  </si>
  <si>
    <t>gare vitraJebis dawmenda- dasufTaveba garedan</t>
  </si>
  <si>
    <t>gare vitraJebis dawmenda- dasufTaveba Signidan</t>
  </si>
  <si>
    <t>ანგარიშსწორება მოხდება ფაქიურად გაწეული მომსახურების შესაბამისად.</t>
  </si>
  <si>
    <r>
      <t xml:space="preserve">შენიშვნა:   </t>
    </r>
    <r>
      <rPr>
        <sz val="11"/>
        <color theme="1"/>
        <rFont val="Calibri"/>
        <family val="2"/>
        <scheme val="minor"/>
      </rPr>
      <t xml:space="preserve"> შემსყიდეველის    მოთხოვნის    შემთხვევაში    შესაძლებელია    შეიცვალოს    მომსახურების    გაწევის    პერიოდულობა    (რაოდენობა).</t>
    </r>
  </si>
  <si>
    <t>vitraJebis dawmenda- dasufTaveba garedan</t>
  </si>
  <si>
    <r>
      <rPr>
        <sz val="9"/>
        <rFont val="Sylfaen"/>
        <family val="1"/>
      </rPr>
      <t xml:space="preserve">ქ. </t>
    </r>
    <r>
      <rPr>
        <sz val="9"/>
        <rFont val="AcadNusx"/>
      </rPr>
      <t>რუსთავი,</t>
    </r>
    <r>
      <rPr>
        <sz val="9"/>
        <rFont val="Sylfaen"/>
        <family val="1"/>
      </rPr>
      <t xml:space="preserve"> </t>
    </r>
    <r>
      <rPr>
        <sz val="9"/>
        <rFont val="AcadNusx"/>
      </rPr>
      <t>Tbilisi- wiTeli xidis gzatkeci li 21-e km</t>
    </r>
  </si>
  <si>
    <t>vitraJebis da Sida tixarebis dawmenda- dasufTaveba Signidan</t>
  </si>
  <si>
    <t>jami (TveSi)</t>
  </si>
  <si>
    <r>
      <rPr>
        <sz val="9"/>
        <color rgb="FFFF0000"/>
        <rFont val="AcadNusx"/>
      </rPr>
      <t>sul jami</t>
    </r>
  </si>
  <si>
    <r>
      <rPr>
        <sz val="9"/>
        <rFont val="AcadNusx"/>
      </rPr>
      <t>Tbilisi, qavTaraZis
#21</t>
    </r>
  </si>
  <si>
    <t>quTaisi, sulxan- sabas #19b</t>
  </si>
  <si>
    <t>Telavi</t>
  </si>
  <si>
    <t>gori</t>
  </si>
  <si>
    <t>axalcixe</t>
  </si>
  <si>
    <t>foTi</t>
  </si>
  <si>
    <t>baTumi</t>
  </si>
  <si>
    <t>gare vitraJebis dawmenda-dasufTaveba garedan</t>
  </si>
  <si>
    <t>zugdidi</t>
  </si>
  <si>
    <t>gare vitraJebis dawmenda-dasufTaveba Signidan</t>
  </si>
  <si>
    <t>ozurgeTi</t>
  </si>
  <si>
    <r>
      <rPr>
        <sz val="9"/>
        <rFont val="AcadNusx"/>
      </rPr>
      <t>saCxere- WiaTuris gzatkecili
, me-4-e km</t>
    </r>
    <r>
      <rPr>
        <sz val="9"/>
        <color rgb="FFFF0000"/>
        <rFont val="AcadNusx"/>
      </rPr>
      <t>.</t>
    </r>
  </si>
  <si>
    <t xml:space="preserve"> </t>
  </si>
  <si>
    <r>
      <t xml:space="preserve">saerTo Rirebuleba wlis bolomde (lari), </t>
    </r>
    <r>
      <rPr>
        <b/>
        <sz val="11"/>
        <color rgb="FFFF0000"/>
        <rFont val="AcadNusx"/>
      </rPr>
      <t>dRg-s გარეშე</t>
    </r>
  </si>
  <si>
    <r>
      <t xml:space="preserve">erTeulis fasi. Lari (lari) </t>
    </r>
    <r>
      <rPr>
        <b/>
        <sz val="11"/>
        <color rgb="FFFF0000"/>
        <rFont val="AcadNusx"/>
      </rPr>
      <t>dRg-s gareSe</t>
    </r>
  </si>
  <si>
    <r>
      <t xml:space="preserve">saerTo Rirebuleba TveSi (lari), </t>
    </r>
    <r>
      <rPr>
        <b/>
        <sz val="11"/>
        <color rgb="FFFF0000"/>
        <rFont val="AcadNusx"/>
      </rPr>
      <t>dRg-s gareSe</t>
    </r>
    <r>
      <rPr>
        <b/>
        <sz val="11"/>
        <rFont val="AcadNusx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</si>
</sst>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###0.0;###0.0"/>
  </numFmts>
  <fonts count="24" x14ac:knownFonts="1">
    <font>
      <sz val="11"/>
      <color theme="1"/>
      <name val="Calibri"/>
      <family val="2"/>
      <scheme val="minor"/>
    </font>
    <font>
      <b/>
      <sz val="11"/>
      <name val="AcadNusx"/>
    </font>
    <font>
      <b/>
      <sz val="11"/>
      <name val="Sylfae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cadNusx"/>
      <family val="2"/>
    </font>
    <font>
      <sz val="10"/>
      <color rgb="FF000000"/>
      <name val="Arial"/>
      <family val="2"/>
    </font>
    <font>
      <sz val="10"/>
      <color rgb="FF000000"/>
      <name val="AcadNusx"/>
      <family val="2"/>
    </font>
    <font>
      <b/>
      <sz val="10"/>
      <name val="AcadNusx"/>
    </font>
    <font>
      <b/>
      <sz val="10"/>
      <color rgb="FFFF0000"/>
      <name val="AcadNusx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cadNusx"/>
    </font>
    <font>
      <sz val="9"/>
      <color rgb="FF000000"/>
      <name val="Sylfaen"/>
      <family val="2"/>
    </font>
    <font>
      <sz val="9"/>
      <color rgb="FF000000"/>
      <name val="AcadNusx"/>
      <family val="2"/>
    </font>
    <font>
      <sz val="9"/>
      <name val="Sylfaen"/>
      <family val="1"/>
    </font>
    <font>
      <sz val="9"/>
      <color rgb="FFFF0000"/>
      <name val="AcadNusx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rgb="FFFF0000"/>
      <name val="AcadNusx"/>
    </font>
    <font>
      <sz val="9"/>
      <color rgb="FF0070C0"/>
      <name val="AcadNusx"/>
      <family val="2"/>
    </font>
    <font>
      <sz val="9"/>
      <color rgb="FF0070C0"/>
      <name val="Sylfaen"/>
      <family val="2"/>
    </font>
    <font>
      <sz val="9"/>
      <color rgb="FFFF0000"/>
      <name val="AcadNusx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164" fontId="5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164" fontId="14" fillId="2" borderId="5" xfId="0" applyNumberFormat="1" applyFont="1" applyFill="1" applyBorder="1" applyAlignment="1">
      <alignment vertical="center" wrapText="1"/>
    </xf>
    <xf numFmtId="164" fontId="5" fillId="0" borderId="4" xfId="0" applyNumberFormat="1" applyFont="1" applyFill="1" applyBorder="1" applyAlignment="1">
      <alignment vertical="center" wrapText="1"/>
    </xf>
    <xf numFmtId="164" fontId="5" fillId="0" borderId="5" xfId="0" applyNumberFormat="1" applyFont="1" applyFill="1" applyBorder="1" applyAlignment="1">
      <alignment vertical="center" wrapText="1"/>
    </xf>
    <xf numFmtId="0" fontId="0" fillId="0" borderId="5" xfId="0" applyBorder="1" applyAlignment="1"/>
    <xf numFmtId="164" fontId="7" fillId="0" borderId="4" xfId="0" applyNumberFormat="1" applyFont="1" applyFill="1" applyBorder="1" applyAlignment="1">
      <alignment vertical="center" wrapText="1"/>
    </xf>
    <xf numFmtId="164" fontId="7" fillId="0" borderId="5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horizontal="center" vertical="center" wrapText="1"/>
    </xf>
    <xf numFmtId="2" fontId="12" fillId="0" borderId="1" xfId="0" applyNumberFormat="1" applyFont="1" applyFill="1" applyBorder="1" applyAlignment="1">
      <alignment vertical="center" wrapText="1"/>
    </xf>
    <xf numFmtId="0" fontId="0" fillId="2" borderId="0" xfId="0" applyFill="1"/>
    <xf numFmtId="2" fontId="11" fillId="2" borderId="0" xfId="0" applyNumberFormat="1" applyFont="1" applyFill="1"/>
    <xf numFmtId="0" fontId="11" fillId="2" borderId="0" xfId="0" applyFont="1" applyFill="1"/>
    <xf numFmtId="0" fontId="0" fillId="0" borderId="0" xfId="0" applyBorder="1" applyAlignment="1"/>
    <xf numFmtId="0" fontId="0" fillId="0" borderId="0" xfId="0" applyBorder="1"/>
    <xf numFmtId="2" fontId="1" fillId="0" borderId="4" xfId="0" applyNumberFormat="1" applyFont="1" applyFill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left" vertical="top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164" fontId="14" fillId="2" borderId="4" xfId="0" applyNumberFormat="1" applyFont="1" applyFill="1" applyBorder="1" applyAlignment="1">
      <alignment horizontal="center" vertic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 wrapText="1"/>
    </xf>
    <xf numFmtId="164" fontId="15" fillId="0" borderId="6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64" fontId="14" fillId="2" borderId="1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164" fontId="14" fillId="0" borderId="5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 wrapText="1"/>
    </xf>
    <xf numFmtId="164" fontId="15" fillId="0" borderId="9" xfId="0" applyNumberFormat="1" applyFont="1" applyFill="1" applyBorder="1" applyAlignment="1">
      <alignment horizontal="center" vertical="center" wrapText="1"/>
    </xf>
    <xf numFmtId="164" fontId="15" fillId="0" borderId="8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164" fontId="14" fillId="0" borderId="9" xfId="0" applyNumberFormat="1" applyFont="1" applyFill="1" applyBorder="1" applyAlignment="1">
      <alignment horizontal="center" vertical="center" wrapText="1"/>
    </xf>
    <xf numFmtId="164" fontId="14" fillId="0" borderId="8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right" vertical="center" wrapText="1"/>
    </xf>
    <xf numFmtId="165" fontId="22" fillId="0" borderId="1" xfId="0" applyNumberFormat="1" applyFont="1" applyFill="1" applyBorder="1" applyAlignment="1">
      <alignment horizontal="center" vertical="center" wrapText="1"/>
    </xf>
    <xf numFmtId="165" fontId="22" fillId="0" borderId="3" xfId="0" applyNumberFormat="1" applyFont="1" applyFill="1" applyBorder="1" applyAlignment="1">
      <alignment horizontal="center" vertical="center" wrapText="1"/>
    </xf>
    <xf numFmtId="165" fontId="22" fillId="0" borderId="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5" xfId="0" applyBorder="1"/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65" fontId="22" fillId="0" borderId="4" xfId="0" applyNumberFormat="1" applyFont="1" applyFill="1" applyBorder="1" applyAlignment="1">
      <alignment horizontal="center" vertical="center" wrapText="1"/>
    </xf>
    <xf numFmtId="165" fontId="22" fillId="0" borderId="6" xfId="0" applyNumberFormat="1" applyFont="1" applyFill="1" applyBorder="1" applyAlignment="1">
      <alignment horizontal="center" vertical="center" wrapText="1"/>
    </xf>
    <xf numFmtId="165" fontId="22" fillId="0" borderId="5" xfId="0" applyNumberFormat="1" applyFont="1" applyFill="1" applyBorder="1" applyAlignment="1">
      <alignment horizontal="center" vertical="center" wrapText="1"/>
    </xf>
    <xf numFmtId="2" fontId="18" fillId="2" borderId="12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 wrapText="1"/>
    </xf>
    <xf numFmtId="164" fontId="21" fillId="0" borderId="2" xfId="0" applyNumberFormat="1" applyFont="1" applyFill="1" applyBorder="1" applyAlignment="1">
      <alignment horizontal="center" vertical="center" wrapText="1"/>
    </xf>
    <xf numFmtId="164" fontId="21" fillId="0" borderId="4" xfId="0" applyNumberFormat="1" applyFont="1" applyFill="1" applyBorder="1" applyAlignment="1">
      <alignment horizontal="center" vertical="center" wrapText="1"/>
    </xf>
    <xf numFmtId="164" fontId="21" fillId="0" borderId="6" xfId="0" applyNumberFormat="1" applyFont="1" applyFill="1" applyBorder="1" applyAlignment="1">
      <alignment horizontal="center" vertical="center" wrapText="1"/>
    </xf>
    <xf numFmtId="164" fontId="21" fillId="0" borderId="5" xfId="0" applyNumberFormat="1" applyFont="1" applyFill="1" applyBorder="1" applyAlignment="1">
      <alignment horizontal="center" vertical="center" wrapText="1"/>
    </xf>
    <xf numFmtId="164" fontId="23" fillId="0" borderId="4" xfId="0" applyNumberFormat="1" applyFont="1" applyFill="1" applyBorder="1" applyAlignment="1">
      <alignment horizontal="center" vertical="center" wrapText="1"/>
    </xf>
    <xf numFmtId="164" fontId="23" fillId="0" borderId="6" xfId="0" applyNumberFormat="1" applyFont="1" applyFill="1" applyBorder="1" applyAlignment="1">
      <alignment horizontal="center" vertical="center" wrapText="1"/>
    </xf>
    <xf numFmtId="164" fontId="23" fillId="0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7"/>
  <sheetViews>
    <sheetView tabSelected="1" topLeftCell="A22" zoomScale="90" zoomScaleNormal="90" workbookViewId="0">
      <selection activeCell="O31" sqref="O31:R31"/>
    </sheetView>
  </sheetViews>
  <sheetFormatPr defaultRowHeight="46.15" customHeight="1" x14ac:dyDescent="0.25"/>
  <cols>
    <col min="1" max="1" width="2.28515625" customWidth="1"/>
    <col min="2" max="2" width="1.140625" customWidth="1"/>
    <col min="3" max="3" width="4.140625" customWidth="1"/>
    <col min="4" max="4" width="9.140625" hidden="1" customWidth="1"/>
    <col min="6" max="6" width="6" customWidth="1"/>
    <col min="7" max="7" width="2.7109375" customWidth="1"/>
    <col min="8" max="8" width="1.42578125" customWidth="1"/>
    <col min="9" max="9" width="3" customWidth="1"/>
    <col min="10" max="10" width="2.5703125" customWidth="1"/>
    <col min="11" max="11" width="1.85546875" customWidth="1"/>
    <col min="12" max="12" width="3.5703125" customWidth="1"/>
    <col min="13" max="13" width="4" customWidth="1"/>
    <col min="14" max="14" width="12.28515625" customWidth="1"/>
    <col min="15" max="15" width="3" customWidth="1"/>
    <col min="16" max="16" width="3.140625" customWidth="1"/>
    <col min="17" max="17" width="2.42578125" customWidth="1"/>
    <col min="18" max="18" width="1.42578125" customWidth="1"/>
    <col min="19" max="19" width="10" style="12" customWidth="1"/>
    <col min="20" max="20" width="2.5703125" customWidth="1"/>
    <col min="21" max="21" width="3.140625" customWidth="1"/>
    <col min="22" max="22" width="2.5703125" customWidth="1"/>
    <col min="23" max="23" width="2.42578125" customWidth="1"/>
    <col min="24" max="24" width="1.85546875" customWidth="1"/>
    <col min="25" max="25" width="2.140625" customWidth="1"/>
    <col min="26" max="26" width="3.140625" hidden="1" customWidth="1"/>
    <col min="27" max="27" width="3.5703125" customWidth="1"/>
    <col min="28" max="28" width="3.28515625" customWidth="1"/>
    <col min="29" max="29" width="3.85546875" customWidth="1"/>
    <col min="30" max="30" width="3.28515625" customWidth="1"/>
    <col min="31" max="31" width="2.42578125" customWidth="1"/>
    <col min="32" max="32" width="2.7109375" customWidth="1"/>
    <col min="33" max="33" width="3.42578125" customWidth="1"/>
    <col min="34" max="34" width="2.28515625" customWidth="1"/>
    <col min="35" max="36" width="2.7109375" customWidth="1"/>
    <col min="38" max="38" width="12.85546875" customWidth="1"/>
  </cols>
  <sheetData>
    <row r="1" spans="1:36" ht="46.15" customHeight="1" x14ac:dyDescent="0.25">
      <c r="A1" s="38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</row>
    <row r="2" spans="1:36" ht="21" customHeight="1" x14ac:dyDescent="0.25"/>
    <row r="3" spans="1:36" ht="21" customHeight="1" x14ac:dyDescent="0.25">
      <c r="A3" s="38" t="s">
        <v>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</row>
    <row r="4" spans="1:36" ht="36" customHeight="1" x14ac:dyDescent="0.25">
      <c r="A4" s="38" t="s">
        <v>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</row>
    <row r="5" spans="1:36" ht="129" customHeight="1" x14ac:dyDescent="0.25">
      <c r="A5" s="158" t="s">
        <v>0</v>
      </c>
      <c r="B5" s="159"/>
      <c r="C5" s="158" t="s">
        <v>0</v>
      </c>
      <c r="D5" s="159"/>
      <c r="E5" s="158" t="s">
        <v>1</v>
      </c>
      <c r="F5" s="160"/>
      <c r="G5" s="160"/>
      <c r="H5" s="159"/>
      <c r="I5" s="126" t="s">
        <v>2</v>
      </c>
      <c r="J5" s="161"/>
      <c r="K5" s="161"/>
      <c r="L5" s="127"/>
      <c r="M5" s="158" t="s">
        <v>3</v>
      </c>
      <c r="N5" s="159"/>
      <c r="O5" s="158" t="s">
        <v>34</v>
      </c>
      <c r="P5" s="160"/>
      <c r="Q5" s="160"/>
      <c r="R5" s="159"/>
      <c r="S5" s="20" t="s">
        <v>35</v>
      </c>
      <c r="T5" s="150" t="s">
        <v>4</v>
      </c>
      <c r="U5" s="151"/>
      <c r="V5" s="151"/>
      <c r="W5" s="151"/>
      <c r="X5" s="151"/>
      <c r="Y5" s="151"/>
      <c r="Z5" s="152"/>
      <c r="AA5" s="150" t="s">
        <v>33</v>
      </c>
      <c r="AB5" s="153"/>
      <c r="AC5" s="153"/>
      <c r="AD5" s="154"/>
      <c r="AE5" s="150" t="s">
        <v>5</v>
      </c>
      <c r="AF5" s="151"/>
      <c r="AG5" s="151"/>
      <c r="AH5" s="151"/>
      <c r="AI5" s="151"/>
      <c r="AJ5" s="152"/>
    </row>
    <row r="6" spans="1:36" ht="18.75" customHeight="1" x14ac:dyDescent="0.25">
      <c r="A6" s="155">
        <v>1</v>
      </c>
      <c r="B6" s="156"/>
      <c r="C6" s="10">
        <v>2</v>
      </c>
      <c r="D6" s="11"/>
      <c r="E6" s="155">
        <v>3</v>
      </c>
      <c r="F6" s="157"/>
      <c r="G6" s="157"/>
      <c r="H6" s="156"/>
      <c r="I6" s="155">
        <v>4</v>
      </c>
      <c r="J6" s="157"/>
      <c r="K6" s="157"/>
      <c r="L6" s="156"/>
      <c r="M6" s="155">
        <v>5</v>
      </c>
      <c r="N6" s="156"/>
      <c r="O6" s="155">
        <v>6</v>
      </c>
      <c r="P6" s="157"/>
      <c r="Q6" s="157"/>
      <c r="R6" s="157"/>
      <c r="S6" s="23">
        <v>7</v>
      </c>
      <c r="T6" s="146">
        <v>8</v>
      </c>
      <c r="U6" s="146"/>
      <c r="V6" s="146"/>
      <c r="W6" s="146"/>
      <c r="X6" s="146"/>
      <c r="Y6" s="146"/>
      <c r="Z6" s="22"/>
      <c r="AA6" s="146">
        <v>9</v>
      </c>
      <c r="AB6" s="146"/>
      <c r="AC6" s="146"/>
      <c r="AD6" s="146"/>
      <c r="AE6" s="146">
        <v>10</v>
      </c>
      <c r="AF6" s="146"/>
      <c r="AG6" s="146"/>
      <c r="AH6" s="146"/>
      <c r="AI6" s="146"/>
      <c r="AJ6" s="146"/>
    </row>
    <row r="7" spans="1:36" ht="46.15" customHeight="1" x14ac:dyDescent="0.25">
      <c r="A7" s="98">
        <v>1</v>
      </c>
      <c r="B7" s="99"/>
      <c r="C7" s="120">
        <v>1</v>
      </c>
      <c r="D7" s="121"/>
      <c r="E7" s="59" t="s">
        <v>15</v>
      </c>
      <c r="F7" s="60"/>
      <c r="G7" s="60"/>
      <c r="H7" s="61"/>
      <c r="I7" s="143">
        <v>1202</v>
      </c>
      <c r="J7" s="144"/>
      <c r="K7" s="144"/>
      <c r="L7" s="145"/>
      <c r="M7" s="102">
        <v>3</v>
      </c>
      <c r="N7" s="117"/>
      <c r="O7" s="88"/>
      <c r="P7" s="89"/>
      <c r="Q7" s="89"/>
      <c r="R7" s="90"/>
      <c r="S7" s="21"/>
      <c r="T7" s="135">
        <v>12</v>
      </c>
      <c r="U7" s="136"/>
      <c r="V7" s="136"/>
      <c r="W7" s="136"/>
      <c r="X7" s="136"/>
      <c r="Y7" s="136"/>
      <c r="Z7" s="137"/>
      <c r="AA7" s="138">
        <f>S7*T7</f>
        <v>0</v>
      </c>
      <c r="AB7" s="139"/>
      <c r="AC7" s="139"/>
      <c r="AD7" s="140"/>
      <c r="AE7" s="92" t="s">
        <v>16</v>
      </c>
      <c r="AF7" s="93"/>
      <c r="AG7" s="93"/>
      <c r="AH7" s="93"/>
      <c r="AI7" s="93"/>
      <c r="AJ7" s="94"/>
    </row>
    <row r="8" spans="1:36" ht="59.25" customHeight="1" x14ac:dyDescent="0.25">
      <c r="A8" s="122"/>
      <c r="B8" s="123"/>
      <c r="C8" s="120">
        <v>2</v>
      </c>
      <c r="D8" s="121"/>
      <c r="E8" s="64" t="s">
        <v>17</v>
      </c>
      <c r="F8" s="65"/>
      <c r="G8" s="65"/>
      <c r="H8" s="66"/>
      <c r="I8" s="164">
        <v>2705</v>
      </c>
      <c r="J8" s="165"/>
      <c r="K8" s="165"/>
      <c r="L8" s="166"/>
      <c r="M8" s="67">
        <v>1</v>
      </c>
      <c r="N8" s="69"/>
      <c r="O8" s="88"/>
      <c r="P8" s="89"/>
      <c r="Q8" s="89"/>
      <c r="R8" s="90"/>
      <c r="S8" s="14"/>
      <c r="T8" s="118">
        <v>12</v>
      </c>
      <c r="U8" s="134"/>
      <c r="V8" s="134"/>
      <c r="W8" s="134"/>
      <c r="X8" s="134"/>
      <c r="Y8" s="134"/>
      <c r="Z8" s="119"/>
      <c r="AA8" s="45">
        <f t="shared" ref="AA8:AA10" si="0">S8*T8</f>
        <v>0</v>
      </c>
      <c r="AB8" s="46"/>
      <c r="AC8" s="46"/>
      <c r="AD8" s="47"/>
      <c r="AE8" s="138"/>
      <c r="AF8" s="162"/>
      <c r="AG8" s="162"/>
      <c r="AH8" s="162"/>
      <c r="AI8" s="162"/>
      <c r="AJ8" s="163"/>
    </row>
    <row r="9" spans="1:36" ht="46.15" customHeight="1" x14ac:dyDescent="0.25">
      <c r="A9" s="48"/>
      <c r="B9" s="49"/>
      <c r="C9" s="48"/>
      <c r="D9" s="147"/>
      <c r="E9" s="141" t="s">
        <v>18</v>
      </c>
      <c r="F9" s="142"/>
      <c r="G9" s="142"/>
      <c r="H9" s="142"/>
      <c r="I9" s="142"/>
      <c r="J9" s="142"/>
      <c r="K9" s="142"/>
      <c r="L9" s="142"/>
      <c r="M9" s="142"/>
      <c r="N9" s="142"/>
      <c r="O9" s="88"/>
      <c r="P9" s="89"/>
      <c r="Q9" s="89"/>
      <c r="R9" s="90"/>
      <c r="S9" s="28">
        <f>SUM(S7:S8)</f>
        <v>0</v>
      </c>
      <c r="T9" s="59" t="s">
        <v>19</v>
      </c>
      <c r="U9" s="60"/>
      <c r="V9" s="60"/>
      <c r="W9" s="60"/>
      <c r="X9" s="60"/>
      <c r="Y9" s="60"/>
      <c r="Z9" s="61"/>
      <c r="AA9" s="45">
        <f>SUM(AA7:AA8)</f>
        <v>0</v>
      </c>
      <c r="AB9" s="46"/>
      <c r="AC9" s="46"/>
      <c r="AD9" s="47"/>
      <c r="AE9" s="42"/>
      <c r="AF9" s="43"/>
      <c r="AG9" s="43"/>
      <c r="AH9" s="43"/>
      <c r="AI9" s="43"/>
      <c r="AJ9" s="44"/>
    </row>
    <row r="10" spans="1:36" ht="46.15" customHeight="1" x14ac:dyDescent="0.25">
      <c r="A10" s="98">
        <v>2</v>
      </c>
      <c r="B10" s="99"/>
      <c r="C10" s="120">
        <v>1</v>
      </c>
      <c r="D10" s="121"/>
      <c r="E10" s="128" t="s">
        <v>15</v>
      </c>
      <c r="F10" s="129"/>
      <c r="G10" s="129"/>
      <c r="H10" s="130"/>
      <c r="I10" s="131">
        <v>340</v>
      </c>
      <c r="J10" s="132"/>
      <c r="K10" s="132"/>
      <c r="L10" s="133"/>
      <c r="M10" s="131">
        <v>3</v>
      </c>
      <c r="N10" s="133"/>
      <c r="O10" s="88"/>
      <c r="P10" s="89"/>
      <c r="Q10" s="89"/>
      <c r="R10" s="90"/>
      <c r="S10" s="25"/>
      <c r="T10" s="118">
        <v>12</v>
      </c>
      <c r="U10" s="134"/>
      <c r="V10" s="134"/>
      <c r="W10" s="134"/>
      <c r="X10" s="134"/>
      <c r="Y10" s="134"/>
      <c r="Z10" s="119"/>
      <c r="AA10" s="45">
        <f t="shared" si="0"/>
        <v>0</v>
      </c>
      <c r="AB10" s="46"/>
      <c r="AC10" s="46"/>
      <c r="AD10" s="47"/>
      <c r="AE10" s="45"/>
      <c r="AF10" s="62"/>
      <c r="AG10" s="62"/>
      <c r="AH10" s="62"/>
      <c r="AI10" s="62"/>
      <c r="AJ10" s="63"/>
    </row>
    <row r="11" spans="1:36" ht="55.5" customHeight="1" x14ac:dyDescent="0.25">
      <c r="A11" s="122"/>
      <c r="B11" s="123"/>
      <c r="C11" s="120">
        <v>2</v>
      </c>
      <c r="D11" s="121"/>
      <c r="E11" s="59" t="s">
        <v>17</v>
      </c>
      <c r="F11" s="60"/>
      <c r="G11" s="60"/>
      <c r="H11" s="61"/>
      <c r="I11" s="118">
        <v>563</v>
      </c>
      <c r="J11" s="134"/>
      <c r="K11" s="134"/>
      <c r="L11" s="119"/>
      <c r="M11" s="102">
        <v>1</v>
      </c>
      <c r="N11" s="117"/>
      <c r="O11" s="88"/>
      <c r="P11" s="89"/>
      <c r="Q11" s="89"/>
      <c r="R11" s="90"/>
      <c r="S11" s="25"/>
      <c r="T11" s="118">
        <v>12</v>
      </c>
      <c r="U11" s="134"/>
      <c r="V11" s="134"/>
      <c r="W11" s="134"/>
      <c r="X11" s="134"/>
      <c r="Y11" s="134"/>
      <c r="Z11" s="119"/>
      <c r="AA11" s="45">
        <f>S11*T11</f>
        <v>0</v>
      </c>
      <c r="AB11" s="46"/>
      <c r="AC11" s="46"/>
      <c r="AD11" s="47"/>
      <c r="AE11" s="45" t="s">
        <v>20</v>
      </c>
      <c r="AF11" s="62"/>
      <c r="AG11" s="62"/>
      <c r="AH11" s="62"/>
      <c r="AI11" s="62"/>
      <c r="AJ11" s="63"/>
    </row>
    <row r="12" spans="1:36" ht="46.15" customHeight="1" x14ac:dyDescent="0.25">
      <c r="A12" s="48"/>
      <c r="B12" s="49"/>
      <c r="C12" s="48"/>
      <c r="D12" s="49"/>
      <c r="E12" s="124" t="s">
        <v>18</v>
      </c>
      <c r="F12" s="125"/>
      <c r="G12" s="125"/>
      <c r="H12" s="125"/>
      <c r="I12" s="125"/>
      <c r="J12" s="125"/>
      <c r="K12" s="125"/>
      <c r="L12" s="125"/>
      <c r="M12" s="125"/>
      <c r="N12" s="125"/>
      <c r="O12" s="88"/>
      <c r="P12" s="89"/>
      <c r="Q12" s="89"/>
      <c r="R12" s="90"/>
      <c r="S12" s="28">
        <f>SUM(S10:S11)</f>
        <v>0</v>
      </c>
      <c r="T12" s="59" t="s">
        <v>19</v>
      </c>
      <c r="U12" s="60"/>
      <c r="V12" s="60"/>
      <c r="W12" s="60"/>
      <c r="X12" s="60"/>
      <c r="Y12" s="60"/>
      <c r="Z12" s="61"/>
      <c r="AA12" s="45">
        <f>SUM(AA10:AA11)</f>
        <v>0</v>
      </c>
      <c r="AB12" s="46"/>
      <c r="AC12" s="46"/>
      <c r="AD12" s="47"/>
      <c r="AE12" s="42"/>
      <c r="AF12" s="43"/>
      <c r="AG12" s="43"/>
      <c r="AH12" s="43"/>
      <c r="AI12" s="43"/>
      <c r="AJ12" s="44"/>
    </row>
    <row r="13" spans="1:36" ht="46.15" customHeight="1" x14ac:dyDescent="0.25">
      <c r="A13" s="98">
        <v>3</v>
      </c>
      <c r="B13" s="99"/>
      <c r="C13" s="120">
        <v>1</v>
      </c>
      <c r="D13" s="121"/>
      <c r="E13" s="59" t="s">
        <v>15</v>
      </c>
      <c r="F13" s="60"/>
      <c r="G13" s="60"/>
      <c r="H13" s="61"/>
      <c r="I13" s="168">
        <v>1135</v>
      </c>
      <c r="J13" s="169"/>
      <c r="K13" s="169"/>
      <c r="L13" s="170"/>
      <c r="M13" s="102">
        <v>3</v>
      </c>
      <c r="N13" s="117"/>
      <c r="O13" s="88"/>
      <c r="P13" s="89"/>
      <c r="Q13" s="89"/>
      <c r="R13" s="90"/>
      <c r="S13" s="25"/>
      <c r="T13" s="30">
        <v>12</v>
      </c>
      <c r="U13" s="31"/>
      <c r="V13" s="31"/>
      <c r="W13" s="31"/>
      <c r="X13" s="31"/>
      <c r="Y13" s="31"/>
      <c r="Z13" s="4"/>
      <c r="AA13" s="45">
        <f t="shared" ref="AA13:AA14" si="1">S13*T13</f>
        <v>0</v>
      </c>
      <c r="AB13" s="46"/>
      <c r="AC13" s="46"/>
      <c r="AD13" s="47"/>
      <c r="AE13" s="64" t="s">
        <v>21</v>
      </c>
      <c r="AF13" s="65"/>
      <c r="AG13" s="65"/>
      <c r="AH13" s="65"/>
      <c r="AI13" s="65"/>
      <c r="AJ13" s="66"/>
    </row>
    <row r="14" spans="1:36" ht="51.75" customHeight="1" x14ac:dyDescent="0.25">
      <c r="A14" s="122"/>
      <c r="B14" s="123"/>
      <c r="C14" s="1">
        <v>2</v>
      </c>
      <c r="D14" s="2"/>
      <c r="E14" s="64" t="s">
        <v>17</v>
      </c>
      <c r="F14" s="65"/>
      <c r="G14" s="65"/>
      <c r="H14" s="66"/>
      <c r="I14" s="171">
        <v>1435</v>
      </c>
      <c r="J14" s="172"/>
      <c r="K14" s="172"/>
      <c r="L14" s="173"/>
      <c r="M14" s="67">
        <v>1</v>
      </c>
      <c r="N14" s="69"/>
      <c r="O14" s="88"/>
      <c r="P14" s="89"/>
      <c r="Q14" s="89"/>
      <c r="R14" s="90"/>
      <c r="S14" s="25"/>
      <c r="T14" s="39">
        <v>12</v>
      </c>
      <c r="U14" s="40"/>
      <c r="V14" s="40"/>
      <c r="W14" s="40"/>
      <c r="X14" s="40"/>
      <c r="Y14" s="40"/>
      <c r="Z14" s="7"/>
      <c r="AA14" s="45">
        <f t="shared" si="1"/>
        <v>0</v>
      </c>
      <c r="AB14" s="46"/>
      <c r="AC14" s="46"/>
      <c r="AD14" s="47"/>
      <c r="AE14" s="70"/>
      <c r="AF14" s="71"/>
      <c r="AG14" s="71"/>
      <c r="AH14" s="71"/>
      <c r="AI14" s="71"/>
      <c r="AJ14" s="72"/>
    </row>
    <row r="15" spans="1:36" ht="33" customHeight="1" x14ac:dyDescent="0.25">
      <c r="A15" s="48"/>
      <c r="B15" s="49"/>
      <c r="C15" s="126"/>
      <c r="D15" s="127"/>
      <c r="E15" s="124" t="s">
        <v>18</v>
      </c>
      <c r="F15" s="125"/>
      <c r="G15" s="125"/>
      <c r="H15" s="125"/>
      <c r="I15" s="125"/>
      <c r="J15" s="125"/>
      <c r="K15" s="125"/>
      <c r="L15" s="125"/>
      <c r="M15" s="125"/>
      <c r="N15" s="125"/>
      <c r="O15" s="88"/>
      <c r="P15" s="89"/>
      <c r="Q15" s="89"/>
      <c r="R15" s="90"/>
      <c r="S15" s="28">
        <f>SUM(S13:S14)</f>
        <v>0</v>
      </c>
      <c r="T15" s="59" t="s">
        <v>19</v>
      </c>
      <c r="U15" s="60"/>
      <c r="V15" s="60"/>
      <c r="W15" s="60"/>
      <c r="X15" s="60"/>
      <c r="Y15" s="60"/>
      <c r="Z15" s="61"/>
      <c r="AA15" s="45">
        <f>SUM(AA13:AA14)</f>
        <v>0</v>
      </c>
      <c r="AB15" s="46"/>
      <c r="AC15" s="46"/>
      <c r="AD15" s="47"/>
      <c r="AE15" s="45"/>
      <c r="AF15" s="62"/>
      <c r="AG15" s="62"/>
      <c r="AH15" s="62"/>
      <c r="AI15" s="62"/>
      <c r="AJ15" s="63"/>
    </row>
    <row r="16" spans="1:36" ht="46.15" customHeight="1" x14ac:dyDescent="0.25">
      <c r="A16" s="98">
        <v>4</v>
      </c>
      <c r="B16" s="99"/>
      <c r="C16" s="5">
        <v>1</v>
      </c>
      <c r="D16" s="7"/>
      <c r="E16" s="59" t="s">
        <v>15</v>
      </c>
      <c r="F16" s="60"/>
      <c r="G16" s="60"/>
      <c r="H16" s="61"/>
      <c r="I16" s="102">
        <v>220</v>
      </c>
      <c r="J16" s="116"/>
      <c r="K16" s="116"/>
      <c r="L16" s="117"/>
      <c r="M16" s="118">
        <v>3</v>
      </c>
      <c r="N16" s="119"/>
      <c r="O16" s="88"/>
      <c r="P16" s="89"/>
      <c r="Q16" s="89"/>
      <c r="R16" s="90"/>
      <c r="S16" s="25"/>
      <c r="T16" s="30">
        <v>12</v>
      </c>
      <c r="U16" s="31"/>
      <c r="V16" s="31"/>
      <c r="W16" s="31"/>
      <c r="X16" s="31"/>
      <c r="Y16" s="31"/>
      <c r="Z16" s="7"/>
      <c r="AA16" s="45">
        <f t="shared" ref="AA16:AA17" si="2">S16*T16</f>
        <v>0</v>
      </c>
      <c r="AB16" s="46"/>
      <c r="AC16" s="46"/>
      <c r="AD16" s="47"/>
      <c r="AE16" s="64" t="s">
        <v>22</v>
      </c>
      <c r="AF16" s="65"/>
      <c r="AG16" s="65"/>
      <c r="AH16" s="65"/>
      <c r="AI16" s="65"/>
      <c r="AJ16" s="66"/>
    </row>
    <row r="17" spans="1:36" ht="52.5" customHeight="1" x14ac:dyDescent="0.25">
      <c r="A17" s="100"/>
      <c r="B17" s="101"/>
      <c r="C17" s="105">
        <v>2</v>
      </c>
      <c r="D17" s="106"/>
      <c r="E17" s="64" t="s">
        <v>17</v>
      </c>
      <c r="F17" s="65"/>
      <c r="G17" s="65"/>
      <c r="H17" s="66"/>
      <c r="I17" s="67">
        <v>320</v>
      </c>
      <c r="J17" s="68"/>
      <c r="K17" s="68"/>
      <c r="L17" s="69"/>
      <c r="M17" s="67">
        <v>1</v>
      </c>
      <c r="N17" s="69"/>
      <c r="O17" s="88"/>
      <c r="P17" s="89"/>
      <c r="Q17" s="89"/>
      <c r="R17" s="90"/>
      <c r="S17" s="25"/>
      <c r="T17" s="39">
        <v>12</v>
      </c>
      <c r="U17" s="40"/>
      <c r="V17" s="40"/>
      <c r="W17" s="40"/>
      <c r="X17" s="40"/>
      <c r="Y17" s="40"/>
      <c r="Z17" s="41"/>
      <c r="AA17" s="45">
        <f t="shared" si="2"/>
        <v>0</v>
      </c>
      <c r="AB17" s="46"/>
      <c r="AC17" s="46"/>
      <c r="AD17" s="47"/>
      <c r="AE17" s="70"/>
      <c r="AF17" s="71"/>
      <c r="AG17" s="71"/>
      <c r="AH17" s="71"/>
      <c r="AI17" s="71"/>
      <c r="AJ17" s="72"/>
    </row>
    <row r="18" spans="1:36" ht="35.25" customHeight="1" x14ac:dyDescent="0.25">
      <c r="A18" s="48"/>
      <c r="B18" s="49"/>
      <c r="C18" s="48"/>
      <c r="D18" s="49"/>
      <c r="E18" s="59" t="s">
        <v>18</v>
      </c>
      <c r="F18" s="60"/>
      <c r="G18" s="60"/>
      <c r="H18" s="60"/>
      <c r="I18" s="60"/>
      <c r="J18" s="60"/>
      <c r="K18" s="60"/>
      <c r="L18" s="60"/>
      <c r="M18" s="60"/>
      <c r="N18" s="60"/>
      <c r="O18" s="88"/>
      <c r="P18" s="89"/>
      <c r="Q18" s="89"/>
      <c r="R18" s="90"/>
      <c r="S18" s="28">
        <f>SUM(S16:S17)</f>
        <v>0</v>
      </c>
      <c r="T18" s="50" t="s">
        <v>19</v>
      </c>
      <c r="U18" s="51"/>
      <c r="V18" s="51"/>
      <c r="W18" s="51"/>
      <c r="X18" s="51"/>
      <c r="Y18" s="51"/>
      <c r="Z18" s="52"/>
      <c r="AA18" s="45">
        <f>SUM(AA16:AA17)</f>
        <v>0</v>
      </c>
      <c r="AB18" s="46"/>
      <c r="AC18" s="46"/>
      <c r="AD18" s="47"/>
      <c r="AE18" s="42"/>
      <c r="AF18" s="43"/>
      <c r="AG18" s="43"/>
      <c r="AH18" s="43"/>
      <c r="AI18" s="43"/>
      <c r="AJ18" s="44"/>
    </row>
    <row r="19" spans="1:36" ht="46.15" customHeight="1" x14ac:dyDescent="0.25">
      <c r="A19" s="98">
        <v>5</v>
      </c>
      <c r="B19" s="99"/>
      <c r="C19" s="5">
        <v>1</v>
      </c>
      <c r="D19" s="6"/>
      <c r="E19" s="64" t="s">
        <v>15</v>
      </c>
      <c r="F19" s="65"/>
      <c r="G19" s="65"/>
      <c r="H19" s="66"/>
      <c r="I19" s="67">
        <v>170</v>
      </c>
      <c r="J19" s="68"/>
      <c r="K19" s="68"/>
      <c r="L19" s="69"/>
      <c r="M19" s="103">
        <v>3</v>
      </c>
      <c r="N19" s="104"/>
      <c r="O19" s="88"/>
      <c r="P19" s="89"/>
      <c r="Q19" s="89"/>
      <c r="R19" s="90"/>
      <c r="S19" s="25"/>
      <c r="T19" s="39">
        <v>12</v>
      </c>
      <c r="U19" s="40"/>
      <c r="V19" s="40"/>
      <c r="W19" s="40"/>
      <c r="X19" s="40"/>
      <c r="Y19" s="40"/>
      <c r="Z19" s="4"/>
      <c r="AA19" s="45">
        <f>S19*T19</f>
        <v>0</v>
      </c>
      <c r="AB19" s="46"/>
      <c r="AC19" s="46"/>
      <c r="AD19" s="47"/>
      <c r="AE19" s="64" t="s">
        <v>23</v>
      </c>
      <c r="AF19" s="65"/>
      <c r="AG19" s="65"/>
      <c r="AH19" s="65"/>
      <c r="AI19" s="65"/>
      <c r="AJ19" s="66"/>
    </row>
    <row r="20" spans="1:36" ht="51.75" customHeight="1" x14ac:dyDescent="0.25">
      <c r="A20" s="100"/>
      <c r="B20" s="101"/>
      <c r="C20" s="5">
        <v>2</v>
      </c>
      <c r="D20" s="6"/>
      <c r="E20" s="59" t="s">
        <v>17</v>
      </c>
      <c r="F20" s="60"/>
      <c r="G20" s="60"/>
      <c r="H20" s="61"/>
      <c r="I20" s="102">
        <v>240</v>
      </c>
      <c r="J20" s="116"/>
      <c r="K20" s="116"/>
      <c r="L20" s="117"/>
      <c r="M20" s="102">
        <v>1</v>
      </c>
      <c r="N20" s="117"/>
      <c r="O20" s="88"/>
      <c r="P20" s="89"/>
      <c r="Q20" s="89"/>
      <c r="R20" s="90"/>
      <c r="S20" s="25"/>
      <c r="T20" s="30">
        <v>12</v>
      </c>
      <c r="U20" s="31"/>
      <c r="V20" s="31"/>
      <c r="W20" s="31"/>
      <c r="X20" s="31"/>
      <c r="Y20" s="31"/>
      <c r="Z20" s="4"/>
      <c r="AA20" s="45">
        <f t="shared" ref="AA20" si="3">S20*T20</f>
        <v>0</v>
      </c>
      <c r="AB20" s="46"/>
      <c r="AC20" s="46"/>
      <c r="AD20" s="47"/>
      <c r="AE20" s="70"/>
      <c r="AF20" s="71"/>
      <c r="AG20" s="71"/>
      <c r="AH20" s="71"/>
      <c r="AI20" s="71"/>
      <c r="AJ20" s="72"/>
    </row>
    <row r="21" spans="1:36" ht="46.15" customHeight="1" x14ac:dyDescent="0.25">
      <c r="A21" s="48"/>
      <c r="B21" s="49"/>
      <c r="C21" s="48"/>
      <c r="D21" s="49"/>
      <c r="E21" s="59" t="s">
        <v>18</v>
      </c>
      <c r="F21" s="60"/>
      <c r="G21" s="60"/>
      <c r="H21" s="60"/>
      <c r="I21" s="60"/>
      <c r="J21" s="60"/>
      <c r="K21" s="60"/>
      <c r="L21" s="60"/>
      <c r="M21" s="60"/>
      <c r="N21" s="60"/>
      <c r="O21" s="88"/>
      <c r="P21" s="89"/>
      <c r="Q21" s="89"/>
      <c r="R21" s="90"/>
      <c r="S21" s="28">
        <f>SUM(S19:S20)</f>
        <v>0</v>
      </c>
      <c r="T21" s="50" t="s">
        <v>19</v>
      </c>
      <c r="U21" s="51"/>
      <c r="V21" s="51"/>
      <c r="W21" s="51"/>
      <c r="X21" s="51"/>
      <c r="Y21" s="51"/>
      <c r="Z21" s="52"/>
      <c r="AA21" s="45">
        <f>SUM(AA19:AA20)</f>
        <v>0</v>
      </c>
      <c r="AB21" s="46"/>
      <c r="AC21" s="46"/>
      <c r="AD21" s="47"/>
      <c r="AE21" s="42"/>
      <c r="AF21" s="43"/>
      <c r="AG21" s="43"/>
      <c r="AH21" s="43"/>
      <c r="AI21" s="43"/>
      <c r="AJ21" s="44"/>
    </row>
    <row r="22" spans="1:36" ht="46.15" customHeight="1" x14ac:dyDescent="0.25">
      <c r="A22" s="98">
        <v>6</v>
      </c>
      <c r="B22" s="99"/>
      <c r="C22" s="105">
        <v>1</v>
      </c>
      <c r="D22" s="106"/>
      <c r="E22" s="59" t="s">
        <v>15</v>
      </c>
      <c r="F22" s="60"/>
      <c r="G22" s="60"/>
      <c r="H22" s="61"/>
      <c r="I22" s="102">
        <v>256</v>
      </c>
      <c r="J22" s="116"/>
      <c r="K22" s="116"/>
      <c r="L22" s="117"/>
      <c r="M22" s="118">
        <v>3</v>
      </c>
      <c r="N22" s="119"/>
      <c r="O22" s="88"/>
      <c r="P22" s="89"/>
      <c r="Q22" s="89"/>
      <c r="R22" s="90"/>
      <c r="S22" s="25"/>
      <c r="T22" s="30">
        <v>12</v>
      </c>
      <c r="U22" s="31"/>
      <c r="V22" s="31"/>
      <c r="W22" s="31"/>
      <c r="X22" s="31"/>
      <c r="Y22" s="31"/>
      <c r="Z22" s="4"/>
      <c r="AA22" s="45">
        <f t="shared" ref="AA22:AA23" si="4">S22*T22</f>
        <v>0</v>
      </c>
      <c r="AB22" s="46"/>
      <c r="AC22" s="46"/>
      <c r="AD22" s="47"/>
      <c r="AE22" s="64" t="s">
        <v>24</v>
      </c>
      <c r="AF22" s="65"/>
      <c r="AG22" s="65"/>
      <c r="AH22" s="65"/>
      <c r="AI22" s="65"/>
      <c r="AJ22" s="66"/>
    </row>
    <row r="23" spans="1:36" ht="46.15" customHeight="1" x14ac:dyDescent="0.25">
      <c r="A23" s="100"/>
      <c r="B23" s="101"/>
      <c r="C23" s="105">
        <v>2</v>
      </c>
      <c r="D23" s="106"/>
      <c r="E23" s="64" t="s">
        <v>17</v>
      </c>
      <c r="F23" s="65"/>
      <c r="G23" s="65"/>
      <c r="H23" s="66"/>
      <c r="I23" s="67">
        <v>276</v>
      </c>
      <c r="J23" s="68"/>
      <c r="K23" s="68"/>
      <c r="L23" s="69"/>
      <c r="M23" s="67">
        <v>1</v>
      </c>
      <c r="N23" s="69"/>
      <c r="O23" s="88"/>
      <c r="P23" s="89"/>
      <c r="Q23" s="89"/>
      <c r="R23" s="90"/>
      <c r="S23" s="25"/>
      <c r="T23" s="30">
        <v>12</v>
      </c>
      <c r="U23" s="31"/>
      <c r="V23" s="31"/>
      <c r="W23" s="31"/>
      <c r="X23" s="31"/>
      <c r="Y23" s="31"/>
      <c r="Z23" s="4"/>
      <c r="AA23" s="45">
        <f t="shared" si="4"/>
        <v>0</v>
      </c>
      <c r="AB23" s="46"/>
      <c r="AC23" s="46"/>
      <c r="AD23" s="47"/>
      <c r="AE23" s="70"/>
      <c r="AF23" s="71"/>
      <c r="AG23" s="71"/>
      <c r="AH23" s="71"/>
      <c r="AI23" s="71"/>
      <c r="AJ23" s="72"/>
    </row>
    <row r="24" spans="1:36" ht="46.15" customHeight="1" x14ac:dyDescent="0.25">
      <c r="A24" s="48"/>
      <c r="B24" s="49"/>
      <c r="C24" s="48"/>
      <c r="D24" s="49"/>
      <c r="E24" s="59" t="s">
        <v>18</v>
      </c>
      <c r="F24" s="60"/>
      <c r="G24" s="60"/>
      <c r="H24" s="60"/>
      <c r="I24" s="60"/>
      <c r="J24" s="60"/>
      <c r="K24" s="60"/>
      <c r="L24" s="60"/>
      <c r="M24" s="60"/>
      <c r="N24" s="60"/>
      <c r="O24" s="88"/>
      <c r="P24" s="89"/>
      <c r="Q24" s="89"/>
      <c r="R24" s="90"/>
      <c r="S24" s="28">
        <f>SUM(S22:S23)</f>
        <v>0</v>
      </c>
      <c r="T24" s="50" t="s">
        <v>19</v>
      </c>
      <c r="U24" s="51"/>
      <c r="V24" s="51"/>
      <c r="W24" s="51"/>
      <c r="X24" s="51"/>
      <c r="Y24" s="51"/>
      <c r="Z24" s="52"/>
      <c r="AA24" s="45">
        <f>SUM(AA22:AA23)</f>
        <v>0</v>
      </c>
      <c r="AB24" s="46"/>
      <c r="AC24" s="46"/>
      <c r="AD24" s="47"/>
      <c r="AE24" s="42"/>
      <c r="AF24" s="43"/>
      <c r="AG24" s="43"/>
      <c r="AH24" s="43"/>
      <c r="AI24" s="43"/>
      <c r="AJ24" s="44"/>
    </row>
    <row r="25" spans="1:36" ht="46.15" customHeight="1" x14ac:dyDescent="0.25">
      <c r="A25" s="98">
        <v>7</v>
      </c>
      <c r="B25" s="99"/>
      <c r="C25" s="5">
        <v>1</v>
      </c>
      <c r="D25" s="6"/>
      <c r="E25" s="64" t="s">
        <v>15</v>
      </c>
      <c r="F25" s="65"/>
      <c r="G25" s="65"/>
      <c r="H25" s="66"/>
      <c r="I25" s="67">
        <v>68</v>
      </c>
      <c r="J25" s="68"/>
      <c r="K25" s="68"/>
      <c r="L25" s="69"/>
      <c r="M25" s="103">
        <v>3</v>
      </c>
      <c r="N25" s="104"/>
      <c r="O25" s="88"/>
      <c r="P25" s="89"/>
      <c r="Q25" s="89"/>
      <c r="R25" s="90"/>
      <c r="S25" s="25"/>
      <c r="T25" s="30">
        <v>12</v>
      </c>
      <c r="U25" s="31"/>
      <c r="V25" s="31"/>
      <c r="W25" s="31"/>
      <c r="X25" s="31"/>
      <c r="Y25" s="31"/>
      <c r="Z25" s="4"/>
      <c r="AA25" s="91">
        <f>T25*S25</f>
        <v>0</v>
      </c>
      <c r="AB25" s="74"/>
      <c r="AC25" s="74"/>
      <c r="AD25" s="75"/>
      <c r="AE25" s="64" t="s">
        <v>10</v>
      </c>
      <c r="AF25" s="65"/>
      <c r="AG25" s="65"/>
      <c r="AH25" s="65"/>
      <c r="AI25" s="65"/>
      <c r="AJ25" s="66"/>
    </row>
    <row r="26" spans="1:36" ht="46.15" customHeight="1" x14ac:dyDescent="0.25">
      <c r="A26" s="100"/>
      <c r="B26" s="101"/>
      <c r="C26" s="105">
        <v>2</v>
      </c>
      <c r="D26" s="106"/>
      <c r="E26" s="64" t="s">
        <v>17</v>
      </c>
      <c r="F26" s="65"/>
      <c r="G26" s="65"/>
      <c r="H26" s="66"/>
      <c r="I26" s="67">
        <v>94</v>
      </c>
      <c r="J26" s="68"/>
      <c r="K26" s="68"/>
      <c r="L26" s="69"/>
      <c r="M26" s="67">
        <v>1</v>
      </c>
      <c r="N26" s="69"/>
      <c r="O26" s="88"/>
      <c r="P26" s="89"/>
      <c r="Q26" s="89"/>
      <c r="R26" s="90"/>
      <c r="S26" s="25"/>
      <c r="T26" s="30">
        <v>12</v>
      </c>
      <c r="U26" s="31"/>
      <c r="V26" s="31"/>
      <c r="W26" s="31"/>
      <c r="X26" s="31"/>
      <c r="Y26" s="31"/>
      <c r="Z26" s="4"/>
      <c r="AA26" s="91">
        <f>T26*S26</f>
        <v>0</v>
      </c>
      <c r="AB26" s="74"/>
      <c r="AC26" s="74"/>
      <c r="AD26" s="75"/>
      <c r="AE26" s="70"/>
      <c r="AF26" s="71"/>
      <c r="AG26" s="71"/>
      <c r="AH26" s="71"/>
      <c r="AI26" s="71"/>
      <c r="AJ26" s="72"/>
    </row>
    <row r="27" spans="1:36" ht="46.15" customHeight="1" x14ac:dyDescent="0.25">
      <c r="A27" s="48"/>
      <c r="B27" s="49"/>
      <c r="C27" s="48"/>
      <c r="D27" s="49"/>
      <c r="E27" s="124" t="s">
        <v>18</v>
      </c>
      <c r="F27" s="125"/>
      <c r="G27" s="125"/>
      <c r="H27" s="125"/>
      <c r="I27" s="125"/>
      <c r="J27" s="125"/>
      <c r="K27" s="125"/>
      <c r="L27" s="125"/>
      <c r="M27" s="125"/>
      <c r="N27" s="125"/>
      <c r="O27" s="88"/>
      <c r="P27" s="89"/>
      <c r="Q27" s="89"/>
      <c r="R27" s="90"/>
      <c r="S27" s="28">
        <f>SUM(S25:S26)</f>
        <v>0</v>
      </c>
      <c r="T27" s="50" t="s">
        <v>19</v>
      </c>
      <c r="U27" s="51"/>
      <c r="V27" s="51"/>
      <c r="W27" s="51"/>
      <c r="X27" s="51"/>
      <c r="Y27" s="52"/>
      <c r="Z27" s="45">
        <f>AA25+AA26</f>
        <v>0</v>
      </c>
      <c r="AA27" s="62"/>
      <c r="AB27" s="62"/>
      <c r="AC27" s="62"/>
      <c r="AD27" s="63"/>
      <c r="AE27" s="42"/>
      <c r="AF27" s="43"/>
      <c r="AG27" s="43"/>
      <c r="AH27" s="43"/>
      <c r="AI27" s="43"/>
      <c r="AJ27" s="44"/>
    </row>
    <row r="28" spans="1:36" ht="46.15" customHeight="1" x14ac:dyDescent="0.25">
      <c r="A28" s="98">
        <v>8</v>
      </c>
      <c r="B28" s="99"/>
      <c r="C28" s="5">
        <v>1</v>
      </c>
      <c r="D28" s="6"/>
      <c r="E28" s="64" t="s">
        <v>15</v>
      </c>
      <c r="F28" s="65"/>
      <c r="G28" s="65"/>
      <c r="H28" s="66"/>
      <c r="I28" s="67">
        <v>180</v>
      </c>
      <c r="J28" s="68"/>
      <c r="K28" s="68"/>
      <c r="L28" s="69"/>
      <c r="M28" s="103">
        <v>3</v>
      </c>
      <c r="N28" s="104"/>
      <c r="O28" s="88"/>
      <c r="P28" s="89"/>
      <c r="Q28" s="89"/>
      <c r="R28" s="90"/>
      <c r="S28" s="25"/>
      <c r="T28" s="30">
        <v>12</v>
      </c>
      <c r="U28" s="31"/>
      <c r="V28" s="31"/>
      <c r="W28" s="31"/>
      <c r="X28" s="31"/>
      <c r="Y28" s="31"/>
      <c r="Z28" s="3">
        <f>S28*T28</f>
        <v>0</v>
      </c>
      <c r="AA28" s="74">
        <f>S28*T28</f>
        <v>0</v>
      </c>
      <c r="AB28" s="74"/>
      <c r="AC28" s="74"/>
      <c r="AD28" s="75"/>
      <c r="AE28" s="64" t="s">
        <v>25</v>
      </c>
      <c r="AF28" s="65"/>
      <c r="AG28" s="65"/>
      <c r="AH28" s="65"/>
      <c r="AI28" s="65"/>
      <c r="AJ28" s="66"/>
    </row>
    <row r="29" spans="1:36" ht="46.15" customHeight="1" x14ac:dyDescent="0.25">
      <c r="A29" s="100"/>
      <c r="B29" s="101"/>
      <c r="C29" s="5">
        <v>2</v>
      </c>
      <c r="D29" s="6"/>
      <c r="E29" s="64" t="s">
        <v>17</v>
      </c>
      <c r="F29" s="65"/>
      <c r="G29" s="65"/>
      <c r="H29" s="66"/>
      <c r="I29" s="67">
        <v>210</v>
      </c>
      <c r="J29" s="68"/>
      <c r="K29" s="68"/>
      <c r="L29" s="69"/>
      <c r="M29" s="67">
        <v>1</v>
      </c>
      <c r="N29" s="69"/>
      <c r="O29" s="88"/>
      <c r="P29" s="89"/>
      <c r="Q29" s="89"/>
      <c r="R29" s="90"/>
      <c r="S29" s="25"/>
      <c r="T29" s="30">
        <v>12</v>
      </c>
      <c r="U29" s="31"/>
      <c r="V29" s="31"/>
      <c r="W29" s="31"/>
      <c r="X29" s="31"/>
      <c r="Y29" s="31"/>
      <c r="Z29" s="3">
        <f>S29*T29</f>
        <v>0</v>
      </c>
      <c r="AA29" s="74">
        <f>S29*T29</f>
        <v>0</v>
      </c>
      <c r="AB29" s="74"/>
      <c r="AC29" s="74"/>
      <c r="AD29" s="75"/>
      <c r="AE29" s="70"/>
      <c r="AF29" s="71"/>
      <c r="AG29" s="71"/>
      <c r="AH29" s="71"/>
      <c r="AI29" s="71"/>
      <c r="AJ29" s="72"/>
    </row>
    <row r="30" spans="1:36" ht="46.15" customHeight="1" x14ac:dyDescent="0.25">
      <c r="A30" s="48"/>
      <c r="B30" s="49"/>
      <c r="C30" s="48"/>
      <c r="D30" s="49"/>
      <c r="E30" s="124" t="s">
        <v>18</v>
      </c>
      <c r="F30" s="125"/>
      <c r="G30" s="125"/>
      <c r="H30" s="125"/>
      <c r="I30" s="125"/>
      <c r="J30" s="125"/>
      <c r="K30" s="125"/>
      <c r="L30" s="125"/>
      <c r="M30" s="125"/>
      <c r="N30" s="125"/>
      <c r="O30" s="88"/>
      <c r="P30" s="89"/>
      <c r="Q30" s="89"/>
      <c r="R30" s="90"/>
      <c r="S30" s="28">
        <f>SUM(S28:S29)</f>
        <v>0</v>
      </c>
      <c r="T30" s="107" t="s">
        <v>19</v>
      </c>
      <c r="U30" s="108"/>
      <c r="V30" s="108"/>
      <c r="W30" s="108"/>
      <c r="X30" s="108"/>
      <c r="Y30" s="109"/>
      <c r="Z30" s="110">
        <f>SUM(Z28:Z29)</f>
        <v>0</v>
      </c>
      <c r="AA30" s="111"/>
      <c r="AB30" s="111"/>
      <c r="AC30" s="111"/>
      <c r="AD30" s="112"/>
      <c r="AE30" s="42"/>
      <c r="AF30" s="43"/>
      <c r="AG30" s="43"/>
      <c r="AH30" s="43"/>
      <c r="AI30" s="43"/>
      <c r="AJ30" s="44"/>
    </row>
    <row r="31" spans="1:36" ht="46.15" customHeight="1" x14ac:dyDescent="0.25">
      <c r="A31" s="98">
        <v>9</v>
      </c>
      <c r="B31" s="99"/>
      <c r="C31" s="105">
        <v>1</v>
      </c>
      <c r="D31" s="106"/>
      <c r="E31" s="64" t="s">
        <v>15</v>
      </c>
      <c r="F31" s="65"/>
      <c r="G31" s="65"/>
      <c r="H31" s="66"/>
      <c r="I31" s="174">
        <v>1433</v>
      </c>
      <c r="J31" s="175"/>
      <c r="K31" s="175"/>
      <c r="L31" s="176"/>
      <c r="M31" s="67">
        <v>3</v>
      </c>
      <c r="N31" s="69"/>
      <c r="O31" s="88"/>
      <c r="P31" s="89"/>
      <c r="Q31" s="89"/>
      <c r="R31" s="90"/>
      <c r="S31" s="25"/>
      <c r="T31" s="73">
        <v>12</v>
      </c>
      <c r="U31" s="73"/>
      <c r="V31" s="73"/>
      <c r="W31" s="73"/>
      <c r="X31" s="73"/>
      <c r="Y31" s="73"/>
      <c r="Z31" s="29">
        <f>S31*T31</f>
        <v>0</v>
      </c>
      <c r="AA31" s="74">
        <f>S31*T31</f>
        <v>0</v>
      </c>
      <c r="AB31" s="74"/>
      <c r="AC31" s="74"/>
      <c r="AD31" s="75"/>
      <c r="AE31" s="64" t="s">
        <v>26</v>
      </c>
      <c r="AF31" s="65"/>
      <c r="AG31" s="65"/>
      <c r="AH31" s="65"/>
      <c r="AI31" s="65"/>
      <c r="AJ31" s="66"/>
    </row>
    <row r="32" spans="1:36" ht="46.15" customHeight="1" x14ac:dyDescent="0.25">
      <c r="A32" s="100"/>
      <c r="B32" s="101"/>
      <c r="C32" s="5">
        <v>2</v>
      </c>
      <c r="D32" s="6"/>
      <c r="E32" s="64" t="s">
        <v>17</v>
      </c>
      <c r="F32" s="65"/>
      <c r="G32" s="65"/>
      <c r="H32" s="66"/>
      <c r="I32" s="174">
        <v>1535</v>
      </c>
      <c r="J32" s="175"/>
      <c r="K32" s="175"/>
      <c r="L32" s="176"/>
      <c r="M32" s="67">
        <v>1</v>
      </c>
      <c r="N32" s="69"/>
      <c r="O32" s="88"/>
      <c r="P32" s="89"/>
      <c r="Q32" s="89"/>
      <c r="R32" s="90"/>
      <c r="S32" s="25"/>
      <c r="T32" s="73">
        <v>12</v>
      </c>
      <c r="U32" s="73"/>
      <c r="V32" s="73"/>
      <c r="W32" s="73"/>
      <c r="X32" s="73"/>
      <c r="Y32" s="73"/>
      <c r="Z32" s="29">
        <f>S32*T32</f>
        <v>0</v>
      </c>
      <c r="AA32" s="74">
        <f>S32*T32</f>
        <v>0</v>
      </c>
      <c r="AB32" s="74"/>
      <c r="AC32" s="74"/>
      <c r="AD32" s="75"/>
      <c r="AE32" s="70"/>
      <c r="AF32" s="71"/>
      <c r="AG32" s="71"/>
      <c r="AH32" s="71"/>
      <c r="AI32" s="71"/>
      <c r="AJ32" s="72"/>
    </row>
    <row r="33" spans="1:42" ht="46.15" customHeight="1" x14ac:dyDescent="0.25">
      <c r="A33" s="48"/>
      <c r="B33" s="49"/>
      <c r="C33" s="48"/>
      <c r="D33" s="49"/>
      <c r="E33" s="124" t="s">
        <v>18</v>
      </c>
      <c r="F33" s="125"/>
      <c r="G33" s="125"/>
      <c r="H33" s="125"/>
      <c r="I33" s="125"/>
      <c r="J33" s="125"/>
      <c r="K33" s="125"/>
      <c r="L33" s="125"/>
      <c r="M33" s="125"/>
      <c r="N33" s="125"/>
      <c r="O33" s="88"/>
      <c r="P33" s="89"/>
      <c r="Q33" s="89"/>
      <c r="R33" s="90"/>
      <c r="S33" s="28">
        <f>SUM(S31:S32)</f>
        <v>0</v>
      </c>
      <c r="T33" s="113" t="s">
        <v>19</v>
      </c>
      <c r="U33" s="114"/>
      <c r="V33" s="114"/>
      <c r="W33" s="114"/>
      <c r="X33" s="114"/>
      <c r="Y33" s="115"/>
      <c r="Z33" s="45">
        <f>SUM(Z31:Z32)</f>
        <v>0</v>
      </c>
      <c r="AA33" s="62"/>
      <c r="AB33" s="62"/>
      <c r="AC33" s="62"/>
      <c r="AD33" s="63"/>
      <c r="AE33" s="42"/>
      <c r="AF33" s="43"/>
      <c r="AG33" s="43"/>
      <c r="AH33" s="43"/>
      <c r="AI33" s="43"/>
      <c r="AJ33" s="44"/>
    </row>
    <row r="34" spans="1:42" ht="46.15" customHeight="1" x14ac:dyDescent="0.25">
      <c r="A34" s="98">
        <v>10</v>
      </c>
      <c r="B34" s="99"/>
      <c r="C34" s="1">
        <v>1</v>
      </c>
      <c r="D34" s="6"/>
      <c r="E34" s="64" t="s">
        <v>27</v>
      </c>
      <c r="F34" s="65"/>
      <c r="G34" s="65"/>
      <c r="H34" s="66"/>
      <c r="I34" s="67">
        <v>220</v>
      </c>
      <c r="J34" s="68"/>
      <c r="K34" s="68"/>
      <c r="L34" s="69"/>
      <c r="M34" s="103">
        <v>3</v>
      </c>
      <c r="N34" s="104"/>
      <c r="O34" s="88"/>
      <c r="P34" s="89"/>
      <c r="Q34" s="89"/>
      <c r="R34" s="90"/>
      <c r="S34" s="25"/>
      <c r="T34" s="73">
        <v>12</v>
      </c>
      <c r="U34" s="73"/>
      <c r="V34" s="73"/>
      <c r="W34" s="73"/>
      <c r="X34" s="73"/>
      <c r="Y34" s="73"/>
      <c r="Z34" s="3">
        <f>S34*T34</f>
        <v>0</v>
      </c>
      <c r="AA34" s="74">
        <f>S34*T34</f>
        <v>0</v>
      </c>
      <c r="AB34" s="74"/>
      <c r="AC34" s="74"/>
      <c r="AD34" s="75"/>
      <c r="AE34" s="64" t="s">
        <v>28</v>
      </c>
      <c r="AF34" s="65"/>
      <c r="AG34" s="65"/>
      <c r="AH34" s="65"/>
      <c r="AI34" s="65"/>
      <c r="AJ34" s="66"/>
    </row>
    <row r="35" spans="1:42" ht="59.25" customHeight="1" x14ac:dyDescent="0.25">
      <c r="A35" s="100"/>
      <c r="B35" s="101"/>
      <c r="C35" s="1">
        <v>2</v>
      </c>
      <c r="D35" s="6"/>
      <c r="E35" s="64" t="s">
        <v>29</v>
      </c>
      <c r="F35" s="65"/>
      <c r="G35" s="65"/>
      <c r="H35" s="66"/>
      <c r="I35" s="67">
        <v>220</v>
      </c>
      <c r="J35" s="68"/>
      <c r="K35" s="68"/>
      <c r="L35" s="69"/>
      <c r="M35" s="67">
        <v>1</v>
      </c>
      <c r="N35" s="69"/>
      <c r="O35" s="88"/>
      <c r="P35" s="89"/>
      <c r="Q35" s="89"/>
      <c r="R35" s="90"/>
      <c r="S35" s="25"/>
      <c r="T35" s="73">
        <v>12</v>
      </c>
      <c r="U35" s="73"/>
      <c r="V35" s="73"/>
      <c r="W35" s="73"/>
      <c r="X35" s="73"/>
      <c r="Y35" s="73"/>
      <c r="Z35" s="3">
        <f>S35*T35</f>
        <v>0</v>
      </c>
      <c r="AA35" s="74">
        <f>S35*T35</f>
        <v>0</v>
      </c>
      <c r="AB35" s="74"/>
      <c r="AC35" s="74"/>
      <c r="AD35" s="75"/>
      <c r="AE35" s="70"/>
      <c r="AF35" s="71"/>
      <c r="AG35" s="71"/>
      <c r="AH35" s="71"/>
      <c r="AI35" s="71"/>
      <c r="AJ35" s="72"/>
    </row>
    <row r="36" spans="1:42" ht="46.15" customHeight="1" x14ac:dyDescent="0.25">
      <c r="A36" s="48"/>
      <c r="B36" s="49"/>
      <c r="C36" s="48"/>
      <c r="D36" s="49"/>
      <c r="E36" s="59" t="s">
        <v>18</v>
      </c>
      <c r="F36" s="60"/>
      <c r="G36" s="60"/>
      <c r="H36" s="60"/>
      <c r="I36" s="60"/>
      <c r="J36" s="60"/>
      <c r="K36" s="60"/>
      <c r="L36" s="60"/>
      <c r="M36" s="60"/>
      <c r="N36" s="60"/>
      <c r="O36" s="88"/>
      <c r="P36" s="89"/>
      <c r="Q36" s="89"/>
      <c r="R36" s="90"/>
      <c r="S36" s="28">
        <f>SUM(S34:S35)</f>
        <v>0</v>
      </c>
      <c r="T36" s="50" t="s">
        <v>19</v>
      </c>
      <c r="U36" s="51"/>
      <c r="V36" s="51"/>
      <c r="W36" s="51"/>
      <c r="X36" s="51"/>
      <c r="Y36" s="52"/>
      <c r="Z36" s="45">
        <f>SUM(Z34:Z35)</f>
        <v>0</v>
      </c>
      <c r="AA36" s="62"/>
      <c r="AB36" s="62"/>
      <c r="AC36" s="62"/>
      <c r="AD36" s="63"/>
      <c r="AE36" s="42"/>
      <c r="AF36" s="43"/>
      <c r="AG36" s="43"/>
      <c r="AH36" s="43"/>
      <c r="AI36" s="43"/>
      <c r="AJ36" s="44"/>
    </row>
    <row r="37" spans="1:42" ht="46.15" customHeight="1" x14ac:dyDescent="0.25">
      <c r="A37" s="98">
        <v>11</v>
      </c>
      <c r="B37" s="99"/>
      <c r="C37" s="5">
        <v>1</v>
      </c>
      <c r="D37" s="6"/>
      <c r="E37" s="64" t="s">
        <v>27</v>
      </c>
      <c r="F37" s="65"/>
      <c r="G37" s="65"/>
      <c r="H37" s="66"/>
      <c r="I37" s="67">
        <v>75</v>
      </c>
      <c r="J37" s="68"/>
      <c r="K37" s="68"/>
      <c r="L37" s="69"/>
      <c r="M37" s="103">
        <v>3</v>
      </c>
      <c r="N37" s="104"/>
      <c r="O37" s="88"/>
      <c r="P37" s="89"/>
      <c r="Q37" s="89"/>
      <c r="R37" s="90"/>
      <c r="S37" s="25"/>
      <c r="T37" s="73">
        <v>12</v>
      </c>
      <c r="U37" s="73"/>
      <c r="V37" s="73"/>
      <c r="W37" s="73"/>
      <c r="X37" s="73"/>
      <c r="Y37" s="73"/>
      <c r="Z37" s="3">
        <f>S37*T37</f>
        <v>0</v>
      </c>
      <c r="AA37" s="74">
        <f>S37*T37</f>
        <v>0</v>
      </c>
      <c r="AB37" s="74"/>
      <c r="AC37" s="74"/>
      <c r="AD37" s="75"/>
      <c r="AE37" s="64" t="s">
        <v>30</v>
      </c>
      <c r="AF37" s="65"/>
      <c r="AG37" s="65"/>
      <c r="AH37" s="65"/>
      <c r="AI37" s="65"/>
      <c r="AJ37" s="66"/>
    </row>
    <row r="38" spans="1:42" ht="51.75" customHeight="1" x14ac:dyDescent="0.25">
      <c r="A38" s="100"/>
      <c r="B38" s="101"/>
      <c r="C38" s="5">
        <v>2</v>
      </c>
      <c r="D38" s="6"/>
      <c r="E38" s="64" t="s">
        <v>29</v>
      </c>
      <c r="F38" s="65"/>
      <c r="G38" s="65"/>
      <c r="H38" s="66"/>
      <c r="I38" s="67">
        <v>75</v>
      </c>
      <c r="J38" s="68"/>
      <c r="K38" s="68"/>
      <c r="L38" s="69"/>
      <c r="M38" s="67">
        <v>1</v>
      </c>
      <c r="N38" s="69"/>
      <c r="O38" s="88"/>
      <c r="P38" s="89"/>
      <c r="Q38" s="89"/>
      <c r="R38" s="90"/>
      <c r="S38" s="25"/>
      <c r="T38" s="73">
        <v>12</v>
      </c>
      <c r="U38" s="73"/>
      <c r="V38" s="73"/>
      <c r="W38" s="73"/>
      <c r="X38" s="73"/>
      <c r="Y38" s="73"/>
      <c r="Z38" s="3">
        <f>S38*T38</f>
        <v>0</v>
      </c>
      <c r="AA38" s="74">
        <f>S38*T38</f>
        <v>0</v>
      </c>
      <c r="AB38" s="74"/>
      <c r="AC38" s="74"/>
      <c r="AD38" s="75"/>
      <c r="AE38" s="70"/>
      <c r="AF38" s="71"/>
      <c r="AG38" s="71"/>
      <c r="AH38" s="71"/>
      <c r="AI38" s="71"/>
      <c r="AJ38" s="72"/>
    </row>
    <row r="39" spans="1:42" ht="46.15" customHeight="1" x14ac:dyDescent="0.25">
      <c r="A39" s="48"/>
      <c r="B39" s="49"/>
      <c r="C39" s="48"/>
      <c r="D39" s="49"/>
      <c r="E39" s="59" t="s">
        <v>18</v>
      </c>
      <c r="F39" s="60"/>
      <c r="G39" s="60"/>
      <c r="H39" s="60"/>
      <c r="I39" s="60"/>
      <c r="J39" s="60"/>
      <c r="K39" s="60"/>
      <c r="L39" s="60"/>
      <c r="M39" s="60"/>
      <c r="N39" s="60"/>
      <c r="O39" s="88"/>
      <c r="P39" s="89"/>
      <c r="Q39" s="89"/>
      <c r="R39" s="90"/>
      <c r="S39" s="28">
        <f>SUM(S37:S38)</f>
        <v>0</v>
      </c>
      <c r="T39" s="59" t="s">
        <v>19</v>
      </c>
      <c r="U39" s="60"/>
      <c r="V39" s="60"/>
      <c r="W39" s="60"/>
      <c r="X39" s="60"/>
      <c r="Y39" s="61"/>
      <c r="Z39" s="45">
        <f>SUM(Z37:Z38)</f>
        <v>0</v>
      </c>
      <c r="AA39" s="62"/>
      <c r="AB39" s="62"/>
      <c r="AC39" s="62"/>
      <c r="AD39" s="63"/>
      <c r="AE39" s="42"/>
      <c r="AF39" s="43"/>
      <c r="AG39" s="43"/>
      <c r="AH39" s="43"/>
      <c r="AI39" s="43"/>
      <c r="AJ39" s="44"/>
    </row>
    <row r="40" spans="1:42" ht="51.75" customHeight="1" x14ac:dyDescent="0.25">
      <c r="A40" s="55">
        <v>12</v>
      </c>
      <c r="B40" s="56"/>
      <c r="C40" s="8">
        <v>1</v>
      </c>
      <c r="D40" s="9"/>
      <c r="E40" s="59" t="s">
        <v>11</v>
      </c>
      <c r="F40" s="86"/>
      <c r="G40" s="86"/>
      <c r="H40" s="87"/>
      <c r="I40" s="102">
        <v>118</v>
      </c>
      <c r="J40" s="86"/>
      <c r="K40" s="86"/>
      <c r="L40" s="87"/>
      <c r="M40" s="102">
        <v>2</v>
      </c>
      <c r="N40" s="87"/>
      <c r="O40" s="88"/>
      <c r="P40" s="89"/>
      <c r="Q40" s="89"/>
      <c r="R40" s="90"/>
      <c r="S40" s="25"/>
      <c r="T40" s="30">
        <v>12</v>
      </c>
      <c r="U40" s="86"/>
      <c r="V40" s="86"/>
      <c r="W40" s="86"/>
      <c r="X40" s="86"/>
      <c r="Y40" s="87"/>
      <c r="Z40" s="3">
        <f>S40*T40</f>
        <v>0</v>
      </c>
      <c r="AA40" s="62">
        <f>S40*T40</f>
        <v>0</v>
      </c>
      <c r="AB40" s="86"/>
      <c r="AC40" s="86"/>
      <c r="AD40" s="87"/>
      <c r="AE40" s="91" t="s">
        <v>31</v>
      </c>
      <c r="AF40" s="74"/>
      <c r="AG40" s="74"/>
      <c r="AH40" s="74"/>
      <c r="AI40" s="74"/>
      <c r="AJ40" s="75"/>
    </row>
    <row r="41" spans="1:42" ht="64.5" customHeight="1" x14ac:dyDescent="0.25">
      <c r="A41" s="57"/>
      <c r="B41" s="58"/>
      <c r="C41" s="53">
        <v>2</v>
      </c>
      <c r="D41" s="54"/>
      <c r="E41" s="64" t="s">
        <v>12</v>
      </c>
      <c r="F41" s="65"/>
      <c r="G41" s="65"/>
      <c r="H41" s="66"/>
      <c r="I41" s="67">
        <v>118</v>
      </c>
      <c r="J41" s="68"/>
      <c r="K41" s="68"/>
      <c r="L41" s="69"/>
      <c r="M41" s="67">
        <v>1</v>
      </c>
      <c r="N41" s="69"/>
      <c r="O41" s="88"/>
      <c r="P41" s="89"/>
      <c r="Q41" s="89"/>
      <c r="R41" s="90"/>
      <c r="S41" s="25"/>
      <c r="T41" s="39">
        <v>12</v>
      </c>
      <c r="U41" s="40"/>
      <c r="V41" s="40"/>
      <c r="W41" s="40"/>
      <c r="X41" s="40"/>
      <c r="Y41" s="41"/>
      <c r="Z41" s="3">
        <f>S41*T41</f>
        <v>0</v>
      </c>
      <c r="AA41" s="62">
        <f>S41*T41</f>
        <v>0</v>
      </c>
      <c r="AB41" s="86"/>
      <c r="AC41" s="86"/>
      <c r="AD41" s="87"/>
      <c r="AE41" s="92"/>
      <c r="AF41" s="93"/>
      <c r="AG41" s="93"/>
      <c r="AH41" s="93"/>
      <c r="AI41" s="93"/>
      <c r="AJ41" s="94"/>
    </row>
    <row r="42" spans="1:42" ht="63.75" customHeight="1" x14ac:dyDescent="0.25">
      <c r="A42" s="35" t="s">
        <v>6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7"/>
      <c r="S42" s="26">
        <f>SUM(S40:S41)</f>
        <v>0</v>
      </c>
      <c r="T42" s="80" t="s">
        <v>7</v>
      </c>
      <c r="U42" s="81"/>
      <c r="V42" s="81"/>
      <c r="W42" s="81"/>
      <c r="X42" s="81"/>
      <c r="Y42" s="82"/>
      <c r="Z42" s="83">
        <f>SUM(Z40:Z41)</f>
        <v>0</v>
      </c>
      <c r="AA42" s="84"/>
      <c r="AB42" s="84"/>
      <c r="AC42" s="84"/>
      <c r="AD42" s="85"/>
      <c r="AE42" s="77"/>
      <c r="AF42" s="78"/>
      <c r="AG42" s="78"/>
      <c r="AH42" s="78"/>
      <c r="AI42" s="78"/>
      <c r="AJ42" s="79"/>
      <c r="AL42" s="13"/>
    </row>
    <row r="43" spans="1:42" ht="46.15" customHeight="1" x14ac:dyDescent="0.25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4"/>
      <c r="S43" s="27">
        <f>AA43/11</f>
        <v>0</v>
      </c>
      <c r="T43" s="32"/>
      <c r="U43" s="33"/>
      <c r="V43" s="33"/>
      <c r="W43" s="33"/>
      <c r="X43" s="33"/>
      <c r="Y43" s="34"/>
      <c r="Z43" s="24"/>
      <c r="AA43" s="167">
        <f>Z42+Z39+Z36+Z33+Z30+Z27+AA24+AA21+AA18+AA15+AA12+AA9</f>
        <v>0</v>
      </c>
      <c r="AB43" s="167"/>
      <c r="AC43" s="167"/>
      <c r="AD43" s="167"/>
      <c r="AE43" s="95"/>
      <c r="AF43" s="96"/>
      <c r="AG43" s="96"/>
      <c r="AH43" s="96"/>
      <c r="AI43" s="96"/>
      <c r="AJ43" s="97"/>
      <c r="AL43" s="12"/>
    </row>
    <row r="44" spans="1:42" ht="46.15" customHeight="1" x14ac:dyDescent="0.25">
      <c r="A44" s="148" t="s">
        <v>14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L44" s="18"/>
      <c r="AM44" s="19"/>
      <c r="AN44" s="18"/>
      <c r="AO44" s="18"/>
      <c r="AP44" s="18"/>
    </row>
    <row r="45" spans="1:42" ht="46.15" customHeight="1" x14ac:dyDescent="0.25">
      <c r="A45" s="149" t="s">
        <v>13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L45" s="12"/>
    </row>
    <row r="46" spans="1:42" ht="46.15" customHeight="1" x14ac:dyDescent="0.25">
      <c r="AK46" s="15"/>
      <c r="AL46" s="16"/>
      <c r="AM46" s="17"/>
    </row>
    <row r="47" spans="1:42" ht="46.15" customHeight="1" x14ac:dyDescent="0.2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</row>
  </sheetData>
  <mergeCells count="288">
    <mergeCell ref="M38:N38"/>
    <mergeCell ref="O38:R38"/>
    <mergeCell ref="E21:N21"/>
    <mergeCell ref="O21:R21"/>
    <mergeCell ref="O24:R24"/>
    <mergeCell ref="E27:N27"/>
    <mergeCell ref="O27:R27"/>
    <mergeCell ref="E30:N30"/>
    <mergeCell ref="O30:R30"/>
    <mergeCell ref="E33:N33"/>
    <mergeCell ref="O33:R33"/>
    <mergeCell ref="E25:H25"/>
    <mergeCell ref="I25:L25"/>
    <mergeCell ref="M25:N25"/>
    <mergeCell ref="AA6:AD6"/>
    <mergeCell ref="AE6:AJ6"/>
    <mergeCell ref="AA43:AD43"/>
    <mergeCell ref="E13:H13"/>
    <mergeCell ref="I13:L13"/>
    <mergeCell ref="M13:N13"/>
    <mergeCell ref="O13:R13"/>
    <mergeCell ref="T13:Y13"/>
    <mergeCell ref="AA13:AD13"/>
    <mergeCell ref="E14:H14"/>
    <mergeCell ref="I14:L14"/>
    <mergeCell ref="M14:N14"/>
    <mergeCell ref="O14:R14"/>
    <mergeCell ref="T14:Y14"/>
    <mergeCell ref="AA14:AD14"/>
    <mergeCell ref="E16:H16"/>
    <mergeCell ref="I16:L16"/>
    <mergeCell ref="M16:N16"/>
    <mergeCell ref="O16:R16"/>
    <mergeCell ref="T16:Y16"/>
    <mergeCell ref="AA16:AD16"/>
    <mergeCell ref="E19:H19"/>
    <mergeCell ref="I19:L19"/>
    <mergeCell ref="M19:N19"/>
    <mergeCell ref="T6:Y6"/>
    <mergeCell ref="A9:B9"/>
    <mergeCell ref="C9:D9"/>
    <mergeCell ref="T9:Z9"/>
    <mergeCell ref="A44:AJ44"/>
    <mergeCell ref="A45:AJ45"/>
    <mergeCell ref="T5:Z5"/>
    <mergeCell ref="AA5:AD5"/>
    <mergeCell ref="AE5:AJ5"/>
    <mergeCell ref="A6:B6"/>
    <mergeCell ref="E6:H6"/>
    <mergeCell ref="I6:L6"/>
    <mergeCell ref="M6:N6"/>
    <mergeCell ref="O6:R6"/>
    <mergeCell ref="A5:B5"/>
    <mergeCell ref="C5:D5"/>
    <mergeCell ref="E5:H5"/>
    <mergeCell ref="I5:L5"/>
    <mergeCell ref="M5:N5"/>
    <mergeCell ref="O5:R5"/>
    <mergeCell ref="AE7:AJ8"/>
    <mergeCell ref="C8:D8"/>
    <mergeCell ref="E8:H8"/>
    <mergeCell ref="I8:L8"/>
    <mergeCell ref="AA9:AD9"/>
    <mergeCell ref="T7:Z7"/>
    <mergeCell ref="AA7:AD7"/>
    <mergeCell ref="A7:B8"/>
    <mergeCell ref="T8:Z8"/>
    <mergeCell ref="AA8:AD8"/>
    <mergeCell ref="E9:N9"/>
    <mergeCell ref="O9:R9"/>
    <mergeCell ref="AE9:AJ9"/>
    <mergeCell ref="C7:D7"/>
    <mergeCell ref="E7:H7"/>
    <mergeCell ref="I7:L7"/>
    <mergeCell ref="M7:N7"/>
    <mergeCell ref="O7:R7"/>
    <mergeCell ref="M8:N8"/>
    <mergeCell ref="O8:R8"/>
    <mergeCell ref="C10:D10"/>
    <mergeCell ref="E10:H10"/>
    <mergeCell ref="I10:L10"/>
    <mergeCell ref="M10:N10"/>
    <mergeCell ref="O10:R10"/>
    <mergeCell ref="T10:Z10"/>
    <mergeCell ref="AA10:AD10"/>
    <mergeCell ref="AE11:AJ11"/>
    <mergeCell ref="A12:B12"/>
    <mergeCell ref="C12:D12"/>
    <mergeCell ref="T12:Z12"/>
    <mergeCell ref="AA12:AD12"/>
    <mergeCell ref="AE12:AJ12"/>
    <mergeCell ref="AE10:AJ10"/>
    <mergeCell ref="C11:D11"/>
    <mergeCell ref="E11:H11"/>
    <mergeCell ref="I11:L11"/>
    <mergeCell ref="M11:N11"/>
    <mergeCell ref="O11:R11"/>
    <mergeCell ref="T11:Z11"/>
    <mergeCell ref="AA11:AD11"/>
    <mergeCell ref="A10:B11"/>
    <mergeCell ref="E12:N12"/>
    <mergeCell ref="O12:R12"/>
    <mergeCell ref="AE13:AJ14"/>
    <mergeCell ref="C13:D13"/>
    <mergeCell ref="A13:B14"/>
    <mergeCell ref="E15:N15"/>
    <mergeCell ref="O15:R15"/>
    <mergeCell ref="A16:B17"/>
    <mergeCell ref="A15:B15"/>
    <mergeCell ref="C15:D15"/>
    <mergeCell ref="AE16:AJ17"/>
    <mergeCell ref="C17:D17"/>
    <mergeCell ref="E17:H17"/>
    <mergeCell ref="I17:L17"/>
    <mergeCell ref="M17:N17"/>
    <mergeCell ref="O17:R17"/>
    <mergeCell ref="AE15:AJ15"/>
    <mergeCell ref="T15:Z15"/>
    <mergeCell ref="AA15:AD15"/>
    <mergeCell ref="AA19:AD19"/>
    <mergeCell ref="E18:N18"/>
    <mergeCell ref="O18:R18"/>
    <mergeCell ref="AE21:AJ21"/>
    <mergeCell ref="A22:B23"/>
    <mergeCell ref="C22:D22"/>
    <mergeCell ref="A21:B21"/>
    <mergeCell ref="C21:D21"/>
    <mergeCell ref="T21:Z21"/>
    <mergeCell ref="AA21:AD21"/>
    <mergeCell ref="AE19:AJ20"/>
    <mergeCell ref="A19:B20"/>
    <mergeCell ref="O19:R19"/>
    <mergeCell ref="T19:Y19"/>
    <mergeCell ref="E20:H20"/>
    <mergeCell ref="I20:L20"/>
    <mergeCell ref="M20:N20"/>
    <mergeCell ref="O20:R20"/>
    <mergeCell ref="AA20:AD20"/>
    <mergeCell ref="E22:H22"/>
    <mergeCell ref="I22:L22"/>
    <mergeCell ref="M22:N22"/>
    <mergeCell ref="O22:R22"/>
    <mergeCell ref="T22:Y22"/>
    <mergeCell ref="A24:B24"/>
    <mergeCell ref="C24:D24"/>
    <mergeCell ref="T24:Z24"/>
    <mergeCell ref="AA24:AD24"/>
    <mergeCell ref="AE22:AJ23"/>
    <mergeCell ref="C23:D23"/>
    <mergeCell ref="E23:H23"/>
    <mergeCell ref="I23:L23"/>
    <mergeCell ref="M23:N23"/>
    <mergeCell ref="O23:R23"/>
    <mergeCell ref="T23:Y23"/>
    <mergeCell ref="AA23:AD23"/>
    <mergeCell ref="AA22:AD22"/>
    <mergeCell ref="AE25:AJ26"/>
    <mergeCell ref="C26:D26"/>
    <mergeCell ref="AE24:AJ24"/>
    <mergeCell ref="O25:R25"/>
    <mergeCell ref="T25:Y25"/>
    <mergeCell ref="AA25:AD25"/>
    <mergeCell ref="E26:H26"/>
    <mergeCell ref="I26:L26"/>
    <mergeCell ref="M26:N26"/>
    <mergeCell ref="O26:R26"/>
    <mergeCell ref="T26:Y26"/>
    <mergeCell ref="AA26:AD26"/>
    <mergeCell ref="E24:N24"/>
    <mergeCell ref="A28:B29"/>
    <mergeCell ref="A27:B27"/>
    <mergeCell ref="C27:D27"/>
    <mergeCell ref="T27:Y27"/>
    <mergeCell ref="Z27:AD27"/>
    <mergeCell ref="A25:B26"/>
    <mergeCell ref="E28:H28"/>
    <mergeCell ref="I28:L28"/>
    <mergeCell ref="M28:N28"/>
    <mergeCell ref="O28:R28"/>
    <mergeCell ref="T28:Y28"/>
    <mergeCell ref="AA28:AD28"/>
    <mergeCell ref="E29:H29"/>
    <mergeCell ref="AE28:AJ29"/>
    <mergeCell ref="AE27:AJ27"/>
    <mergeCell ref="I29:L29"/>
    <mergeCell ref="M29:N29"/>
    <mergeCell ref="O29:R29"/>
    <mergeCell ref="T29:Y29"/>
    <mergeCell ref="AA29:AD29"/>
    <mergeCell ref="E31:H31"/>
    <mergeCell ref="I31:L31"/>
    <mergeCell ref="M31:N31"/>
    <mergeCell ref="O31:R31"/>
    <mergeCell ref="T31:Y31"/>
    <mergeCell ref="AA31:AD31"/>
    <mergeCell ref="AE31:AJ32"/>
    <mergeCell ref="AE30:AJ30"/>
    <mergeCell ref="A30:B30"/>
    <mergeCell ref="C30:D30"/>
    <mergeCell ref="T30:Y30"/>
    <mergeCell ref="Z30:AD30"/>
    <mergeCell ref="E32:H32"/>
    <mergeCell ref="I32:L32"/>
    <mergeCell ref="A33:B33"/>
    <mergeCell ref="C33:D33"/>
    <mergeCell ref="T33:Y33"/>
    <mergeCell ref="Z33:AD33"/>
    <mergeCell ref="M32:N32"/>
    <mergeCell ref="O32:R32"/>
    <mergeCell ref="T32:Y32"/>
    <mergeCell ref="AA32:AD32"/>
    <mergeCell ref="AE34:AJ35"/>
    <mergeCell ref="AE33:AJ33"/>
    <mergeCell ref="E35:H35"/>
    <mergeCell ref="I35:L35"/>
    <mergeCell ref="M35:N35"/>
    <mergeCell ref="O35:R35"/>
    <mergeCell ref="T35:Y35"/>
    <mergeCell ref="AA35:AD35"/>
    <mergeCell ref="A31:B32"/>
    <mergeCell ref="C31:D31"/>
    <mergeCell ref="E34:H34"/>
    <mergeCell ref="I34:L34"/>
    <mergeCell ref="M34:N34"/>
    <mergeCell ref="O34:R34"/>
    <mergeCell ref="A36:B36"/>
    <mergeCell ref="C36:D36"/>
    <mergeCell ref="T36:Y36"/>
    <mergeCell ref="Z36:AD36"/>
    <mergeCell ref="A34:B35"/>
    <mergeCell ref="E37:H37"/>
    <mergeCell ref="I37:L37"/>
    <mergeCell ref="M37:N37"/>
    <mergeCell ref="O37:R37"/>
    <mergeCell ref="T37:Y37"/>
    <mergeCell ref="AA37:AD37"/>
    <mergeCell ref="T34:Y34"/>
    <mergeCell ref="AA34:AD34"/>
    <mergeCell ref="E36:N36"/>
    <mergeCell ref="O36:R36"/>
    <mergeCell ref="T38:Y38"/>
    <mergeCell ref="AA38:AD38"/>
    <mergeCell ref="A47:AJ47"/>
    <mergeCell ref="AE42:AJ42"/>
    <mergeCell ref="T42:Y42"/>
    <mergeCell ref="Z42:AD42"/>
    <mergeCell ref="AA40:AD40"/>
    <mergeCell ref="T40:Y40"/>
    <mergeCell ref="E39:N39"/>
    <mergeCell ref="O39:R39"/>
    <mergeCell ref="AE39:AJ39"/>
    <mergeCell ref="AE40:AJ41"/>
    <mergeCell ref="M41:N41"/>
    <mergeCell ref="O41:R41"/>
    <mergeCell ref="T41:Y41"/>
    <mergeCell ref="AA41:AD41"/>
    <mergeCell ref="AE43:AJ43"/>
    <mergeCell ref="A37:B38"/>
    <mergeCell ref="E38:H38"/>
    <mergeCell ref="I38:L38"/>
    <mergeCell ref="E40:H40"/>
    <mergeCell ref="I40:L40"/>
    <mergeCell ref="M40:N40"/>
    <mergeCell ref="O40:R40"/>
    <mergeCell ref="T20:Y20"/>
    <mergeCell ref="A43:R43"/>
    <mergeCell ref="T43:Y43"/>
    <mergeCell ref="A42:R42"/>
    <mergeCell ref="A1:AJ1"/>
    <mergeCell ref="T17:Z17"/>
    <mergeCell ref="AE18:AJ18"/>
    <mergeCell ref="AA17:AD17"/>
    <mergeCell ref="A18:B18"/>
    <mergeCell ref="C18:D18"/>
    <mergeCell ref="T18:Z18"/>
    <mergeCell ref="AA18:AD18"/>
    <mergeCell ref="C41:D41"/>
    <mergeCell ref="A3:AJ3"/>
    <mergeCell ref="A4:AJ4"/>
    <mergeCell ref="A40:B41"/>
    <mergeCell ref="A39:B39"/>
    <mergeCell ref="C39:D39"/>
    <mergeCell ref="T39:Y39"/>
    <mergeCell ref="Z39:AD39"/>
    <mergeCell ref="E41:H41"/>
    <mergeCell ref="I41:L41"/>
    <mergeCell ref="AE37:AJ38"/>
    <mergeCell ref="AE36:AJ3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ვიტრაჟები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2019-11-11T06:50:10Z</dcterms:modified>
</cp:coreProperties>
</file>