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_irakli\Desktop\2018\2019\სოცილაური სახლი - სამშენებლო\ასატვირთი\ხარჯთაღრიცხვა\"/>
    </mc:Choice>
  </mc:AlternateContent>
  <bookViews>
    <workbookView xWindow="0" yWindow="0" windowWidth="20730" windowHeight="11760" activeTab="1"/>
  </bookViews>
  <sheets>
    <sheet name="1" sheetId="2" r:id="rId1"/>
    <sheet name="2" sheetId="1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 l="1"/>
  <c r="C15" i="1" l="1"/>
  <c r="C14" i="1" l="1"/>
  <c r="C13" i="1" l="1"/>
  <c r="C19" i="1" s="1"/>
  <c r="G9" i="2" s="1"/>
</calcChain>
</file>

<file path=xl/sharedStrings.xml><?xml version="1.0" encoding="utf-8"?>
<sst xmlns="http://schemas.openxmlformats.org/spreadsheetml/2006/main" count="26" uniqueCount="26">
  <si>
    <t>mSeneblobis Rirebuleba</t>
  </si>
  <si>
    <t>krebsiTi saxarjTaRricxvo gaangariSeba</t>
  </si>
  <si>
    <t>ქ. ბათუმი. სოციალური მრავალბინიანი საცხოვრებელი კომპლექსი</t>
  </si>
  <si>
    <t>ganmartebiTi baraTi</t>
  </si>
  <si>
    <t xml:space="preserve">xarjTaRricxvaze daricxulia Semdegi xarjebi: </t>
  </si>
  <si>
    <t xml:space="preserve">  zednadebi xarjebi 10%; Sida  santeqnikur samuSaoebze 12%; el.samontaJo samuSaoebze 75%; sust denebze 65%; mowyobilobis montaJze 68%; saxarjTaRricxvo mogeba 8%.</t>
  </si>
  <si>
    <t xml:space="preserve"> gauTvaliswinebeli xarjebi 3,0% damkveTTan SeTanxmebuli</t>
  </si>
  <si>
    <t>dRg - 18%.</t>
  </si>
  <si>
    <t xml:space="preserve">saerTo saxarjTaRricxvo Rirebulebaa _   </t>
  </si>
  <si>
    <t>lari</t>
  </si>
  <si>
    <t xml:space="preserve">   saxarjTaRricxvo dokumentacia sabazro urTierTobaTa pirobebSi gansazRvravs mSeneblobis</t>
  </si>
  <si>
    <t>winaswar Rirebulebas da ar warmoadgens damkveTsa da moijarades Soris gadaxdis saSualebas.</t>
  </si>
  <si>
    <t>maT Soris angariSsworeba xdeba faqtiuri danaxarjebis mixedviT, saTanado dokumentaciis wardgeniT.</t>
  </si>
  <si>
    <t>xarjTaRmricxveli:</t>
  </si>
  <si>
    <t>i. gogolaZe</t>
  </si>
  <si>
    <t>#</t>
  </si>
  <si>
    <t>xarjTaR-ricxvebis da angariSebis #</t>
  </si>
  <si>
    <t>Senoba #1</t>
  </si>
  <si>
    <t>Senoba #2</t>
  </si>
  <si>
    <t>Senoba #3</t>
  </si>
  <si>
    <t>saerTo  saxarjTaRri-cxvo Rir-ba lari</t>
  </si>
  <si>
    <t>teritoriis keTilmowyoba</t>
  </si>
  <si>
    <t>sul mSeneblobis Rirebuleba</t>
  </si>
  <si>
    <t xml:space="preserve">   xarjTaRricxva Sedgenilia  saqarTvelos premier-ministris dadgenileba #52-is da dadgenileba #55-is (.2014w. 14 ianavri) safuZvelze 1984 wlis normebiTa da mSeneblobis SemfasebelTa  kavSiris mier gamocemuli samSeneblo  resursebis fasebiT  2019 wlis II kvartlis doneze, agreTve meToduri cnobaris (mSeneblobis da saremonto samuSaoebis saxarjTaRricxvo fasebis gaangariSebis Sesaxeb) 2019w.</t>
  </si>
  <si>
    <t>#1, #2 da #3 Senobis remonti</t>
  </si>
  <si>
    <t xml:space="preserve">ქ. ბათუმი. მრავალბინიანი საცხოვრებელი კომპლექსი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</si>
</sst>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_-* #,##0.000_р_._-;\-* #,##0.000_р_._-;_-* &quot;-&quot;???_р_._-;_-@_-"/>
    <numFmt numFmtId="167" formatCode="_-* #,##0.00_-;\-* #,##0.00_-;_-* &quot;-&quot;??_-;_-@_-"/>
    <numFmt numFmtId="168" formatCode="_-* #,##0.000_-;\-* #,##0.000_-;_-* &quot;-&quot;??_-;_-@_-"/>
    <numFmt numFmtId="169" formatCode="0.0"/>
    <numFmt numFmtId="170" formatCode="_-* #,##0.0000_-;\-* #,##0.0000_-;_-* &quot;-&quot;??_-;_-@_-"/>
    <numFmt numFmtId="171" formatCode="0.0000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cadNusx"/>
    </font>
    <font>
      <sz val="10"/>
      <name val="Arial"/>
      <family val="2"/>
      <charset val="204"/>
    </font>
    <font>
      <sz val="12"/>
      <name val="AcadNusx"/>
    </font>
    <font>
      <b/>
      <sz val="10"/>
      <name val="AcadNusx"/>
    </font>
    <font>
      <sz val="10"/>
      <name val="AcadNusx"/>
    </font>
    <font>
      <sz val="11"/>
      <name val="AcadNusx"/>
    </font>
    <font>
      <u/>
      <sz val="14"/>
      <name val="AcadNusx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"/>
      <name val="AcadNusx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sz val="11"/>
      <name val="Times New Roman"/>
      <family val="1"/>
      <charset val="204"/>
    </font>
    <font>
      <sz val="10"/>
      <name val="Arial Cyr"/>
      <charset val="1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rgb="FF9C0006"/>
      <name val="Calibri"/>
      <family val="2"/>
      <charset val="204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936">
    <xf numFmtId="0" fontId="0" fillId="0" borderId="0"/>
    <xf numFmtId="0" fontId="2" fillId="0" borderId="0"/>
    <xf numFmtId="0" fontId="4" fillId="0" borderId="0"/>
    <xf numFmtId="0" fontId="4" fillId="0" borderId="0"/>
    <xf numFmtId="165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19" fillId="24" borderId="4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0" fontId="20" fillId="25" borderId="5" applyNumberFormat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0" fillId="9" borderId="4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23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3" fillId="0" borderId="0"/>
    <xf numFmtId="0" fontId="1" fillId="0" borderId="0"/>
    <xf numFmtId="0" fontId="3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2" fillId="0" borderId="0"/>
    <xf numFmtId="0" fontId="21" fillId="0" borderId="0"/>
    <xf numFmtId="0" fontId="23" fillId="0" borderId="0"/>
    <xf numFmtId="0" fontId="23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34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4" fillId="12" borderId="10" applyNumberFormat="0" applyFon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0" fontId="36" fillId="24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41" fillId="15" borderId="4" applyNumberFormat="0" applyAlignment="0" applyProtection="0"/>
    <xf numFmtId="0" fontId="42" fillId="28" borderId="11" applyNumberFormat="0" applyAlignment="0" applyProtection="0"/>
    <xf numFmtId="0" fontId="43" fillId="28" borderId="4" applyNumberFormat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14" fillId="0" borderId="0"/>
    <xf numFmtId="0" fontId="14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4" fillId="8" borderId="0" applyNumberFormat="0" applyBorder="0" applyAlignment="0" applyProtection="0"/>
  </cellStyleXfs>
  <cellXfs count="30">
    <xf numFmtId="0" fontId="0" fillId="0" borderId="0" xfId="0"/>
    <xf numFmtId="0" fontId="5" fillId="0" borderId="0" xfId="1" applyFont="1" applyAlignment="1">
      <alignment horizontal="center"/>
    </xf>
    <xf numFmtId="0" fontId="5" fillId="0" borderId="0" xfId="1" applyFont="1"/>
    <xf numFmtId="0" fontId="7" fillId="0" borderId="0" xfId="1" applyFont="1"/>
    <xf numFmtId="0" fontId="5" fillId="0" borderId="0" xfId="3" applyFont="1"/>
    <xf numFmtId="0" fontId="8" fillId="0" borderId="0" xfId="3" applyFont="1"/>
    <xf numFmtId="0" fontId="5" fillId="2" borderId="0" xfId="3" applyFont="1" applyFill="1" applyBorder="1"/>
    <xf numFmtId="0" fontId="9" fillId="0" borderId="0" xfId="3" applyFont="1"/>
    <xf numFmtId="0" fontId="7" fillId="0" borderId="3" xfId="1" applyFont="1" applyBorder="1" applyAlignment="1">
      <alignment horizontal="center"/>
    </xf>
    <xf numFmtId="165" fontId="6" fillId="0" borderId="3" xfId="4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3" fillId="0" borderId="0" xfId="3" applyFont="1"/>
    <xf numFmtId="166" fontId="5" fillId="0" borderId="0" xfId="1" applyNumberFormat="1" applyFont="1" applyBorder="1"/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6" fillId="0" borderId="3" xfId="1" applyFont="1" applyBorder="1"/>
    <xf numFmtId="0" fontId="0" fillId="0" borderId="0" xfId="0" applyAlignment="1"/>
    <xf numFmtId="4" fontId="3" fillId="0" borderId="0" xfId="3" applyNumberFormat="1" applyFont="1"/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horizontal="center"/>
    </xf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</cellXfs>
  <cellStyles count="936">
    <cellStyle name="20% - Accent1 2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3" xfId="18"/>
    <cellStyle name="20% - Accent1 3 2" xfId="19"/>
    <cellStyle name="20% - Accent1 4" xfId="20"/>
    <cellStyle name="20% - Accent1 4 2" xfId="21"/>
    <cellStyle name="20% - Accent1 4 2 2" xfId="22"/>
    <cellStyle name="20% - Accent1 4 3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3 2" xfId="52"/>
    <cellStyle name="20% - Accent3 2 2" xfId="53"/>
    <cellStyle name="20% - Accent3 2 2 2" xfId="54"/>
    <cellStyle name="20% - Accent3 2 3" xfId="55"/>
    <cellStyle name="20% - Accent3 2 3 2" xfId="56"/>
    <cellStyle name="20% - Accent3 2 4" xfId="57"/>
    <cellStyle name="20% - Accent3 2 4 2" xfId="58"/>
    <cellStyle name="20% - Accent3 2 5" xfId="59"/>
    <cellStyle name="20% - Accent3 2 5 2" xfId="60"/>
    <cellStyle name="20% - Accent3 2 6" xfId="61"/>
    <cellStyle name="20% - Accent3 3" xfId="62"/>
    <cellStyle name="20% - Accent3 3 2" xfId="63"/>
    <cellStyle name="20% - Accent3 4" xfId="64"/>
    <cellStyle name="20% - Accent3 4 2" xfId="65"/>
    <cellStyle name="20% - Accent3 4 2 2" xfId="66"/>
    <cellStyle name="20% - Accent3 4 3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5 2" xfId="96"/>
    <cellStyle name="20% - Accent5 2 2" xfId="97"/>
    <cellStyle name="20% - Accent5 2 2 2" xfId="98"/>
    <cellStyle name="20% - Accent5 2 3" xfId="99"/>
    <cellStyle name="20% - Accent5 2 3 2" xfId="100"/>
    <cellStyle name="20% - Accent5 2 4" xfId="101"/>
    <cellStyle name="20% - Accent5 2 4 2" xfId="102"/>
    <cellStyle name="20% - Accent5 2 5" xfId="103"/>
    <cellStyle name="20% - Accent5 2 5 2" xfId="104"/>
    <cellStyle name="20% - Accent5 2 6" xfId="105"/>
    <cellStyle name="20% - Accent5 3" xfId="106"/>
    <cellStyle name="20% - Accent5 3 2" xfId="107"/>
    <cellStyle name="20% - Accent5 4" xfId="108"/>
    <cellStyle name="20% - Accent5 4 2" xfId="109"/>
    <cellStyle name="20% - Accent5 4 2 2" xfId="110"/>
    <cellStyle name="20% - Accent5 4 3" xfId="111"/>
    <cellStyle name="20% - Accent5 5" xfId="112"/>
    <cellStyle name="20% - Accent5 5 2" xfId="113"/>
    <cellStyle name="20% - Accent5 6" xfId="114"/>
    <cellStyle name="20% - Accent5 6 2" xfId="115"/>
    <cellStyle name="20% - Accent5 7" xfId="116"/>
    <cellStyle name="20% - Accent5 7 2" xfId="117"/>
    <cellStyle name="20% - Accent6 2" xfId="118"/>
    <cellStyle name="20% - Accent6 2 2" xfId="119"/>
    <cellStyle name="20% - Accent6 2 2 2" xfId="120"/>
    <cellStyle name="20% - Accent6 2 3" xfId="121"/>
    <cellStyle name="20% - Accent6 2 3 2" xfId="122"/>
    <cellStyle name="20% - Accent6 2 4" xfId="123"/>
    <cellStyle name="20% - Accent6 2 4 2" xfId="124"/>
    <cellStyle name="20% - Accent6 2 5" xfId="125"/>
    <cellStyle name="20% - Accent6 2 5 2" xfId="126"/>
    <cellStyle name="20% - Accent6 2 6" xfId="127"/>
    <cellStyle name="20% - Accent6 3" xfId="128"/>
    <cellStyle name="20% - Accent6 3 2" xfId="129"/>
    <cellStyle name="20% - Accent6 4" xfId="130"/>
    <cellStyle name="20% - Accent6 4 2" xfId="131"/>
    <cellStyle name="20% - Accent6 4 2 2" xfId="132"/>
    <cellStyle name="20% - Accent6 4 3" xfId="133"/>
    <cellStyle name="20% - Accent6 5" xfId="134"/>
    <cellStyle name="20% - Accent6 5 2" xfId="135"/>
    <cellStyle name="20% - Accent6 6" xfId="136"/>
    <cellStyle name="20% - Accent6 6 2" xfId="137"/>
    <cellStyle name="20% - Accent6 7" xfId="138"/>
    <cellStyle name="20% - Accent6 7 2" xfId="139"/>
    <cellStyle name="20% - Акцент1" xfId="140"/>
    <cellStyle name="20% - Акцент2" xfId="141"/>
    <cellStyle name="20% - Акцент3" xfId="142"/>
    <cellStyle name="20% - Акцент4" xfId="143"/>
    <cellStyle name="20% - Акцент5" xfId="144"/>
    <cellStyle name="20% - Акцент6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2 2" xfId="168"/>
    <cellStyle name="40% - Accent2 2 2" xfId="169"/>
    <cellStyle name="40% - Accent2 2 2 2" xfId="170"/>
    <cellStyle name="40% - Accent2 2 3" xfId="171"/>
    <cellStyle name="40% - Accent2 2 3 2" xfId="172"/>
    <cellStyle name="40% - Accent2 2 4" xfId="173"/>
    <cellStyle name="40% - Accent2 2 4 2" xfId="174"/>
    <cellStyle name="40% - Accent2 2 5" xfId="175"/>
    <cellStyle name="40% - Accent2 2 5 2" xfId="176"/>
    <cellStyle name="40% - Accent2 2 6" xfId="177"/>
    <cellStyle name="40% - Accent2 3" xfId="178"/>
    <cellStyle name="40% - Accent2 3 2" xfId="179"/>
    <cellStyle name="40% - Accent2 4" xfId="180"/>
    <cellStyle name="40% - Accent2 4 2" xfId="181"/>
    <cellStyle name="40% - Accent2 4 2 2" xfId="182"/>
    <cellStyle name="40% - Accent2 4 3" xfId="183"/>
    <cellStyle name="40% - Accent2 5" xfId="184"/>
    <cellStyle name="40% - Accent2 5 2" xfId="185"/>
    <cellStyle name="40% - Accent2 6" xfId="186"/>
    <cellStyle name="40% - Accent2 6 2" xfId="187"/>
    <cellStyle name="40% - Accent2 7" xfId="188"/>
    <cellStyle name="40% - Accent2 7 2" xfId="189"/>
    <cellStyle name="40% - Accent3 2" xfId="190"/>
    <cellStyle name="40% - Accent3 2 2" xfId="191"/>
    <cellStyle name="40% - Accent3 2 2 2" xfId="192"/>
    <cellStyle name="40% - Accent3 2 3" xfId="193"/>
    <cellStyle name="40% - Accent3 2 3 2" xfId="194"/>
    <cellStyle name="40% - Accent3 2 4" xfId="195"/>
    <cellStyle name="40% - Accent3 2 4 2" xfId="196"/>
    <cellStyle name="40% - Accent3 2 5" xfId="197"/>
    <cellStyle name="40% - Accent3 2 5 2" xfId="198"/>
    <cellStyle name="40% - Accent3 2 6" xfId="199"/>
    <cellStyle name="40% - Accent3 3" xfId="200"/>
    <cellStyle name="40% - Accent3 3 2" xfId="201"/>
    <cellStyle name="40% - Accent3 4" xfId="202"/>
    <cellStyle name="40% - Accent3 4 2" xfId="203"/>
    <cellStyle name="40% - Accent3 4 2 2" xfId="204"/>
    <cellStyle name="40% - Accent3 4 3" xfId="205"/>
    <cellStyle name="40% - Accent3 5" xfId="206"/>
    <cellStyle name="40% - Accent3 5 2" xfId="207"/>
    <cellStyle name="40% - Accent3 6" xfId="208"/>
    <cellStyle name="40% - Accent3 6 2" xfId="209"/>
    <cellStyle name="40% - Accent3 7" xfId="210"/>
    <cellStyle name="40% - Accent3 7 2" xfId="211"/>
    <cellStyle name="40% - Accent4 2" xfId="212"/>
    <cellStyle name="40% - Accent4 2 2" xfId="213"/>
    <cellStyle name="40% - Accent4 2 2 2" xfId="214"/>
    <cellStyle name="40% - Accent4 2 3" xfId="215"/>
    <cellStyle name="40% - Accent4 2 3 2" xfId="216"/>
    <cellStyle name="40% - Accent4 2 4" xfId="217"/>
    <cellStyle name="40% - Accent4 2 4 2" xfId="218"/>
    <cellStyle name="40% - Accent4 2 5" xfId="219"/>
    <cellStyle name="40% - Accent4 2 5 2" xfId="220"/>
    <cellStyle name="40% - Accent4 2 6" xfId="221"/>
    <cellStyle name="40% - Accent4 3" xfId="222"/>
    <cellStyle name="40% - Accent4 3 2" xfId="223"/>
    <cellStyle name="40% - Accent4 4" xfId="224"/>
    <cellStyle name="40% - Accent4 4 2" xfId="225"/>
    <cellStyle name="40% - Accent4 4 2 2" xfId="226"/>
    <cellStyle name="40% - Accent4 4 3" xfId="227"/>
    <cellStyle name="40% - Accent4 5" xfId="228"/>
    <cellStyle name="40% - Accent4 5 2" xfId="229"/>
    <cellStyle name="40% - Accent4 6" xfId="230"/>
    <cellStyle name="40% - Accent4 6 2" xfId="231"/>
    <cellStyle name="40% - Accent4 7" xfId="232"/>
    <cellStyle name="40% - Accent4 7 2" xfId="233"/>
    <cellStyle name="40% - Accent5 2" xfId="234"/>
    <cellStyle name="40% - Accent5 2 2" xfId="235"/>
    <cellStyle name="40% - Accent5 2 2 2" xfId="236"/>
    <cellStyle name="40% - Accent5 2 3" xfId="237"/>
    <cellStyle name="40% - Accent5 2 3 2" xfId="238"/>
    <cellStyle name="40% - Accent5 2 4" xfId="239"/>
    <cellStyle name="40% - Accent5 2 4 2" xfId="240"/>
    <cellStyle name="40% - Accent5 2 5" xfId="241"/>
    <cellStyle name="40% - Accent5 2 5 2" xfId="242"/>
    <cellStyle name="40% - Accent5 2 6" xfId="243"/>
    <cellStyle name="40% - Accent5 3" xfId="244"/>
    <cellStyle name="40% - Accent5 3 2" xfId="245"/>
    <cellStyle name="40% - Accent5 4" xfId="246"/>
    <cellStyle name="40% - Accent5 4 2" xfId="247"/>
    <cellStyle name="40% - Accent5 4 2 2" xfId="248"/>
    <cellStyle name="40% - Accent5 4 3" xfId="249"/>
    <cellStyle name="40% - Accent5 5" xfId="250"/>
    <cellStyle name="40% - Accent5 5 2" xfId="251"/>
    <cellStyle name="40% - Accent5 6" xfId="252"/>
    <cellStyle name="40% - Accent5 6 2" xfId="253"/>
    <cellStyle name="40% - Accent5 7" xfId="254"/>
    <cellStyle name="40% - Accent5 7 2" xfId="255"/>
    <cellStyle name="40% - Accent6 2" xfId="256"/>
    <cellStyle name="40% - Accent6 2 2" xfId="257"/>
    <cellStyle name="40% - Accent6 2 2 2" xfId="258"/>
    <cellStyle name="40% - Accent6 2 3" xfId="259"/>
    <cellStyle name="40% - Accent6 2 3 2" xfId="260"/>
    <cellStyle name="40% - Accent6 2 4" xfId="261"/>
    <cellStyle name="40% - Accent6 2 4 2" xfId="262"/>
    <cellStyle name="40% - Accent6 2 5" xfId="263"/>
    <cellStyle name="40% - Accent6 2 5 2" xfId="264"/>
    <cellStyle name="40% - Accent6 2 6" xfId="265"/>
    <cellStyle name="40% - Accent6 3" xfId="266"/>
    <cellStyle name="40% - Accent6 3 2" xfId="267"/>
    <cellStyle name="40% - Accent6 4" xfId="268"/>
    <cellStyle name="40% - Accent6 4 2" xfId="269"/>
    <cellStyle name="40% - Accent6 4 2 2" xfId="270"/>
    <cellStyle name="40% - Accent6 4 3" xfId="271"/>
    <cellStyle name="40% - Accent6 5" xfId="272"/>
    <cellStyle name="40% - Accent6 5 2" xfId="273"/>
    <cellStyle name="40% - Accent6 6" xfId="274"/>
    <cellStyle name="40% - Accent6 6 2" xfId="275"/>
    <cellStyle name="40% - Accent6 7" xfId="276"/>
    <cellStyle name="40% - Accent6 7 2" xfId="277"/>
    <cellStyle name="40% - Акцент1" xfId="278"/>
    <cellStyle name="40% - Акцент2" xfId="279"/>
    <cellStyle name="40% - Акцент3" xfId="280"/>
    <cellStyle name="40% - Акцент4" xfId="281"/>
    <cellStyle name="40% - Акцент5" xfId="282"/>
    <cellStyle name="40% - Акцент6" xfId="283"/>
    <cellStyle name="60% - Accent1 2" xfId="284"/>
    <cellStyle name="60% - Accent1 2 2" xfId="285"/>
    <cellStyle name="60% - Accent1 2 3" xfId="286"/>
    <cellStyle name="60% - Accent1 2 4" xfId="287"/>
    <cellStyle name="60% - Accent1 2 5" xfId="288"/>
    <cellStyle name="60% - Accent1 3" xfId="289"/>
    <cellStyle name="60% - Accent1 4" xfId="290"/>
    <cellStyle name="60% - Accent1 4 2" xfId="291"/>
    <cellStyle name="60% - Accent1 5" xfId="292"/>
    <cellStyle name="60% - Accent1 6" xfId="293"/>
    <cellStyle name="60% - Accent1 7" xfId="294"/>
    <cellStyle name="60% - Accent2 2" xfId="295"/>
    <cellStyle name="60% - Accent2 2 2" xfId="296"/>
    <cellStyle name="60% - Accent2 2 3" xfId="297"/>
    <cellStyle name="60% - Accent2 2 4" xfId="298"/>
    <cellStyle name="60% - Accent2 2 5" xfId="299"/>
    <cellStyle name="60% - Accent2 3" xfId="300"/>
    <cellStyle name="60% - Accent2 4" xfId="301"/>
    <cellStyle name="60% - Accent2 4 2" xfId="302"/>
    <cellStyle name="60% - Accent2 5" xfId="303"/>
    <cellStyle name="60% - Accent2 6" xfId="304"/>
    <cellStyle name="60% - Accent2 7" xfId="305"/>
    <cellStyle name="60% - Accent3 2" xfId="306"/>
    <cellStyle name="60% - Accent3 2 2" xfId="307"/>
    <cellStyle name="60% - Accent3 2 3" xfId="308"/>
    <cellStyle name="60% - Accent3 2 4" xfId="309"/>
    <cellStyle name="60% - Accent3 2 5" xfId="310"/>
    <cellStyle name="60% - Accent3 3" xfId="311"/>
    <cellStyle name="60% - Accent3 4" xfId="312"/>
    <cellStyle name="60% - Accent3 4 2" xfId="313"/>
    <cellStyle name="60% - Accent3 5" xfId="314"/>
    <cellStyle name="60% - Accent3 6" xfId="315"/>
    <cellStyle name="60% - Accent3 7" xfId="316"/>
    <cellStyle name="60% - Accent4 2" xfId="317"/>
    <cellStyle name="60% - Accent4 2 2" xfId="318"/>
    <cellStyle name="60% - Accent4 2 3" xfId="319"/>
    <cellStyle name="60% - Accent4 2 4" xfId="320"/>
    <cellStyle name="60% - Accent4 2 5" xfId="321"/>
    <cellStyle name="60% - Accent4 3" xfId="322"/>
    <cellStyle name="60% - Accent4 4" xfId="323"/>
    <cellStyle name="60% - Accent4 4 2" xfId="324"/>
    <cellStyle name="60% - Accent4 5" xfId="325"/>
    <cellStyle name="60% - Accent4 6" xfId="326"/>
    <cellStyle name="60% - Accent4 7" xfId="327"/>
    <cellStyle name="60% - Accent5 2" xfId="328"/>
    <cellStyle name="60% - Accent5 2 2" xfId="329"/>
    <cellStyle name="60% - Accent5 2 3" xfId="330"/>
    <cellStyle name="60% - Accent5 2 4" xfId="331"/>
    <cellStyle name="60% - Accent5 2 5" xfId="332"/>
    <cellStyle name="60% - Accent5 3" xfId="333"/>
    <cellStyle name="60% - Accent5 4" xfId="334"/>
    <cellStyle name="60% - Accent5 4 2" xfId="335"/>
    <cellStyle name="60% - Accent5 5" xfId="336"/>
    <cellStyle name="60% - Accent5 6" xfId="337"/>
    <cellStyle name="60% - Accent5 7" xfId="338"/>
    <cellStyle name="60% - Accent6 2" xfId="339"/>
    <cellStyle name="60% - Accent6 2 2" xfId="340"/>
    <cellStyle name="60% - Accent6 2 3" xfId="341"/>
    <cellStyle name="60% - Accent6 2 4" xfId="342"/>
    <cellStyle name="60% - Accent6 2 5" xfId="343"/>
    <cellStyle name="60% - Accent6 3" xfId="344"/>
    <cellStyle name="60% - Accent6 4" xfId="345"/>
    <cellStyle name="60% - Accent6 4 2" xfId="346"/>
    <cellStyle name="60% - Accent6 5" xfId="347"/>
    <cellStyle name="60% - Accent6 6" xfId="348"/>
    <cellStyle name="60% - Accent6 7" xfId="349"/>
    <cellStyle name="60% - Акцент1" xfId="350"/>
    <cellStyle name="60% - Акцент2" xfId="351"/>
    <cellStyle name="60% - Акцент3" xfId="352"/>
    <cellStyle name="60% - Акцент4" xfId="353"/>
    <cellStyle name="60% - Акцент5" xfId="354"/>
    <cellStyle name="60% - Акцент6" xfId="355"/>
    <cellStyle name="Accent1 2" xfId="356"/>
    <cellStyle name="Accent1 2 2" xfId="357"/>
    <cellStyle name="Accent1 2 3" xfId="358"/>
    <cellStyle name="Accent1 2 4" xfId="359"/>
    <cellStyle name="Accent1 2 5" xfId="360"/>
    <cellStyle name="Accent1 3" xfId="361"/>
    <cellStyle name="Accent1 4" xfId="362"/>
    <cellStyle name="Accent1 4 2" xfId="363"/>
    <cellStyle name="Accent1 5" xfId="364"/>
    <cellStyle name="Accent1 6" xfId="365"/>
    <cellStyle name="Accent1 7" xfId="366"/>
    <cellStyle name="Accent2 2" xfId="367"/>
    <cellStyle name="Accent2 2 2" xfId="368"/>
    <cellStyle name="Accent2 2 3" xfId="369"/>
    <cellStyle name="Accent2 2 4" xfId="370"/>
    <cellStyle name="Accent2 2 5" xfId="371"/>
    <cellStyle name="Accent2 3" xfId="372"/>
    <cellStyle name="Accent2 4" xfId="373"/>
    <cellStyle name="Accent2 4 2" xfId="374"/>
    <cellStyle name="Accent2 5" xfId="375"/>
    <cellStyle name="Accent2 6" xfId="376"/>
    <cellStyle name="Accent2 7" xfId="377"/>
    <cellStyle name="Accent3 2" xfId="378"/>
    <cellStyle name="Accent3 2 2" xfId="379"/>
    <cellStyle name="Accent3 2 3" xfId="380"/>
    <cellStyle name="Accent3 2 4" xfId="381"/>
    <cellStyle name="Accent3 2 5" xfId="382"/>
    <cellStyle name="Accent3 3" xfId="383"/>
    <cellStyle name="Accent3 4" xfId="384"/>
    <cellStyle name="Accent3 4 2" xfId="385"/>
    <cellStyle name="Accent3 5" xfId="386"/>
    <cellStyle name="Accent3 6" xfId="387"/>
    <cellStyle name="Accent3 7" xfId="388"/>
    <cellStyle name="Accent4 2" xfId="389"/>
    <cellStyle name="Accent4 2 2" xfId="390"/>
    <cellStyle name="Accent4 2 3" xfId="391"/>
    <cellStyle name="Accent4 2 4" xfId="392"/>
    <cellStyle name="Accent4 2 5" xfId="393"/>
    <cellStyle name="Accent4 3" xfId="394"/>
    <cellStyle name="Accent4 4" xfId="395"/>
    <cellStyle name="Accent4 4 2" xfId="396"/>
    <cellStyle name="Accent4 5" xfId="397"/>
    <cellStyle name="Accent4 6" xfId="398"/>
    <cellStyle name="Accent4 7" xfId="399"/>
    <cellStyle name="Accent5 2" xfId="400"/>
    <cellStyle name="Accent5 2 2" xfId="401"/>
    <cellStyle name="Accent5 2 3" xfId="402"/>
    <cellStyle name="Accent5 2 4" xfId="403"/>
    <cellStyle name="Accent5 2 5" xfId="404"/>
    <cellStyle name="Accent5 3" xfId="405"/>
    <cellStyle name="Accent5 4" xfId="406"/>
    <cellStyle name="Accent5 4 2" xfId="407"/>
    <cellStyle name="Accent5 5" xfId="408"/>
    <cellStyle name="Accent5 6" xfId="409"/>
    <cellStyle name="Accent5 7" xfId="410"/>
    <cellStyle name="Accent6 2" xfId="411"/>
    <cellStyle name="Accent6 2 2" xfId="412"/>
    <cellStyle name="Accent6 2 3" xfId="413"/>
    <cellStyle name="Accent6 2 4" xfId="414"/>
    <cellStyle name="Accent6 2 5" xfId="415"/>
    <cellStyle name="Accent6 3" xfId="416"/>
    <cellStyle name="Accent6 4" xfId="417"/>
    <cellStyle name="Accent6 4 2" xfId="418"/>
    <cellStyle name="Accent6 5" xfId="419"/>
    <cellStyle name="Accent6 6" xfId="420"/>
    <cellStyle name="Accent6 7" xfId="421"/>
    <cellStyle name="Bad 2" xfId="422"/>
    <cellStyle name="Bad 2 2" xfId="423"/>
    <cellStyle name="Bad 2 3" xfId="424"/>
    <cellStyle name="Bad 2 4" xfId="425"/>
    <cellStyle name="Bad 2 5" xfId="426"/>
    <cellStyle name="Bad 3" xfId="427"/>
    <cellStyle name="Bad 4" xfId="428"/>
    <cellStyle name="Bad 4 2" xfId="429"/>
    <cellStyle name="Bad 5" xfId="430"/>
    <cellStyle name="Bad 6" xfId="431"/>
    <cellStyle name="Bad 7" xfId="432"/>
    <cellStyle name="Calculation 2" xfId="433"/>
    <cellStyle name="Calculation 2 2" xfId="434"/>
    <cellStyle name="Calculation 2 3" xfId="435"/>
    <cellStyle name="Calculation 2 4" xfId="436"/>
    <cellStyle name="Calculation 2 5" xfId="437"/>
    <cellStyle name="Calculation 2_anakia II etapi.xls sm. defeqturi" xfId="438"/>
    <cellStyle name="Calculation 3" xfId="439"/>
    <cellStyle name="Calculation 4" xfId="440"/>
    <cellStyle name="Calculation 4 2" xfId="441"/>
    <cellStyle name="Calculation 4_anakia II etapi.xls sm. defeqturi" xfId="442"/>
    <cellStyle name="Calculation 5" xfId="443"/>
    <cellStyle name="Calculation 6" xfId="444"/>
    <cellStyle name="Calculation 7" xfId="445"/>
    <cellStyle name="Check Cell 2" xfId="446"/>
    <cellStyle name="Check Cell 2 2" xfId="447"/>
    <cellStyle name="Check Cell 2 3" xfId="448"/>
    <cellStyle name="Check Cell 2 4" xfId="449"/>
    <cellStyle name="Check Cell 2 5" xfId="450"/>
    <cellStyle name="Check Cell 2_anakia II etapi.xls sm. defeqturi" xfId="451"/>
    <cellStyle name="Check Cell 3" xfId="452"/>
    <cellStyle name="Check Cell 4" xfId="453"/>
    <cellStyle name="Check Cell 4 2" xfId="454"/>
    <cellStyle name="Check Cell 4_anakia II etapi.xls sm. defeqturi" xfId="455"/>
    <cellStyle name="Check Cell 5" xfId="456"/>
    <cellStyle name="Check Cell 6" xfId="457"/>
    <cellStyle name="Check Cell 7" xfId="458"/>
    <cellStyle name="Comma 10" xfId="459"/>
    <cellStyle name="Comma 10 2" xfId="460"/>
    <cellStyle name="Comma 10 3" xfId="461"/>
    <cellStyle name="Comma 11" xfId="462"/>
    <cellStyle name="Comma 12" xfId="463"/>
    <cellStyle name="Comma 12 2" xfId="464"/>
    <cellStyle name="Comma 12 3" xfId="465"/>
    <cellStyle name="Comma 12 4" xfId="466"/>
    <cellStyle name="Comma 12 5" xfId="467"/>
    <cellStyle name="Comma 12 6" xfId="468"/>
    <cellStyle name="Comma 12 7" xfId="469"/>
    <cellStyle name="Comma 12 8" xfId="470"/>
    <cellStyle name="Comma 13" xfId="471"/>
    <cellStyle name="Comma 14" xfId="472"/>
    <cellStyle name="Comma 15" xfId="473"/>
    <cellStyle name="Comma 15 2" xfId="474"/>
    <cellStyle name="Comma 16" xfId="475"/>
    <cellStyle name="Comma 16 2" xfId="476"/>
    <cellStyle name="Comma 17" xfId="477"/>
    <cellStyle name="Comma 17 2" xfId="478"/>
    <cellStyle name="Comma 17 3" xfId="479"/>
    <cellStyle name="Comma 17 3 2" xfId="480"/>
    <cellStyle name="Comma 17 4" xfId="481"/>
    <cellStyle name="Comma 18" xfId="482"/>
    <cellStyle name="Comma 18 2" xfId="483"/>
    <cellStyle name="Comma 18 3" xfId="484"/>
    <cellStyle name="Comma 18 4" xfId="4"/>
    <cellStyle name="Comma 19" xfId="485"/>
    <cellStyle name="Comma 2" xfId="6"/>
    <cellStyle name="Comma 2 2" xfId="486"/>
    <cellStyle name="Comma 2 2 2" xfId="487"/>
    <cellStyle name="Comma 2 2 3" xfId="488"/>
    <cellStyle name="Comma 2 3" xfId="489"/>
    <cellStyle name="Comma 2 3 2" xfId="490"/>
    <cellStyle name="Comma 2 4" xfId="491"/>
    <cellStyle name="Comma 20" xfId="492"/>
    <cellStyle name="Comma 21" xfId="493"/>
    <cellStyle name="Comma 3" xfId="494"/>
    <cellStyle name="Comma 4" xfId="495"/>
    <cellStyle name="Comma 5" xfId="496"/>
    <cellStyle name="Comma 6" xfId="497"/>
    <cellStyle name="Comma 7" xfId="498"/>
    <cellStyle name="Comma 8" xfId="499"/>
    <cellStyle name="Comma 9" xfId="500"/>
    <cellStyle name="Explanatory Text 2" xfId="501"/>
    <cellStyle name="Explanatory Text 2 2" xfId="502"/>
    <cellStyle name="Explanatory Text 2 3" xfId="503"/>
    <cellStyle name="Explanatory Text 2 4" xfId="504"/>
    <cellStyle name="Explanatory Text 2 5" xfId="505"/>
    <cellStyle name="Explanatory Text 3" xfId="506"/>
    <cellStyle name="Explanatory Text 4" xfId="507"/>
    <cellStyle name="Explanatory Text 4 2" xfId="508"/>
    <cellStyle name="Explanatory Text 5" xfId="509"/>
    <cellStyle name="Explanatory Text 6" xfId="510"/>
    <cellStyle name="Explanatory Text 7" xfId="511"/>
    <cellStyle name="Good 2" xfId="512"/>
    <cellStyle name="Good 2 2" xfId="513"/>
    <cellStyle name="Good 2 3" xfId="514"/>
    <cellStyle name="Good 2 4" xfId="515"/>
    <cellStyle name="Good 2 5" xfId="516"/>
    <cellStyle name="Good 3" xfId="517"/>
    <cellStyle name="Good 4" xfId="518"/>
    <cellStyle name="Good 4 2" xfId="519"/>
    <cellStyle name="Good 5" xfId="520"/>
    <cellStyle name="Good 6" xfId="521"/>
    <cellStyle name="Good 7" xfId="522"/>
    <cellStyle name="Heading 1 2" xfId="523"/>
    <cellStyle name="Heading 1 2 2" xfId="524"/>
    <cellStyle name="Heading 1 2 3" xfId="525"/>
    <cellStyle name="Heading 1 2 4" xfId="526"/>
    <cellStyle name="Heading 1 2 5" xfId="527"/>
    <cellStyle name="Heading 1 2_anakia II etapi.xls sm. defeqturi" xfId="528"/>
    <cellStyle name="Heading 1 3" xfId="529"/>
    <cellStyle name="Heading 1 4" xfId="530"/>
    <cellStyle name="Heading 1 4 2" xfId="531"/>
    <cellStyle name="Heading 1 4_anakia II etapi.xls sm. defeqturi" xfId="532"/>
    <cellStyle name="Heading 1 5" xfId="533"/>
    <cellStyle name="Heading 1 6" xfId="534"/>
    <cellStyle name="Heading 1 7" xfId="535"/>
    <cellStyle name="Heading 2 2" xfId="536"/>
    <cellStyle name="Heading 2 2 2" xfId="537"/>
    <cellStyle name="Heading 2 2 3" xfId="538"/>
    <cellStyle name="Heading 2 2 4" xfId="539"/>
    <cellStyle name="Heading 2 2 5" xfId="540"/>
    <cellStyle name="Heading 2 2_anakia II etapi.xls sm. defeqturi" xfId="541"/>
    <cellStyle name="Heading 2 3" xfId="542"/>
    <cellStyle name="Heading 2 4" xfId="543"/>
    <cellStyle name="Heading 2 4 2" xfId="544"/>
    <cellStyle name="Heading 2 4_anakia II etapi.xls sm. defeqturi" xfId="545"/>
    <cellStyle name="Heading 2 5" xfId="546"/>
    <cellStyle name="Heading 2 6" xfId="547"/>
    <cellStyle name="Heading 2 7" xfId="548"/>
    <cellStyle name="Heading 3 2" xfId="549"/>
    <cellStyle name="Heading 3 2 2" xfId="550"/>
    <cellStyle name="Heading 3 2 3" xfId="551"/>
    <cellStyle name="Heading 3 2 4" xfId="552"/>
    <cellStyle name="Heading 3 2 5" xfId="553"/>
    <cellStyle name="Heading 3 2_anakia II etapi.xls sm. defeqturi" xfId="554"/>
    <cellStyle name="Heading 3 3" xfId="555"/>
    <cellStyle name="Heading 3 4" xfId="556"/>
    <cellStyle name="Heading 3 4 2" xfId="557"/>
    <cellStyle name="Heading 3 4_anakia II etapi.xls sm. defeqturi" xfId="558"/>
    <cellStyle name="Heading 3 5" xfId="559"/>
    <cellStyle name="Heading 3 6" xfId="560"/>
    <cellStyle name="Heading 3 7" xfId="561"/>
    <cellStyle name="Heading 4 2" xfId="562"/>
    <cellStyle name="Heading 4 2 2" xfId="563"/>
    <cellStyle name="Heading 4 2 3" xfId="564"/>
    <cellStyle name="Heading 4 2 4" xfId="565"/>
    <cellStyle name="Heading 4 2 5" xfId="566"/>
    <cellStyle name="Heading 4 3" xfId="567"/>
    <cellStyle name="Heading 4 4" xfId="568"/>
    <cellStyle name="Heading 4 4 2" xfId="569"/>
    <cellStyle name="Heading 4 5" xfId="570"/>
    <cellStyle name="Heading 4 6" xfId="571"/>
    <cellStyle name="Heading 4 7" xfId="572"/>
    <cellStyle name="Hyperlink 2" xfId="573"/>
    <cellStyle name="Input 2" xfId="574"/>
    <cellStyle name="Input 2 2" xfId="575"/>
    <cellStyle name="Input 2 3" xfId="576"/>
    <cellStyle name="Input 2 4" xfId="577"/>
    <cellStyle name="Input 2 5" xfId="578"/>
    <cellStyle name="Input 2_anakia II etapi.xls sm. defeqturi" xfId="579"/>
    <cellStyle name="Input 3" xfId="580"/>
    <cellStyle name="Input 4" xfId="581"/>
    <cellStyle name="Input 4 2" xfId="582"/>
    <cellStyle name="Input 4_anakia II etapi.xls sm. defeqturi" xfId="583"/>
    <cellStyle name="Input 5" xfId="584"/>
    <cellStyle name="Input 6" xfId="585"/>
    <cellStyle name="Input 7" xfId="586"/>
    <cellStyle name="Linked Cell 2" xfId="587"/>
    <cellStyle name="Linked Cell 2 2" xfId="588"/>
    <cellStyle name="Linked Cell 2 3" xfId="589"/>
    <cellStyle name="Linked Cell 2 4" xfId="590"/>
    <cellStyle name="Linked Cell 2 5" xfId="591"/>
    <cellStyle name="Linked Cell 2_anakia II etapi.xls sm. defeqturi" xfId="592"/>
    <cellStyle name="Linked Cell 3" xfId="593"/>
    <cellStyle name="Linked Cell 4" xfId="594"/>
    <cellStyle name="Linked Cell 4 2" xfId="595"/>
    <cellStyle name="Linked Cell 4_anakia II etapi.xls sm. defeqturi" xfId="596"/>
    <cellStyle name="Linked Cell 5" xfId="597"/>
    <cellStyle name="Linked Cell 6" xfId="598"/>
    <cellStyle name="Linked Cell 7" xfId="599"/>
    <cellStyle name="Neutral 2" xfId="600"/>
    <cellStyle name="Neutral 2 2" xfId="601"/>
    <cellStyle name="Neutral 2 3" xfId="602"/>
    <cellStyle name="Neutral 2 4" xfId="603"/>
    <cellStyle name="Neutral 2 5" xfId="604"/>
    <cellStyle name="Neutral 3" xfId="605"/>
    <cellStyle name="Neutral 4" xfId="606"/>
    <cellStyle name="Neutral 4 2" xfId="607"/>
    <cellStyle name="Neutral 5" xfId="608"/>
    <cellStyle name="Neutral 6" xfId="609"/>
    <cellStyle name="Neutral 7" xfId="610"/>
    <cellStyle name="Normal 10" xfId="611"/>
    <cellStyle name="Normal 10 2" xfId="612"/>
    <cellStyle name="Normal 11" xfId="613"/>
    <cellStyle name="Normal 11 2" xfId="614"/>
    <cellStyle name="Normal 11 2 2" xfId="615"/>
    <cellStyle name="Normal 11 3" xfId="616"/>
    <cellStyle name="Normal 11_GAZI-2010" xfId="617"/>
    <cellStyle name="Normal 12" xfId="618"/>
    <cellStyle name="Normal 12 2" xfId="619"/>
    <cellStyle name="Normal 12_gazis gare qseli" xfId="620"/>
    <cellStyle name="Normal 13" xfId="621"/>
    <cellStyle name="Normal 13 2" xfId="622"/>
    <cellStyle name="Normal 13 2 2" xfId="623"/>
    <cellStyle name="Normal 13 2 2 2" xfId="624"/>
    <cellStyle name="Normal 13 2 3" xfId="625"/>
    <cellStyle name="Normal 13 2 3 2" xfId="626"/>
    <cellStyle name="Normal 13 2 4" xfId="627"/>
    <cellStyle name="Normal 13 3" xfId="628"/>
    <cellStyle name="Normal 13 3 2" xfId="629"/>
    <cellStyle name="Normal 13 3 2 2" xfId="630"/>
    <cellStyle name="Normal 13 3 3" xfId="631"/>
    <cellStyle name="Normal 13 3 3 2" xfId="632"/>
    <cellStyle name="Normal 13 3 3 2 2" xfId="633"/>
    <cellStyle name="Normal 13 3 3 3" xfId="634"/>
    <cellStyle name="Normal 13 3 3 4" xfId="635"/>
    <cellStyle name="Normal 13 3 3 5" xfId="636"/>
    <cellStyle name="Normal 13 3 3 6" xfId="637"/>
    <cellStyle name="Normal 13 3 4" xfId="638"/>
    <cellStyle name="Normal 13 3 4 2" xfId="639"/>
    <cellStyle name="Normal 13 3 5" xfId="640"/>
    <cellStyle name="Normal 13 4" xfId="641"/>
    <cellStyle name="Normal 13 5" xfId="642"/>
    <cellStyle name="Normal 13 5 2" xfId="643"/>
    <cellStyle name="Normal 13 5 3" xfId="644"/>
    <cellStyle name="Normal 13 5 3 2" xfId="645"/>
    <cellStyle name="Normal 13 5 3 2 2" xfId="646"/>
    <cellStyle name="Normal 13 5 3 3" xfId="647"/>
    <cellStyle name="Normal 13 5 3 3 2" xfId="648"/>
    <cellStyle name="Normal 13 5 3 3 3" xfId="649"/>
    <cellStyle name="Normal 13 5 3 4" xfId="650"/>
    <cellStyle name="Normal 13 5 3 5" xfId="651"/>
    <cellStyle name="Normal 13 5 3 6" xfId="652"/>
    <cellStyle name="Normal 13 5 3 7" xfId="653"/>
    <cellStyle name="Normal 13 5 4" xfId="654"/>
    <cellStyle name="Normal 13 5 5" xfId="655"/>
    <cellStyle name="Normal 13 6" xfId="656"/>
    <cellStyle name="Normal 13 7" xfId="657"/>
    <cellStyle name="Normal 13 8" xfId="658"/>
    <cellStyle name="Normal 13_# 6-1 27.01.12 - копия (1)" xfId="659"/>
    <cellStyle name="Normal 14" xfId="660"/>
    <cellStyle name="Normal 14 2" xfId="661"/>
    <cellStyle name="Normal 14 3" xfId="662"/>
    <cellStyle name="Normal 14 3 2" xfId="663"/>
    <cellStyle name="Normal 14 4" xfId="664"/>
    <cellStyle name="Normal 14 5" xfId="665"/>
    <cellStyle name="Normal 14 6" xfId="666"/>
    <cellStyle name="Normal 14_anakia II etapi.xls sm. defeqturi" xfId="667"/>
    <cellStyle name="Normal 15" xfId="668"/>
    <cellStyle name="Normal 16" xfId="669"/>
    <cellStyle name="Normal 16 2" xfId="3"/>
    <cellStyle name="Normal 16 3" xfId="670"/>
    <cellStyle name="Normal 16 4" xfId="671"/>
    <cellStyle name="Normal 16_# 6-1 27.01.12 - копия (1)" xfId="672"/>
    <cellStyle name="Normal 17" xfId="673"/>
    <cellStyle name="Normal 18" xfId="674"/>
    <cellStyle name="Normal 19" xfId="675"/>
    <cellStyle name="Normal 2" xfId="7"/>
    <cellStyle name="Normal 2 10" xfId="676"/>
    <cellStyle name="Normal 2 11" xfId="677"/>
    <cellStyle name="Normal 2 12" xfId="678"/>
    <cellStyle name="Normal 2 2" xfId="679"/>
    <cellStyle name="Normal 2 2 2" xfId="680"/>
    <cellStyle name="Normal 2 2 3" xfId="681"/>
    <cellStyle name="Normal 2 2 4" xfId="682"/>
    <cellStyle name="Normal 2 2 5" xfId="683"/>
    <cellStyle name="Normal 2 2 6" xfId="684"/>
    <cellStyle name="Normal 2 2 7" xfId="685"/>
    <cellStyle name="Normal 2 2_2D4CD000" xfId="686"/>
    <cellStyle name="Normal 2 3" xfId="687"/>
    <cellStyle name="Normal 2 4" xfId="688"/>
    <cellStyle name="Normal 2 5" xfId="689"/>
    <cellStyle name="Normal 2 6" xfId="690"/>
    <cellStyle name="Normal 2 7" xfId="691"/>
    <cellStyle name="Normal 2 7 2" xfId="692"/>
    <cellStyle name="Normal 2 7 3" xfId="693"/>
    <cellStyle name="Normal 2 7_anakia II etapi.xls sm. defeqturi" xfId="694"/>
    <cellStyle name="Normal 2 8" xfId="695"/>
    <cellStyle name="Normal 2 9" xfId="696"/>
    <cellStyle name="Normal 2_anakia II etapi.xls sm. defeqturi" xfId="697"/>
    <cellStyle name="Normal 20" xfId="698"/>
    <cellStyle name="Normal 21" xfId="699"/>
    <cellStyle name="Normal 22" xfId="700"/>
    <cellStyle name="Normal 23" xfId="701"/>
    <cellStyle name="Normal 24" xfId="702"/>
    <cellStyle name="Normal 25" xfId="703"/>
    <cellStyle name="Normal 26" xfId="704"/>
    <cellStyle name="Normal 27" xfId="705"/>
    <cellStyle name="Normal 28" xfId="706"/>
    <cellStyle name="Normal 29" xfId="707"/>
    <cellStyle name="Normal 29 2" xfId="708"/>
    <cellStyle name="Normal 3" xfId="1"/>
    <cellStyle name="Normal 3 2" xfId="709"/>
    <cellStyle name="Normal 3 2 2" xfId="710"/>
    <cellStyle name="Normal 3 2_anakia II etapi.xls sm. defeqturi" xfId="711"/>
    <cellStyle name="Normal 3 3" xfId="712"/>
    <cellStyle name="Normal 3 4" xfId="713"/>
    <cellStyle name="Normal 3 5" xfId="714"/>
    <cellStyle name="Normal 30" xfId="715"/>
    <cellStyle name="Normal 30 2" xfId="716"/>
    <cellStyle name="Normal 31" xfId="717"/>
    <cellStyle name="Normal 32" xfId="718"/>
    <cellStyle name="Normal 32 2" xfId="719"/>
    <cellStyle name="Normal 32 2 2" xfId="720"/>
    <cellStyle name="Normal 32 3" xfId="721"/>
    <cellStyle name="Normal 32 3 2" xfId="722"/>
    <cellStyle name="Normal 32 3 2 2" xfId="723"/>
    <cellStyle name="Normal 32 3 2 2 2" xfId="724"/>
    <cellStyle name="Normal 32 3 2 2 3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737"/>
    <cellStyle name="Normal 36 2 2 3" xfId="738"/>
    <cellStyle name="Normal 36 2 2 4" xfId="739"/>
    <cellStyle name="Normal 36 2 3" xfId="740"/>
    <cellStyle name="Normal 36 2 3 2" xfId="741"/>
    <cellStyle name="Normal 36 2 3 2 2" xfId="742"/>
    <cellStyle name="Normal 36 2 4" xfId="743"/>
    <cellStyle name="Normal 36 2 5" xfId="744"/>
    <cellStyle name="Normal 36 2 6" xfId="745"/>
    <cellStyle name="Normal 36 2 7" xfId="746"/>
    <cellStyle name="Normal 36 3" xfId="747"/>
    <cellStyle name="Normal 36 4" xfId="748"/>
    <cellStyle name="Normal 36 5" xfId="749"/>
    <cellStyle name="Normal 37" xfId="750"/>
    <cellStyle name="Normal 37 2" xfId="751"/>
    <cellStyle name="Normal 38" xfId="752"/>
    <cellStyle name="Normal 38 2" xfId="753"/>
    <cellStyle name="Normal 38 2 2" xfId="754"/>
    <cellStyle name="Normal 38 3" xfId="755"/>
    <cellStyle name="Normal 38 3 2" xfId="756"/>
    <cellStyle name="Normal 38 4" xfId="757"/>
    <cellStyle name="Normal 39" xfId="758"/>
    <cellStyle name="Normal 39 2" xfId="759"/>
    <cellStyle name="Normal 4" xfId="760"/>
    <cellStyle name="Normal 4 2" xfId="761"/>
    <cellStyle name="Normal 4 3" xfId="762"/>
    <cellStyle name="Normal 4 4" xfId="763"/>
    <cellStyle name="Normal 40" xfId="764"/>
    <cellStyle name="Normal 40 2" xfId="765"/>
    <cellStyle name="Normal 40 3" xfId="766"/>
    <cellStyle name="Normal 41" xfId="767"/>
    <cellStyle name="Normal 41 2" xfId="768"/>
    <cellStyle name="Normal 42" xfId="769"/>
    <cellStyle name="Normal 42 2" xfId="770"/>
    <cellStyle name="Normal 42 3" xfId="771"/>
    <cellStyle name="Normal 43" xfId="772"/>
    <cellStyle name="Normal 44" xfId="773"/>
    <cellStyle name="Normal 45" xfId="774"/>
    <cellStyle name="Normal 46" xfId="775"/>
    <cellStyle name="Normal 47" xfId="776"/>
    <cellStyle name="Normal 47 2" xfId="777"/>
    <cellStyle name="Normal 47 3" xfId="778"/>
    <cellStyle name="Normal 47 3 2" xfId="779"/>
    <cellStyle name="Normal 47 3 3" xfId="780"/>
    <cellStyle name="Normal 47 3 3 2" xfId="781"/>
    <cellStyle name="Normal 47 4" xfId="782"/>
    <cellStyle name="Normal 48" xfId="783"/>
    <cellStyle name="Normal 48 2" xfId="784"/>
    <cellStyle name="Normal 49" xfId="785"/>
    <cellStyle name="Normal 5" xfId="786"/>
    <cellStyle name="Normal 5 2" xfId="787"/>
    <cellStyle name="Normal 5 2 2" xfId="788"/>
    <cellStyle name="Normal 5 3" xfId="789"/>
    <cellStyle name="Normal 5 4" xfId="790"/>
    <cellStyle name="Normal 5 4 2" xfId="791"/>
    <cellStyle name="Normal 5 4 3" xfId="792"/>
    <cellStyle name="Normal 5 5" xfId="793"/>
    <cellStyle name="Normal 5 6" xfId="794"/>
    <cellStyle name="Normal 5_Copy of SAN2010" xfId="795"/>
    <cellStyle name="Normal 50" xfId="796"/>
    <cellStyle name="Normal 50 2" xfId="797"/>
    <cellStyle name="Normal 51" xfId="798"/>
    <cellStyle name="Normal 6" xfId="799"/>
    <cellStyle name="Normal 7" xfId="800"/>
    <cellStyle name="Normal 7 2" xfId="801"/>
    <cellStyle name="Normal 75" xfId="802"/>
    <cellStyle name="Normal 8" xfId="803"/>
    <cellStyle name="Normal 8 2" xfId="804"/>
    <cellStyle name="Normal 8 3" xfId="805"/>
    <cellStyle name="Normal 8_2D4CD000" xfId="806"/>
    <cellStyle name="Normal 9" xfId="807"/>
    <cellStyle name="Normal 9 2" xfId="808"/>
    <cellStyle name="Normal 9 2 2" xfId="809"/>
    <cellStyle name="Normal 9 2 3" xfId="810"/>
    <cellStyle name="Normal 9 2 4" xfId="811"/>
    <cellStyle name="Normal 9 2_anakia II etapi.xls sm. defeqturi" xfId="812"/>
    <cellStyle name="Normal 9_2D4CD000" xfId="813"/>
    <cellStyle name="Note 2" xfId="814"/>
    <cellStyle name="Note 2 2" xfId="815"/>
    <cellStyle name="Note 2 3" xfId="816"/>
    <cellStyle name="Note 2 4" xfId="817"/>
    <cellStyle name="Note 2 5" xfId="818"/>
    <cellStyle name="Note 2_anakia II etapi.xls sm. defeqturi" xfId="819"/>
    <cellStyle name="Note 3" xfId="820"/>
    <cellStyle name="Note 4" xfId="821"/>
    <cellStyle name="Note 4 2" xfId="822"/>
    <cellStyle name="Note 4_anakia II etapi.xls sm. defeqturi" xfId="823"/>
    <cellStyle name="Note 5" xfId="824"/>
    <cellStyle name="Note 6" xfId="825"/>
    <cellStyle name="Note 7" xfId="826"/>
    <cellStyle name="Output 2" xfId="827"/>
    <cellStyle name="Output 2 2" xfId="828"/>
    <cellStyle name="Output 2 3" xfId="829"/>
    <cellStyle name="Output 2 4" xfId="830"/>
    <cellStyle name="Output 2 5" xfId="831"/>
    <cellStyle name="Output 2_anakia II etapi.xls sm. defeqturi" xfId="832"/>
    <cellStyle name="Output 3" xfId="833"/>
    <cellStyle name="Output 4" xfId="834"/>
    <cellStyle name="Output 4 2" xfId="835"/>
    <cellStyle name="Output 4_anakia II etapi.xls sm. defeqturi" xfId="836"/>
    <cellStyle name="Output 5" xfId="837"/>
    <cellStyle name="Output 6" xfId="838"/>
    <cellStyle name="Output 7" xfId="839"/>
    <cellStyle name="Percent 2" xfId="5"/>
    <cellStyle name="Percent 3" xfId="840"/>
    <cellStyle name="Percent 3 2" xfId="841"/>
    <cellStyle name="Percent 4" xfId="842"/>
    <cellStyle name="Percent 5" xfId="843"/>
    <cellStyle name="Percent 6" xfId="844"/>
    <cellStyle name="Style 1" xfId="845"/>
    <cellStyle name="Title 2" xfId="846"/>
    <cellStyle name="Title 2 2" xfId="847"/>
    <cellStyle name="Title 2 3" xfId="848"/>
    <cellStyle name="Title 2 4" xfId="849"/>
    <cellStyle name="Title 2 5" xfId="850"/>
    <cellStyle name="Title 3" xfId="851"/>
    <cellStyle name="Title 4" xfId="852"/>
    <cellStyle name="Title 4 2" xfId="853"/>
    <cellStyle name="Title 5" xfId="854"/>
    <cellStyle name="Title 6" xfId="855"/>
    <cellStyle name="Title 7" xfId="856"/>
    <cellStyle name="Total 2" xfId="857"/>
    <cellStyle name="Total 2 2" xfId="858"/>
    <cellStyle name="Total 2 3" xfId="859"/>
    <cellStyle name="Total 2 4" xfId="860"/>
    <cellStyle name="Total 2 5" xfId="861"/>
    <cellStyle name="Total 2_anakia II etapi.xls sm. defeqturi" xfId="862"/>
    <cellStyle name="Total 3" xfId="863"/>
    <cellStyle name="Total 4" xfId="864"/>
    <cellStyle name="Total 4 2" xfId="865"/>
    <cellStyle name="Total 4_anakia II etapi.xls sm. defeqturi" xfId="866"/>
    <cellStyle name="Total 5" xfId="867"/>
    <cellStyle name="Total 6" xfId="868"/>
    <cellStyle name="Total 7" xfId="869"/>
    <cellStyle name="Warning Text 2" xfId="870"/>
    <cellStyle name="Warning Text 2 2" xfId="871"/>
    <cellStyle name="Warning Text 2 3" xfId="872"/>
    <cellStyle name="Warning Text 2 4" xfId="873"/>
    <cellStyle name="Warning Text 2 5" xfId="874"/>
    <cellStyle name="Warning Text 3" xfId="875"/>
    <cellStyle name="Warning Text 4" xfId="876"/>
    <cellStyle name="Warning Text 4 2" xfId="877"/>
    <cellStyle name="Warning Text 5" xfId="878"/>
    <cellStyle name="Warning Text 6" xfId="879"/>
    <cellStyle name="Warning Text 7" xfId="880"/>
    <cellStyle name="Акцент1" xfId="881"/>
    <cellStyle name="Акцент2" xfId="882"/>
    <cellStyle name="Акцент3" xfId="883"/>
    <cellStyle name="Акцент4" xfId="884"/>
    <cellStyle name="Акцент5" xfId="885"/>
    <cellStyle name="Акцент6" xfId="886"/>
    <cellStyle name="Ввод " xfId="887"/>
    <cellStyle name="Вывод" xfId="888"/>
    <cellStyle name="Вычисление" xfId="889"/>
    <cellStyle name="Заголовок 1" xfId="890"/>
    <cellStyle name="Заголовок 2" xfId="891"/>
    <cellStyle name="Заголовок 3" xfId="892"/>
    <cellStyle name="Заголовок 4" xfId="893"/>
    <cellStyle name="Итог" xfId="894"/>
    <cellStyle name="Контрольная ячейка" xfId="895"/>
    <cellStyle name="Название" xfId="896"/>
    <cellStyle name="Нейтральный" xfId="897"/>
    <cellStyle name="Обычный" xfId="0" builtinId="0"/>
    <cellStyle name="Обычный 10" xfId="898"/>
    <cellStyle name="Обычный 10 2" xfId="899"/>
    <cellStyle name="Обычный 10 2 2" xfId="900"/>
    <cellStyle name="Обычный 2" xfId="901"/>
    <cellStyle name="Обычный 2 2" xfId="902"/>
    <cellStyle name="Обычный 3" xfId="903"/>
    <cellStyle name="Обычный 3 2" xfId="904"/>
    <cellStyle name="Обычный 3 3" xfId="905"/>
    <cellStyle name="Обычный 4" xfId="906"/>
    <cellStyle name="Обычный 4 2" xfId="2"/>
    <cellStyle name="Обычный 4 3" xfId="907"/>
    <cellStyle name="Обычный 4 4" xfId="908"/>
    <cellStyle name="Обычный 5" xfId="909"/>
    <cellStyle name="Обычный 5 2" xfId="910"/>
    <cellStyle name="Обычный 5 2 2" xfId="911"/>
    <cellStyle name="Обычный 5 3" xfId="912"/>
    <cellStyle name="Обычный 5 4" xfId="913"/>
    <cellStyle name="Обычный 5 4 2" xfId="914"/>
    <cellStyle name="Обычный 5 5" xfId="915"/>
    <cellStyle name="Обычный 6" xfId="916"/>
    <cellStyle name="Обычный 6 2" xfId="917"/>
    <cellStyle name="Обычный 7" xfId="918"/>
    <cellStyle name="Обычный 8" xfId="919"/>
    <cellStyle name="Обычный 8 2" xfId="920"/>
    <cellStyle name="Обычный 9" xfId="921"/>
    <cellStyle name="Плохой" xfId="922"/>
    <cellStyle name="Пояснение" xfId="923"/>
    <cellStyle name="Примечание" xfId="924"/>
    <cellStyle name="Процентный 2" xfId="925"/>
    <cellStyle name="Процентный 3" xfId="926"/>
    <cellStyle name="Процентный 3 2" xfId="927"/>
    <cellStyle name="Связанная ячейка" xfId="928"/>
    <cellStyle name="Текст предупреждения" xfId="929"/>
    <cellStyle name="Финансовый 2" xfId="930"/>
    <cellStyle name="Финансовый 2 2" xfId="931"/>
    <cellStyle name="Финансовый 3" xfId="932"/>
    <cellStyle name="Финансовый 4" xfId="933"/>
    <cellStyle name="Финансовый 5" xfId="934"/>
    <cellStyle name="Хороший" xfId="9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14</xdr:row>
      <xdr:rowOff>114300</xdr:rowOff>
    </xdr:from>
    <xdr:to>
      <xdr:col>5</xdr:col>
      <xdr:colOff>386658</xdr:colOff>
      <xdr:row>16</xdr:row>
      <xdr:rowOff>171452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9456" y="3221713"/>
          <a:ext cx="1479393" cy="472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334;&#4304;&#4320;&#4335;&#4311;&#4304;&#4326;&#4320;&#4312;&#4330;&#4334;&#4309;&#4304;%20N1%20-%20&#4313;&#4317;&#4320;&#4318;&#4323;&#4321;&#4312;%20N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4334;&#4304;&#4320;&#4335;&#4311;&#4304;&#4326;&#4320;&#4312;&#4330;&#4334;&#4309;&#4304;%20N2%20-%20&#4313;&#4317;&#4320;&#4318;&#4323;&#4321;&#4312;%20N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4334;&#4304;&#4320;&#4335;&#4311;&#4304;&#4326;&#4320;&#4312;&#4330;&#4334;&#4309;&#4304;%20N3%20-%20&#4313;&#4317;&#4320;&#4318;&#4323;&#4321;&#4312;%20N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4334;&#4304;&#4320;&#4335;&#4311;&#4304;&#4326;&#4320;&#4312;&#4330;&#4334;&#4309;&#4304;%20N4%20-%20N1,%20N2,%20N3%20&#4313;&#4317;&#4320;&#4318;&#4323;&#4321;&#4308;&#4305;&#4312;&#4321;%20&#4320;&#4308;&#4315;&#4317;&#4316;&#4322;&#43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4334;&#4304;&#4320;&#4335;&#4311;&#4304;&#4326;&#4320;&#4312;&#4330;&#4334;&#4309;&#4304;%20N5%20-%20&#4322;&#4308;&#4320;&#4312;&#4322;&#4317;&#4320;&#4312;&#4312;&#4321;%20&#4313;&#4308;&#4311;&#4312;&#4314;&#4315;&#4317;&#4332;&#4327;&#4317;&#4305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.X."/>
      <sheetName val="ob.xar. IIIkorp"/>
      <sheetName val="qvabuli"/>
      <sheetName val="konstruqciuli nawili"/>
      <sheetName val="samsheneblo (2)"/>
      <sheetName val="saparkinge adgili"/>
      <sheetName val="shida kanalizacia"/>
      <sheetName val="civi i wyali"/>
      <sheetName val="eleqtrooba s"/>
      <sheetName val="el.momarageba binebi"/>
      <sheetName val="liftida gen"/>
      <sheetName val="saxanzro"/>
      <sheetName val="ventilacia"/>
    </sheetNames>
    <sheetDataSet>
      <sheetData sheetId="0">
        <row r="18">
          <cell r="H1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.X."/>
      <sheetName val="ob.xar. IIIkorp"/>
      <sheetName val="konstruqciuli nawili"/>
      <sheetName val="samsheneblo (2)"/>
      <sheetName val="saparkinge adgili"/>
      <sheetName val="shida kanalizacia"/>
      <sheetName val="civi i wyali"/>
      <sheetName val="el.momarageba binebi"/>
      <sheetName val="eleqtrooba s"/>
      <sheetName val="liftida gen"/>
      <sheetName val="saxanzro"/>
      <sheetName val="ventilacia"/>
    </sheetNames>
    <sheetDataSet>
      <sheetData sheetId="0">
        <row r="19">
          <cell r="H1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.X."/>
      <sheetName val="ob.xar. IIIkorp"/>
      <sheetName val="sademontajo samusaoebi"/>
      <sheetName val="qvabuli"/>
      <sheetName val="konstruqciuli nawili"/>
      <sheetName val="samsheneblo (2)"/>
      <sheetName val="saparkinge adgili"/>
      <sheetName val="shida kanalizacia"/>
      <sheetName val="civi i wyali"/>
      <sheetName val="eleqtrooba s"/>
      <sheetName val="el.momarageba binebi"/>
      <sheetName val="liftida gen"/>
      <sheetName val="ventilacia"/>
      <sheetName val="saxanzro"/>
    </sheetNames>
    <sheetDataSet>
      <sheetData sheetId="0">
        <row r="19">
          <cell r="H1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.X."/>
      <sheetName val="ob.xar. IIIkorp"/>
      <sheetName val="remonti I saxli"/>
      <sheetName val="remonti II saxli"/>
      <sheetName val="remonti III saxli"/>
      <sheetName val="gamwvaneba"/>
    </sheetNames>
    <sheetDataSet>
      <sheetData sheetId="0">
        <row r="19">
          <cell r="H1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.X."/>
      <sheetName val="ობ.ხ. 2.1"/>
      <sheetName val="gare wyalsadenis danadgarebi"/>
      <sheetName val="gare wyali"/>
      <sheetName val="gare.ganateba"/>
      <sheetName val="gare kanalizacia"/>
      <sheetName val="keTilmowyoba"/>
      <sheetName val="rezervuaris mowyoba"/>
    </sheetNames>
    <sheetDataSet>
      <sheetData sheetId="0">
        <row r="17">
          <cell r="H1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Normal="150" zoomScaleSheetLayoutView="100" workbookViewId="0">
      <selection activeCell="B7" sqref="B7:I7"/>
    </sheetView>
  </sheetViews>
  <sheetFormatPr defaultRowHeight="15"/>
  <cols>
    <col min="3" max="3" width="23.85546875" customWidth="1"/>
    <col min="7" max="7" width="18.85546875" customWidth="1"/>
  </cols>
  <sheetData>
    <row r="1" spans="1:13" ht="21">
      <c r="A1" s="4"/>
      <c r="B1" s="4"/>
      <c r="C1" s="4"/>
      <c r="D1" s="4"/>
      <c r="E1" s="7" t="s">
        <v>3</v>
      </c>
      <c r="F1" s="4"/>
      <c r="G1" s="4"/>
      <c r="H1" s="4"/>
      <c r="I1" s="4"/>
      <c r="J1" s="4"/>
      <c r="K1" s="4"/>
      <c r="L1" s="4"/>
      <c r="M1" s="4"/>
    </row>
    <row r="2" spans="1:13" ht="30" customHeight="1">
      <c r="A2" s="20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4"/>
    </row>
    <row r="3" spans="1:13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6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6.5">
      <c r="A5" s="4"/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6.5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6.5">
      <c r="A7" s="4"/>
      <c r="B7" s="19" t="s">
        <v>6</v>
      </c>
      <c r="C7" s="19"/>
      <c r="D7" s="19"/>
      <c r="E7" s="19"/>
      <c r="F7" s="19"/>
      <c r="G7" s="19"/>
      <c r="H7" s="19"/>
      <c r="I7" s="19"/>
      <c r="J7" s="4"/>
      <c r="K7" s="4"/>
      <c r="L7" s="4"/>
      <c r="M7" s="4"/>
    </row>
    <row r="8" spans="1:13" ht="16.5">
      <c r="A8" s="4"/>
      <c r="B8" s="4" t="s">
        <v>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6.5">
      <c r="A9" s="4"/>
      <c r="B9" s="4" t="s">
        <v>8</v>
      </c>
      <c r="C9" s="4"/>
      <c r="D9" s="4"/>
      <c r="E9" s="4"/>
      <c r="F9" s="4"/>
      <c r="G9" s="17">
        <f>'2'!C19</f>
        <v>0</v>
      </c>
      <c r="H9" s="4" t="s">
        <v>9</v>
      </c>
      <c r="I9" s="4"/>
      <c r="J9" s="4"/>
      <c r="K9" s="4"/>
      <c r="L9" s="4"/>
      <c r="M9" s="4"/>
    </row>
    <row r="10" spans="1:13" ht="16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6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5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>
      <c r="A13" s="5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5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6.5">
      <c r="A16" s="4"/>
      <c r="B16" s="4"/>
      <c r="C16" s="4" t="s">
        <v>13</v>
      </c>
      <c r="D16" s="4"/>
      <c r="E16" s="4"/>
      <c r="F16" s="4"/>
      <c r="G16" s="4" t="s">
        <v>14</v>
      </c>
      <c r="H16" s="4"/>
      <c r="I16" s="4"/>
      <c r="J16" s="4"/>
      <c r="K16" s="4"/>
      <c r="L16" s="4"/>
      <c r="M16" s="4"/>
    </row>
    <row r="17" spans="1:13" ht="16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6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6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6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</sheetData>
  <mergeCells count="4">
    <mergeCell ref="A3:M4"/>
    <mergeCell ref="A6:M6"/>
    <mergeCell ref="B7:I7"/>
    <mergeCell ref="A2:L2"/>
  </mergeCells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view="pageBreakPreview" zoomScaleNormal="100" zoomScaleSheetLayoutView="100" workbookViewId="0">
      <selection activeCell="B9" sqref="B9"/>
    </sheetView>
  </sheetViews>
  <sheetFormatPr defaultRowHeight="15"/>
  <cols>
    <col min="2" max="2" width="41.140625" customWidth="1"/>
    <col min="3" max="3" width="33" customWidth="1"/>
  </cols>
  <sheetData>
    <row r="2" spans="1:4" ht="15" customHeight="1">
      <c r="A2" s="22" t="s">
        <v>25</v>
      </c>
      <c r="B2" s="22"/>
      <c r="C2" s="22"/>
      <c r="D2" s="16"/>
    </row>
    <row r="3" spans="1:4">
      <c r="A3" s="22"/>
      <c r="B3" s="22"/>
      <c r="C3" s="22"/>
      <c r="D3" s="16"/>
    </row>
    <row r="4" spans="1:4">
      <c r="A4" s="22"/>
      <c r="B4" s="22"/>
      <c r="C4" s="22"/>
      <c r="D4" s="16"/>
    </row>
    <row r="6" spans="1:4" ht="16.5">
      <c r="A6" s="23" t="s">
        <v>0</v>
      </c>
      <c r="B6" s="23"/>
      <c r="C6" s="23"/>
    </row>
    <row r="7" spans="1:4" ht="15" customHeight="1">
      <c r="A7" s="24" t="s">
        <v>1</v>
      </c>
      <c r="B7" s="24"/>
      <c r="C7" s="24"/>
    </row>
    <row r="8" spans="1:4" ht="16.5">
      <c r="A8" s="25"/>
      <c r="B8" s="25"/>
      <c r="C8" s="25"/>
    </row>
    <row r="9" spans="1:4" ht="16.5">
      <c r="A9" s="1"/>
      <c r="B9" s="3"/>
      <c r="C9" s="2"/>
    </row>
    <row r="10" spans="1:4" ht="15" customHeight="1">
      <c r="A10" s="26" t="s">
        <v>15</v>
      </c>
      <c r="B10" s="28" t="s">
        <v>16</v>
      </c>
      <c r="C10" s="28" t="s">
        <v>20</v>
      </c>
    </row>
    <row r="11" spans="1:4">
      <c r="A11" s="27"/>
      <c r="B11" s="29"/>
      <c r="C11" s="29"/>
    </row>
    <row r="12" spans="1:4">
      <c r="A12" s="8">
        <v>1</v>
      </c>
      <c r="B12" s="8">
        <v>2</v>
      </c>
      <c r="C12" s="8">
        <v>3</v>
      </c>
    </row>
    <row r="13" spans="1:4">
      <c r="A13" s="14">
        <v>1</v>
      </c>
      <c r="B13" s="13" t="s">
        <v>17</v>
      </c>
      <c r="C13" s="9">
        <f>[1]K.X.!$H$18</f>
        <v>0</v>
      </c>
    </row>
    <row r="14" spans="1:4">
      <c r="A14" s="14">
        <v>2</v>
      </c>
      <c r="B14" s="13" t="s">
        <v>18</v>
      </c>
      <c r="C14" s="9">
        <f>[2]K.X.!$H$19</f>
        <v>0</v>
      </c>
    </row>
    <row r="15" spans="1:4">
      <c r="A15" s="14">
        <v>3</v>
      </c>
      <c r="B15" s="13" t="s">
        <v>19</v>
      </c>
      <c r="C15" s="9">
        <f>[3]K.X.!$H$19</f>
        <v>0</v>
      </c>
    </row>
    <row r="16" spans="1:4">
      <c r="A16" s="14">
        <v>4</v>
      </c>
      <c r="B16" s="13" t="s">
        <v>24</v>
      </c>
      <c r="C16" s="9">
        <f>[4]K.X.!$H$19</f>
        <v>0</v>
      </c>
    </row>
    <row r="17" spans="1:3">
      <c r="A17" s="14">
        <v>5</v>
      </c>
      <c r="B17" s="13" t="s">
        <v>21</v>
      </c>
      <c r="C17" s="9">
        <f>[5]K.X.!$H$17</f>
        <v>0</v>
      </c>
    </row>
    <row r="18" spans="1:3">
      <c r="A18" s="14"/>
      <c r="B18" s="13"/>
      <c r="C18" s="9"/>
    </row>
    <row r="19" spans="1:3">
      <c r="A19" s="8"/>
      <c r="B19" s="15" t="s">
        <v>22</v>
      </c>
      <c r="C19" s="9">
        <f>SUM(C13:C18)</f>
        <v>0</v>
      </c>
    </row>
    <row r="20" spans="1:3" ht="16.5">
      <c r="A20" s="10"/>
      <c r="B20" s="11"/>
      <c r="C20" s="12"/>
    </row>
    <row r="21" spans="1:3" ht="16.5">
      <c r="A21" s="10"/>
      <c r="B21" s="4"/>
      <c r="C21" s="12"/>
    </row>
    <row r="22" spans="1:3" ht="16.5">
      <c r="A22" s="1"/>
      <c r="B22" s="4"/>
      <c r="C22" s="2"/>
    </row>
    <row r="23" spans="1:3" ht="16.5">
      <c r="A23" s="1"/>
      <c r="B23" s="4"/>
      <c r="C23" s="2"/>
    </row>
  </sheetData>
  <mergeCells count="7">
    <mergeCell ref="A2:C4"/>
    <mergeCell ref="A6:C6"/>
    <mergeCell ref="A7:C7"/>
    <mergeCell ref="A8:C8"/>
    <mergeCell ref="A10:A11"/>
    <mergeCell ref="B10:B11"/>
    <mergeCell ref="C10:C1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05.10.2018</dc:creator>
  <cp:lastModifiedBy>Paata Tsetskhladze</cp:lastModifiedBy>
  <cp:lastPrinted>2019-09-25T08:24:13Z</cp:lastPrinted>
  <dcterms:created xsi:type="dcterms:W3CDTF">2019-09-08T10:29:16Z</dcterms:created>
  <dcterms:modified xsi:type="dcterms:W3CDTF">2019-10-17T12:56:04Z</dcterms:modified>
</cp:coreProperties>
</file>