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esktop\New folder\"/>
    </mc:Choice>
  </mc:AlternateContent>
  <bookViews>
    <workbookView xWindow="32760" yWindow="32760" windowWidth="28560" windowHeight="11970"/>
  </bookViews>
  <sheets>
    <sheet name="SAT" sheetId="5" r:id="rId1"/>
  </sheets>
  <definedNames>
    <definedName name="_xlnm.Print_Area" localSheetId="0">SAT!$A$1:$F$89</definedName>
    <definedName name="_xlnm.Print_Titles" localSheetId="0">SAT!$5:$5</definedName>
  </definedNames>
  <calcPr calcId="162913"/>
</workbook>
</file>

<file path=xl/calcChain.xml><?xml version="1.0" encoding="utf-8"?>
<calcChain xmlns="http://schemas.openxmlformats.org/spreadsheetml/2006/main">
  <c r="F81" i="5" l="1"/>
</calcChain>
</file>

<file path=xl/sharedStrings.xml><?xml version="1.0" encoding="utf-8"?>
<sst xmlns="http://schemas.openxmlformats.org/spreadsheetml/2006/main" count="211" uniqueCount="162">
  <si>
    <t>1.1</t>
  </si>
  <si>
    <t>1.2</t>
  </si>
  <si>
    <t>2.1</t>
  </si>
  <si>
    <t>2.2</t>
  </si>
  <si>
    <t>5.2</t>
  </si>
  <si>
    <t>5.3</t>
  </si>
  <si>
    <t>5.6</t>
  </si>
  <si>
    <t>5.7</t>
  </si>
  <si>
    <t>5.8</t>
  </si>
  <si>
    <t>1.3</t>
  </si>
  <si>
    <t>1.4</t>
  </si>
  <si>
    <t>1.6</t>
  </si>
  <si>
    <t>5.1</t>
  </si>
  <si>
    <t>5.4</t>
  </si>
  <si>
    <t>5.5</t>
  </si>
  <si>
    <t>3.1</t>
  </si>
  <si>
    <t xml:space="preserve">  </t>
  </si>
  <si>
    <t>3.1.1</t>
  </si>
  <si>
    <t>5.5.1</t>
  </si>
  <si>
    <t>5.5.2</t>
  </si>
  <si>
    <t>5.2.2</t>
  </si>
  <si>
    <t>5.2.3</t>
  </si>
  <si>
    <t>5.4.1</t>
  </si>
  <si>
    <t>5.4.2</t>
  </si>
  <si>
    <t>5.4.3</t>
  </si>
  <si>
    <t>5.4.6</t>
  </si>
  <si>
    <t>4.1</t>
  </si>
  <si>
    <t>4.2</t>
  </si>
  <si>
    <t>4.3</t>
  </si>
  <si>
    <t>4.4</t>
  </si>
  <si>
    <t>4.6</t>
  </si>
  <si>
    <t>4.7</t>
  </si>
  <si>
    <t>5.5.3</t>
  </si>
  <si>
    <t>ხარჯთაღრიცხვა</t>
  </si>
  <si>
    <t>№</t>
  </si>
  <si>
    <t>განზომ.</t>
  </si>
  <si>
    <t>რაოდენ.</t>
  </si>
  <si>
    <t>ერთეული                     (ღირებულება)               ლარი</t>
  </si>
  <si>
    <t>საერთო                     (ღირებულება)               ლარი</t>
  </si>
  <si>
    <t>თავი 1. მოსამზადებელი სამუშაოები</t>
  </si>
  <si>
    <t>ჯამი თავი 1.</t>
  </si>
  <si>
    <t>თავი 2. მიწის ვაკისი</t>
  </si>
  <si>
    <t>ტრასის აღდგენა და დამაგრება</t>
  </si>
  <si>
    <t>კმ</t>
  </si>
  <si>
    <t>ც</t>
  </si>
  <si>
    <t xml:space="preserve">არსებული დაზიანებული ა/ბ-ს საფარის ფრეზირება </t>
  </si>
  <si>
    <t>არსებული ა/ბ-ს დაშლა ხელით, სანგრევი ჩაქუჩებით დატვირთვა ხელით ავტოთვითმცლელებზე და ტრანსპორტირება ნაყარში</t>
  </si>
  <si>
    <t>კგ</t>
  </si>
  <si>
    <t>1.6.1</t>
  </si>
  <si>
    <t>1.6.2</t>
  </si>
  <si>
    <t>ჯამი თავი 2.</t>
  </si>
  <si>
    <t>ჯამი თავი 3.</t>
  </si>
  <si>
    <t>ჯამი თავი 4.</t>
  </si>
  <si>
    <t>თავი 4. საგზაო სამოსი</t>
  </si>
  <si>
    <t>თავი 5. გზის კუთვნილება და მოწყობილობა</t>
  </si>
  <si>
    <r>
      <t>მ</t>
    </r>
    <r>
      <rPr>
        <vertAlign val="superscript"/>
        <sz val="11"/>
        <rFont val="Sylfaen"/>
        <family val="1"/>
      </rPr>
      <t>3</t>
    </r>
  </si>
  <si>
    <t>თხევადი ბიტუმის მოსხმა</t>
  </si>
  <si>
    <t>ტ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</si>
  <si>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</si>
  <si>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color indexed="8"/>
        <rFont val="Sylfaen"/>
        <family val="1"/>
      </rPr>
      <t>3</t>
    </r>
  </si>
  <si>
    <t>4.5</t>
  </si>
  <si>
    <t>შემასწორებელი ფენის მოწყობა ქვიშა-ხრეშოვანი ნარევით</t>
  </si>
  <si>
    <t>5.2.3.1</t>
  </si>
  <si>
    <t>5.2.3.2</t>
  </si>
  <si>
    <t>5.2.3.3</t>
  </si>
  <si>
    <t>5.2.3.4</t>
  </si>
  <si>
    <r>
      <t>მ</t>
    </r>
    <r>
      <rPr>
        <vertAlign val="superscript"/>
        <sz val="10"/>
        <color indexed="8"/>
        <rFont val="Sylfaen"/>
        <family val="1"/>
      </rPr>
      <t>2</t>
    </r>
  </si>
  <si>
    <t>საფუძვლის მოწყობა ქვიშა-ღორღის ნარევით h-15 სმ</t>
  </si>
  <si>
    <t>სამკუთხა 700მმ</t>
  </si>
  <si>
    <t xml:space="preserve">მრგვალი 600მმ </t>
  </si>
  <si>
    <t>200X300 მმ</t>
  </si>
  <si>
    <t>900X600 მმ</t>
  </si>
  <si>
    <t xml:space="preserve">კვადრატული B-600  </t>
  </si>
  <si>
    <t>5.4.7</t>
  </si>
  <si>
    <t>2000X510</t>
  </si>
  <si>
    <t>2500X510</t>
  </si>
  <si>
    <t xml:space="preserve">საგზაო ნიშნების დაყენება ლითონის დგარებზე d-76-89 მმ ბეტონის საძირკვლით (B-22,5 F-200 W-6) </t>
  </si>
  <si>
    <t xml:space="preserve">ლითონის მილი სიგრძით 2,75 მ   </t>
  </si>
  <si>
    <t>ლითონის მილი სიგრძით 3,50 მ</t>
  </si>
  <si>
    <t>ლითონის მილი სიგრძით 4 მ</t>
  </si>
  <si>
    <t>სავალი ნაწილის მონიშვნა ერთკომპონენტიანი ნიშანსადები საღებავით, დამზადებული აკრილის ბაზაზე, გაუმჯობესებული ღამის ხილვადობის შუქდამბრუნებელი მინის ბურთულაკებით, ზომით 100-600 მკმ,  ГОСТ 23457-86-ის მიხედვით</t>
  </si>
  <si>
    <t>ლითონის მრუდხაზოვანი ძელებიანი ზღუდარების მოწყობა EN 1317-2 (H1-A-W3)-ის მიხედვით</t>
  </si>
  <si>
    <t>გრძ.მ</t>
  </si>
  <si>
    <t>5.9</t>
  </si>
  <si>
    <t>სავალ ნაწილზე სიჩქარის შემზღუდავი ბარიერების მოწყობა 18ც</t>
  </si>
  <si>
    <t>ჯამი თავი 5.</t>
  </si>
  <si>
    <t>ჯამი თავი  1-5.</t>
  </si>
  <si>
    <t>დ.ღ.გ. _ 18%</t>
  </si>
  <si>
    <t>მთლიანი ღირებულება</t>
  </si>
  <si>
    <t>* გაუთვალისწინებელი სამუშაოები 5%</t>
  </si>
  <si>
    <r>
      <rPr>
        <b/>
        <sz val="10"/>
        <color indexed="8"/>
        <rFont val="Sylfaen"/>
        <family val="1"/>
        <charset val="204"/>
      </rPr>
      <t xml:space="preserve">** </t>
    </r>
    <r>
      <rPr>
        <b/>
        <i/>
        <sz val="10"/>
        <color indexed="8"/>
        <rFont val="Sylfaen"/>
        <family val="1"/>
        <charset val="204"/>
      </rPr>
      <t>მთლიანი ღირებულება დანარიცხებით</t>
    </r>
  </si>
  <si>
    <t>* აღნიშნული თანხის გამოყენება მოხდება მხოლოდ დამკვეთის (შემსყიდველის) ნებარათვით, მისივე ინიციატივით ან/და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დამკვეთის (შემსყიდველის) სათანადო გადაწყვეტილებების მიღების შემდეგ</t>
  </si>
  <si>
    <t>** ფასები იანგარიშება საქართველოს კანონმდებლობით დადგენილი ყველა გადასახადის გათვალისწინებით</t>
  </si>
  <si>
    <t>არსებილი დაზიანებული რკ.ბეტონის კიუვეტის და გადახურვის ფილების დემონტაჟი სანგრევი ჩაქუჩებით, დატვირთვა ექსკავატორით ავტოთვითმცლელებზე და ტრანსპორტირება ნაყარში</t>
  </si>
  <si>
    <r>
      <t>მ</t>
    </r>
    <r>
      <rPr>
        <vertAlign val="superscript"/>
        <sz val="10"/>
        <rFont val="Sylfaen"/>
        <family val="1"/>
      </rPr>
      <t>3</t>
    </r>
    <r>
      <rPr>
        <sz val="10"/>
        <rFont val="Arial"/>
        <family val="2"/>
        <charset val="204"/>
      </rPr>
      <t/>
    </r>
  </si>
  <si>
    <t>არსებული დაზიანებული ბეტონის 10X20სმ. ბორდიურის დემონტაჟი ხელით, დატვირთვა ხელით ავტოთვითმცლელებზე და ტრანსპორტირება ნაყარში</t>
  </si>
  <si>
    <t>1.5</t>
  </si>
  <si>
    <t>არსებული ა/ბ-ს საფარის ფრეზირება, სისქით 7სმ. ადგილზე დასაწყობებით შემდგომი გამოყენებით</t>
  </si>
  <si>
    <t>არსებული დაზიანებული ლითონის საგზაო ნიშნების დემონტაჟი და გატანა ბაზაში ჯართის სახით 31ც</t>
  </si>
  <si>
    <r>
      <t>6ბ IIIკატ. გრუნტის დამუშავება ექსკავატორით V-0,5 მ</t>
    </r>
    <r>
      <rPr>
        <vertAlign val="superscript"/>
        <sz val="10"/>
        <rFont val="Sylfaen"/>
        <family val="1"/>
        <charset val="204"/>
      </rPr>
      <t xml:space="preserve">3 </t>
    </r>
    <r>
      <rPr>
        <sz val="10"/>
        <rFont val="Sylfaen"/>
        <family val="1"/>
        <charset val="204"/>
      </rPr>
      <t>დატვირთვა ავტოთვითმცლელებზე და ტრანსპორტირება ნაყარში</t>
    </r>
    <r>
      <rPr>
        <vertAlign val="superscript"/>
        <sz val="10"/>
        <rFont val="Sylfaen"/>
        <family val="1"/>
        <charset val="204"/>
      </rPr>
      <t xml:space="preserve"> </t>
    </r>
  </si>
  <si>
    <t xml:space="preserve">ყრილის მოწყობა - ქვიშა-ხრეშოვანი ნარევით ფრაქციით 0-120მმ </t>
  </si>
  <si>
    <t>არსებილი წყალგამტარი მილების შეკეთება 16ც</t>
  </si>
  <si>
    <t>საფუძველი სტაბილიზირებული ფენა -ცემენტის 2.5% და ბიტუმის ემულსიის 4.0% შემკვრელების გამოყენებით, (30% ნაფრეზი მასალა, 70% ფრაქციული ღორღი (0-40 მმ))                      სისქით 20 სმ.  (ფრაქციული ღორღი)</t>
  </si>
  <si>
    <t>საფუძველი სტაბილიზირებული ფენა -ცემენტის 2.5% და ბიტუმის ემულსიის 4.0% შემკვრელების გამოყენებით, (30% ნაფრეზი მასალა, 70% ფრაქციული ღორღი (0-40 მმ))                      სისქით 20 სმ.  (ა/ბეტონის გრანულატი)</t>
  </si>
  <si>
    <t>თხევადი ბიტუმის მოსხმა; 0.6ლ/მ2-ზე</t>
  </si>
  <si>
    <t>მსხვილმარცვლოვანი ფოროვანი ღორღოვანი ასფალტბეტონის ცხელი ნარევი მარკა II, სისქით 6 სმ</t>
  </si>
  <si>
    <t>თხევადი ბიტუმის მოსხმა; 0.3ლ/მ2-ზე</t>
  </si>
  <si>
    <t>წვრილმარცვლოვანი მკვრივი ღორღოვანი ასფალტბეტონის ცხელი ნარევი ტიპი Б, მარკა II, სისქით 4 სმ</t>
  </si>
  <si>
    <t>მისაყრელი გვერდულები ქვიშა-ხრეშოვანი ნარევით ფრაქციით  0-70მმ</t>
  </si>
  <si>
    <t>მიერთებების და ადგილობრივი შესასვლელების შეკეთება 27ც</t>
  </si>
  <si>
    <t>6ბ-III გრუნტის დამუშავება ხელით ადგილზე მოსწორებით</t>
  </si>
  <si>
    <t>მილის სათავისის მოწყობა</t>
  </si>
  <si>
    <t>ქვიშა-ხრეშოვანი საგები h-10სმ</t>
  </si>
  <si>
    <t>წასაცხები ჰიდროიზოლაციის მოწყობა ცხელი ბიტუმით (ორფენად)  სათავისის ტანზე</t>
  </si>
  <si>
    <t>საფარის მოწყობა წვრილმარცვლოვანი მკვრივი ა/ბეტონის ცხელი ნარევით ტიპი B მარკა II h-5 სმ</t>
  </si>
  <si>
    <t>5.1.2</t>
  </si>
  <si>
    <t>5.1.3</t>
  </si>
  <si>
    <t>5.1.1</t>
  </si>
  <si>
    <t>5.1.4</t>
  </si>
  <si>
    <t>5.1.5</t>
  </si>
  <si>
    <t>5.1.6</t>
  </si>
  <si>
    <t>საფარის მოწყობა მსხვილმარცვლოვანი მკვრივი ა/ბეტონის ცხელი ნარევით ტიპი B მარკა II h-6 სმ</t>
  </si>
  <si>
    <t>საფარის მოწყობა წვრილმარცვლოვანი მკვრივი ა/ბეტონის ცხელი ნარევით ტიპი B მარკა II h-4 სმ</t>
  </si>
  <si>
    <t>5.1.4.1</t>
  </si>
  <si>
    <t>5.1.4.2</t>
  </si>
  <si>
    <t>5.1.4.3</t>
  </si>
  <si>
    <t>5.1.5.1</t>
  </si>
  <si>
    <t>5.1.5.2</t>
  </si>
  <si>
    <t>5.1.5.3</t>
  </si>
  <si>
    <t>5.1.5.4</t>
  </si>
  <si>
    <t>5.1.6.1</t>
  </si>
  <si>
    <t>5.1.6.2</t>
  </si>
  <si>
    <t>5.1.6.3</t>
  </si>
  <si>
    <t>5.1.6.4</t>
  </si>
  <si>
    <t>5.1.6.5</t>
  </si>
  <si>
    <r>
      <t>მ</t>
    </r>
    <r>
      <rPr>
        <vertAlign val="superscript"/>
        <sz val="11"/>
        <color indexed="8"/>
        <rFont val="Sylfaen"/>
        <family val="1"/>
      </rPr>
      <t>2</t>
    </r>
    <r>
      <rPr>
        <sz val="10"/>
        <rFont val="Arial"/>
        <charset val="204"/>
      </rPr>
      <t/>
    </r>
  </si>
  <si>
    <r>
      <t>მ</t>
    </r>
    <r>
      <rPr>
        <vertAlign val="superscript"/>
        <sz val="11"/>
        <color indexed="8"/>
        <rFont val="Sylfaen"/>
        <family val="1"/>
      </rPr>
      <t>2</t>
    </r>
  </si>
  <si>
    <t>ეზოებში შესასვლელების შეკეთება 29ც</t>
  </si>
  <si>
    <r>
      <t>6</t>
    </r>
    <r>
      <rPr>
        <vertAlign val="superscript"/>
        <sz val="10"/>
        <rFont val="Sylfaen"/>
        <family val="1"/>
      </rPr>
      <t>ბ</t>
    </r>
    <r>
      <rPr>
        <sz val="10"/>
        <rFont val="Sylfaen"/>
        <family val="1"/>
      </rPr>
      <t>-III გრუნტის დამუშავება გრეიდერით ადგილზე მოსწორებით</t>
    </r>
  </si>
  <si>
    <t>საფუძვლის მოწყობა ქვიშა-ღორღის ნარევით h-12 სმ</t>
  </si>
  <si>
    <t xml:space="preserve">საფარის მოწყობა წვრილმარცვლოვანი მკვრივი ა/ბეტონის ცხელი ნარევით ტიპი B მარკა II h-5 სმ  </t>
  </si>
  <si>
    <t>5.2.1</t>
  </si>
  <si>
    <t>სამოსის მოწყობა</t>
  </si>
  <si>
    <t>2500X1020</t>
  </si>
  <si>
    <t>მილების გაწმენდა შემონატანი გრუნტისგან და კალაპოტის გაჭრა დატვირთვა და გატანა ნაყარში</t>
  </si>
  <si>
    <t>სამოსის მოწყობა, ტიპი I</t>
  </si>
  <si>
    <t>სამოსის მოწყობა, ტიპი II</t>
  </si>
  <si>
    <t>1.7</t>
  </si>
  <si>
    <t>არსებული საკომუნიკაციო ჭების მოყვანა გზის ნიშნულზე</t>
  </si>
  <si>
    <t>არსებიული დაზიანებული ლითონის მრუდხაზოვანი ძელებიანი ზღუდარის დემონტაჯი და გატანა ბაზაში ჯართის სახით  1227,8 გრძ.მ</t>
  </si>
  <si>
    <r>
      <t>მ</t>
    </r>
    <r>
      <rPr>
        <vertAlign val="superscript"/>
        <sz val="10"/>
        <color indexed="8"/>
        <rFont val="Sylfaen"/>
        <family val="1"/>
        <charset val="204"/>
      </rPr>
      <t>2</t>
    </r>
  </si>
  <si>
    <t>ინდივიდუალური პროექტირების ნიშნების მოწყობა ГОСТ 10807-78-ის მიხედვით ორ ენოვანი წარწერით ალუმინის პროფილის ჩარჩოზე, დაფარული შუქდამბრუნებელი საინჟინრო პრიზმულიი ფირით, "EN12899-1 ან/და AASTM D4956-13" III-IV შესაბამისად</t>
  </si>
  <si>
    <r>
      <t>6</t>
    </r>
    <r>
      <rPr>
        <vertAlign val="superscript"/>
        <sz val="10"/>
        <rFont val="Sylfaen"/>
        <family val="1"/>
      </rPr>
      <t>ბ</t>
    </r>
    <r>
      <rPr>
        <sz val="10"/>
        <rFont val="Sylfaen"/>
        <family val="1"/>
      </rPr>
      <t>-III გრუნტის დამუშავება ხელით ადგილზე მოსწორებით</t>
    </r>
  </si>
  <si>
    <t>სათავისების მოწყობა მონოლითური ბეტონით B 22,5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</si>
  <si>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</si>
  <si>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თავი 3. ხელოვნური ნაგებობები</t>
  </si>
  <si>
    <t>დანართი №4</t>
  </si>
  <si>
    <t>პლასტმასის მიმმართველი სასიგნალო ბოძკინტების მოწყობა I.S. EN12899-3-2007 ან/და ГОСТ Р 50970-2011-ის მიხედვით</t>
  </si>
  <si>
    <t>სტანდარტული პროექტირების შუქამრეკლი საგზაო ნიშნების მოწყობა II ტიპიური ზომის ГОСТ 10807-78 ის მიხედვით, თუთიით გალვანიზირებული ლითონის ფურცელზე, დაფარული შუქდამბრუნებელი "EN12899-1 ან/და ASTM D4956-13" III-IV ტიპის ფირით</t>
  </si>
  <si>
    <t>დაზიანებული ა/ბ-ს საფარის დაშლა ხელით, სანგრევი ჩაქუჩებით, დატვირთვა ხელით ავტოთვითმცლელებზე და ტრანსპორტირება ნაყარში</t>
  </si>
  <si>
    <t>სამუშაოს დასახება</t>
  </si>
  <si>
    <t>საერთაშორისო მნიშვნელობის ახალციხე-ნინოწმინდა (სომხეთის რესპუბლიკის საზღვარი) საავტომობილო გზის კმ91-კმ98 მონაკვეთის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</si>
</sst>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0.000"/>
    <numFmt numFmtId="167" formatCode="#,##0.0_р_."/>
    <numFmt numFmtId="168" formatCode="#,##0.00;[Red]#,##0.00"/>
  </numFmts>
  <fonts count="38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i/>
      <sz val="10"/>
      <color indexed="8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b/>
      <i/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0"/>
      <name val="Calibri"/>
      <family val="2"/>
      <charset val="204"/>
    </font>
    <font>
      <sz val="10"/>
      <name val="Sylfaen"/>
      <family val="1"/>
    </font>
    <font>
      <vertAlign val="superscript"/>
      <sz val="10"/>
      <name val="Sylfaen"/>
      <family val="1"/>
    </font>
    <font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vertAlign val="superscript"/>
      <sz val="11"/>
      <name val="Sylfaen"/>
      <family val="1"/>
    </font>
    <font>
      <vertAlign val="superscript"/>
      <sz val="11"/>
      <color indexed="8"/>
      <name val="Sylfaen"/>
      <family val="1"/>
    </font>
    <font>
      <b/>
      <i/>
      <sz val="10"/>
      <name val="Sylfaen"/>
      <family val="1"/>
      <charset val="204"/>
    </font>
    <font>
      <sz val="12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vertAlign val="superscript"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2"/>
      <color indexed="8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b/>
      <i/>
      <sz val="10"/>
      <color theme="1"/>
      <name val="Sylfaen"/>
      <family val="1"/>
    </font>
    <font>
      <vertAlign val="superscript"/>
      <sz val="10"/>
      <color indexed="8"/>
      <name val="Sylfaen"/>
      <family val="1"/>
      <charset val="204"/>
    </font>
    <font>
      <sz val="11"/>
      <name val="Sylfaen"/>
      <family val="1"/>
    </font>
    <font>
      <b/>
      <sz val="11"/>
      <color theme="0"/>
      <name val="Sylfae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0" fillId="0" borderId="0" applyFont="0" applyFill="0" applyBorder="0" applyAlignment="0" applyProtection="0"/>
    <xf numFmtId="0" fontId="18" fillId="0" borderId="0"/>
    <xf numFmtId="0" fontId="23" fillId="0" borderId="0"/>
    <xf numFmtId="0" fontId="17" fillId="0" borderId="0"/>
    <xf numFmtId="0" fontId="19" fillId="0" borderId="0"/>
  </cellStyleXfs>
  <cellXfs count="1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10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/>
    </xf>
    <xf numFmtId="168" fontId="32" fillId="7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168" fontId="31" fillId="10" borderId="1" xfId="0" applyNumberFormat="1" applyFont="1" applyFill="1" applyBorder="1" applyAlignment="1">
      <alignment horizontal="center" vertical="center"/>
    </xf>
    <xf numFmtId="168" fontId="33" fillId="0" borderId="1" xfId="0" applyNumberFormat="1" applyFont="1" applyFill="1" applyBorder="1" applyAlignment="1">
      <alignment horizontal="center" vertical="center"/>
    </xf>
    <xf numFmtId="2" fontId="34" fillId="7" borderId="1" xfId="0" applyNumberFormat="1" applyFont="1" applyFill="1" applyBorder="1" applyAlignment="1">
      <alignment vertical="center" wrapText="1"/>
    </xf>
    <xf numFmtId="2" fontId="2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center" vertical="center" wrapText="1"/>
    </xf>
    <xf numFmtId="168" fontId="26" fillId="0" borderId="7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vertical="center" wrapText="1"/>
    </xf>
    <xf numFmtId="49" fontId="31" fillId="4" borderId="7" xfId="0" applyNumberFormat="1" applyFont="1" applyFill="1" applyBorder="1" applyAlignment="1">
      <alignment vertical="center"/>
    </xf>
    <xf numFmtId="168" fontId="31" fillId="1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49" fontId="31" fillId="6" borderId="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49" fontId="31" fillId="6" borderId="4" xfId="0" applyNumberFormat="1" applyFont="1" applyFill="1" applyBorder="1" applyAlignment="1">
      <alignment horizontal="right" vertical="center"/>
    </xf>
    <xf numFmtId="49" fontId="31" fillId="6" borderId="6" xfId="0" applyNumberFormat="1" applyFont="1" applyFill="1" applyBorder="1" applyAlignment="1">
      <alignment horizontal="right" vertical="center"/>
    </xf>
    <xf numFmtId="49" fontId="31" fillId="6" borderId="7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6" fillId="3" borderId="8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1" fillId="4" borderId="8" xfId="0" applyNumberFormat="1" applyFont="1" applyFill="1" applyBorder="1" applyAlignment="1">
      <alignment horizontal="right" vertical="center"/>
    </xf>
    <xf numFmtId="49" fontId="31" fillId="4" borderId="9" xfId="0" applyNumberFormat="1" applyFont="1" applyFill="1" applyBorder="1" applyAlignment="1">
      <alignment horizontal="right" vertical="center"/>
    </xf>
    <xf numFmtId="49" fontId="31" fillId="4" borderId="10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right" vertical="center"/>
    </xf>
    <xf numFmtId="49" fontId="6" fillId="5" borderId="8" xfId="0" applyNumberFormat="1" applyFont="1" applyFill="1" applyBorder="1" applyAlignment="1">
      <alignment horizontal="right" vertical="center"/>
    </xf>
    <xf numFmtId="49" fontId="6" fillId="5" borderId="9" xfId="0" applyNumberFormat="1" applyFont="1" applyFill="1" applyBorder="1" applyAlignment="1">
      <alignment horizontal="right" vertical="center"/>
    </xf>
    <xf numFmtId="49" fontId="6" fillId="5" borderId="10" xfId="0" applyNumberFormat="1" applyFont="1" applyFill="1" applyBorder="1" applyAlignment="1">
      <alignment horizontal="right" vertical="center"/>
    </xf>
    <xf numFmtId="49" fontId="31" fillId="4" borderId="4" xfId="0" applyNumberFormat="1" applyFont="1" applyFill="1" applyBorder="1" applyAlignment="1">
      <alignment horizontal="center" vertical="center"/>
    </xf>
    <xf numFmtId="49" fontId="31" fillId="4" borderId="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31" fillId="6" borderId="4" xfId="0" applyNumberFormat="1" applyFont="1" applyFill="1" applyBorder="1" applyAlignment="1">
      <alignment horizontal="center" vertical="center"/>
    </xf>
    <xf numFmtId="49" fontId="31" fillId="6" borderId="6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1" fontId="29" fillId="0" borderId="0" xfId="0" applyNumberFormat="1" applyFont="1" applyFill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center" vertical="center"/>
    </xf>
    <xf numFmtId="49" fontId="29" fillId="7" borderId="1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49" fontId="29" fillId="7" borderId="6" xfId="0" applyNumberFormat="1" applyFont="1" applyFill="1" applyBorder="1" applyAlignment="1">
      <alignment horizontal="center" vertical="center" wrapText="1"/>
    </xf>
    <xf numFmtId="49" fontId="29" fillId="7" borderId="7" xfId="0" applyNumberFormat="1" applyFont="1" applyFill="1" applyBorder="1" applyAlignment="1">
      <alignment horizontal="center" vertical="center" wrapText="1"/>
    </xf>
    <xf numFmtId="0" fontId="37" fillId="8" borderId="0" xfId="0" applyFont="1" applyFill="1" applyAlignment="1">
      <alignment horizontal="right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 wrapText="1"/>
    </xf>
  </cellXfs>
  <cellStyles count="6">
    <cellStyle name="Comma 2" xfId="1"/>
    <cellStyle name="Normal" xfId="0" builtinId="0"/>
    <cellStyle name="Normal 3" xfId="2"/>
    <cellStyle name="Normal 3 2" xfId="3"/>
    <cellStyle name="silfain" xfId="4"/>
    <cellStyle name="Обычный_Лист1" xf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zoomScaleNormal="100" zoomScaleSheetLayoutView="98" workbookViewId="0">
      <selection activeCell="A6" sqref="A6:E6"/>
    </sheetView>
  </sheetViews>
  <sheetFormatPr defaultRowHeight="15" x14ac:dyDescent="0.2"/>
  <cols>
    <col min="1" max="1" width="6.28515625" style="4" bestFit="1" customWidth="1"/>
    <col min="2" max="2" width="55.42578125" style="4" customWidth="1"/>
    <col min="3" max="3" width="8.85546875" style="4" bestFit="1" customWidth="1"/>
    <col min="4" max="4" width="9.42578125" style="14" bestFit="1" customWidth="1"/>
    <col min="5" max="6" width="15.7109375" style="52" customWidth="1"/>
    <col min="7" max="7" width="8.85546875" style="4" customWidth="1"/>
    <col min="8" max="9" width="9.140625" style="4"/>
    <col min="10" max="10" width="8.7109375" style="4" customWidth="1"/>
    <col min="11" max="16384" width="9.140625" style="4"/>
  </cols>
  <sheetData>
    <row r="1" spans="1:17" s="1" customFormat="1" ht="15.75" customHeight="1" x14ac:dyDescent="0.2">
      <c r="A1" s="119" t="s">
        <v>156</v>
      </c>
      <c r="B1" s="119"/>
      <c r="C1" s="119"/>
      <c r="D1" s="119"/>
      <c r="E1" s="119"/>
      <c r="F1" s="119"/>
      <c r="G1" s="2"/>
      <c r="H1" s="2"/>
      <c r="I1" s="2"/>
      <c r="J1" s="2"/>
    </row>
    <row r="2" spans="1:17" s="1" customFormat="1" ht="25.5" customHeight="1" x14ac:dyDescent="0.2">
      <c r="A2" s="120" t="s">
        <v>33</v>
      </c>
      <c r="B2" s="120"/>
      <c r="C2" s="120"/>
      <c r="D2" s="120"/>
      <c r="E2" s="120"/>
      <c r="F2" s="120"/>
      <c r="G2" s="3"/>
      <c r="H2" s="3"/>
      <c r="I2" s="3"/>
      <c r="J2" s="3"/>
    </row>
    <row r="3" spans="1:17" s="14" customFormat="1" ht="30" customHeight="1" x14ac:dyDescent="0.2">
      <c r="A3" s="126" t="s">
        <v>161</v>
      </c>
      <c r="B3" s="126"/>
      <c r="C3" s="126"/>
      <c r="D3" s="126"/>
      <c r="E3" s="126"/>
      <c r="F3" s="126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5" customFormat="1" ht="45" x14ac:dyDescent="0.2">
      <c r="A4" s="39" t="s">
        <v>34</v>
      </c>
      <c r="B4" s="40" t="s">
        <v>160</v>
      </c>
      <c r="C4" s="41" t="s">
        <v>35</v>
      </c>
      <c r="D4" s="40" t="s">
        <v>36</v>
      </c>
      <c r="E4" s="47" t="s">
        <v>37</v>
      </c>
      <c r="F4" s="47" t="s">
        <v>38</v>
      </c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5" customFormat="1" x14ac:dyDescent="0.2">
      <c r="A5" s="78">
        <v>1</v>
      </c>
      <c r="B5" s="78">
        <v>2</v>
      </c>
      <c r="C5" s="78">
        <v>3</v>
      </c>
      <c r="D5" s="78">
        <v>4</v>
      </c>
      <c r="E5" s="76">
        <v>5</v>
      </c>
      <c r="F5" s="76">
        <v>6</v>
      </c>
    </row>
    <row r="6" spans="1:17" s="5" customFormat="1" ht="24" customHeight="1" x14ac:dyDescent="0.2">
      <c r="A6" s="124" t="s">
        <v>39</v>
      </c>
      <c r="B6" s="125"/>
      <c r="C6" s="125"/>
      <c r="D6" s="125"/>
      <c r="E6" s="125"/>
      <c r="F6" s="81"/>
    </row>
    <row r="7" spans="1:17" s="5" customFormat="1" ht="24" customHeight="1" x14ac:dyDescent="0.2">
      <c r="A7" s="70" t="s">
        <v>0</v>
      </c>
      <c r="B7" s="79" t="s">
        <v>42</v>
      </c>
      <c r="C7" s="17" t="s">
        <v>43</v>
      </c>
      <c r="D7" s="80">
        <v>7.4980000000000002</v>
      </c>
      <c r="E7" s="77"/>
      <c r="F7" s="77"/>
    </row>
    <row r="8" spans="1:17" s="5" customFormat="1" ht="60" x14ac:dyDescent="0.2">
      <c r="A8" s="33" t="s">
        <v>1</v>
      </c>
      <c r="B8" s="15" t="s">
        <v>93</v>
      </c>
      <c r="C8" s="16" t="s">
        <v>94</v>
      </c>
      <c r="D8" s="59">
        <v>354.5</v>
      </c>
      <c r="E8" s="45"/>
      <c r="F8" s="45"/>
    </row>
    <row r="9" spans="1:17" s="5" customFormat="1" ht="47.25" customHeight="1" x14ac:dyDescent="0.2">
      <c r="A9" s="33" t="s">
        <v>9</v>
      </c>
      <c r="B9" s="15" t="s">
        <v>95</v>
      </c>
      <c r="C9" s="16" t="s">
        <v>82</v>
      </c>
      <c r="D9" s="59">
        <v>1394</v>
      </c>
      <c r="E9" s="45"/>
      <c r="F9" s="45"/>
      <c r="J9" s="34"/>
    </row>
    <row r="10" spans="1:17" s="5" customFormat="1" ht="30" x14ac:dyDescent="0.2">
      <c r="A10" s="33" t="s">
        <v>10</v>
      </c>
      <c r="B10" s="15" t="s">
        <v>98</v>
      </c>
      <c r="C10" s="16" t="s">
        <v>47</v>
      </c>
      <c r="D10" s="59">
        <v>74.400000000000006</v>
      </c>
      <c r="E10" s="45"/>
      <c r="F10" s="45"/>
      <c r="J10" s="34"/>
    </row>
    <row r="11" spans="1:17" s="5" customFormat="1" ht="45" x14ac:dyDescent="0.2">
      <c r="A11" s="33" t="s">
        <v>96</v>
      </c>
      <c r="B11" s="15" t="s">
        <v>149</v>
      </c>
      <c r="C11" s="16" t="s">
        <v>57</v>
      </c>
      <c r="D11" s="59">
        <v>30.6</v>
      </c>
      <c r="E11" s="45"/>
      <c r="F11" s="45"/>
    </row>
    <row r="12" spans="1:17" s="5" customFormat="1" x14ac:dyDescent="0.2">
      <c r="A12" s="33" t="s">
        <v>11</v>
      </c>
      <c r="B12" s="85" t="s">
        <v>45</v>
      </c>
      <c r="C12" s="86"/>
      <c r="D12" s="86"/>
      <c r="E12" s="87"/>
      <c r="F12" s="53"/>
      <c r="J12" s="34"/>
    </row>
    <row r="13" spans="1:17" s="5" customFormat="1" ht="30" x14ac:dyDescent="0.2">
      <c r="A13" s="33" t="s">
        <v>48</v>
      </c>
      <c r="B13" s="15" t="s">
        <v>97</v>
      </c>
      <c r="C13" s="16" t="s">
        <v>94</v>
      </c>
      <c r="D13" s="59">
        <v>3744</v>
      </c>
      <c r="E13" s="45"/>
      <c r="F13" s="45"/>
      <c r="J13" s="34"/>
    </row>
    <row r="14" spans="1:17" s="5" customFormat="1" ht="45" x14ac:dyDescent="0.2">
      <c r="A14" s="33" t="s">
        <v>49</v>
      </c>
      <c r="B14" s="15" t="s">
        <v>46</v>
      </c>
      <c r="C14" s="16" t="s">
        <v>94</v>
      </c>
      <c r="D14" s="59">
        <v>74.900000000000006</v>
      </c>
      <c r="E14" s="45"/>
      <c r="F14" s="45"/>
      <c r="J14" s="34"/>
    </row>
    <row r="15" spans="1:17" s="5" customFormat="1" ht="20.25" customHeight="1" x14ac:dyDescent="0.2">
      <c r="A15" s="36" t="s">
        <v>147</v>
      </c>
      <c r="B15" s="15" t="s">
        <v>148</v>
      </c>
      <c r="C15" s="16" t="s">
        <v>44</v>
      </c>
      <c r="D15" s="58">
        <v>3</v>
      </c>
      <c r="E15" s="45"/>
      <c r="F15" s="45"/>
      <c r="J15" s="34"/>
    </row>
    <row r="16" spans="1:17" s="5" customFormat="1" ht="20.100000000000001" customHeight="1" x14ac:dyDescent="0.2">
      <c r="A16" s="89" t="s">
        <v>40</v>
      </c>
      <c r="B16" s="90"/>
      <c r="C16" s="90"/>
      <c r="D16" s="90"/>
      <c r="E16" s="91"/>
      <c r="F16" s="69"/>
      <c r="G16" s="5" t="s">
        <v>16</v>
      </c>
    </row>
    <row r="17" spans="1:6" s="5" customFormat="1" ht="20.25" customHeight="1" x14ac:dyDescent="0.2">
      <c r="A17" s="101" t="s">
        <v>41</v>
      </c>
      <c r="B17" s="102"/>
      <c r="C17" s="102"/>
      <c r="D17" s="102"/>
      <c r="E17" s="102"/>
      <c r="F17" s="68"/>
    </row>
    <row r="18" spans="1:6" s="5" customFormat="1" ht="45.75" x14ac:dyDescent="0.2">
      <c r="A18" s="9" t="s">
        <v>2</v>
      </c>
      <c r="B18" s="37" t="s">
        <v>99</v>
      </c>
      <c r="C18" s="8" t="s">
        <v>154</v>
      </c>
      <c r="D18" s="7">
        <v>3223.6</v>
      </c>
      <c r="E18" s="44"/>
      <c r="F18" s="53"/>
    </row>
    <row r="19" spans="1:6" s="5" customFormat="1" ht="30" x14ac:dyDescent="0.2">
      <c r="A19" s="9" t="s">
        <v>3</v>
      </c>
      <c r="B19" s="37" t="s">
        <v>100</v>
      </c>
      <c r="C19" s="8" t="s">
        <v>154</v>
      </c>
      <c r="D19" s="7">
        <v>11865.1</v>
      </c>
      <c r="E19" s="44"/>
      <c r="F19" s="53"/>
    </row>
    <row r="20" spans="1:6" s="5" customFormat="1" ht="20.100000000000001" customHeight="1" x14ac:dyDescent="0.2">
      <c r="A20" s="92" t="s">
        <v>50</v>
      </c>
      <c r="B20" s="93"/>
      <c r="C20" s="93"/>
      <c r="D20" s="93"/>
      <c r="E20" s="94"/>
      <c r="F20" s="69"/>
    </row>
    <row r="21" spans="1:6" s="5" customFormat="1" ht="22.5" customHeight="1" x14ac:dyDescent="0.2">
      <c r="A21" s="103" t="s">
        <v>155</v>
      </c>
      <c r="B21" s="104"/>
      <c r="C21" s="104"/>
      <c r="D21" s="104"/>
      <c r="E21" s="104"/>
      <c r="F21" s="71"/>
    </row>
    <row r="22" spans="1:6" s="5" customFormat="1" x14ac:dyDescent="0.2">
      <c r="A22" s="70" t="s">
        <v>15</v>
      </c>
      <c r="B22" s="111" t="s">
        <v>101</v>
      </c>
      <c r="C22" s="112"/>
      <c r="D22" s="112"/>
      <c r="E22" s="112"/>
      <c r="F22" s="75"/>
    </row>
    <row r="23" spans="1:6" s="5" customFormat="1" ht="30" x14ac:dyDescent="0.2">
      <c r="A23" s="6" t="s">
        <v>17</v>
      </c>
      <c r="B23" s="67" t="s">
        <v>144</v>
      </c>
      <c r="C23" s="8" t="s">
        <v>154</v>
      </c>
      <c r="D23" s="11">
        <v>79.8</v>
      </c>
      <c r="E23" s="37"/>
      <c r="F23" s="8"/>
    </row>
    <row r="24" spans="1:6" s="5" customFormat="1" ht="20.100000000000001" customHeight="1" x14ac:dyDescent="0.2">
      <c r="A24" s="95" t="s">
        <v>51</v>
      </c>
      <c r="B24" s="96"/>
      <c r="C24" s="96"/>
      <c r="D24" s="96"/>
      <c r="E24" s="97"/>
      <c r="F24" s="48"/>
    </row>
    <row r="25" spans="1:6" s="5" customFormat="1" ht="22.5" customHeight="1" x14ac:dyDescent="0.2">
      <c r="A25" s="105" t="s">
        <v>53</v>
      </c>
      <c r="B25" s="106"/>
      <c r="C25" s="106"/>
      <c r="D25" s="106"/>
      <c r="E25" s="106"/>
      <c r="F25" s="72"/>
    </row>
    <row r="26" spans="1:6" s="5" customFormat="1" ht="60" x14ac:dyDescent="0.2">
      <c r="A26" s="6" t="s">
        <v>26</v>
      </c>
      <c r="B26" s="15" t="s">
        <v>102</v>
      </c>
      <c r="C26" s="63" t="s">
        <v>55</v>
      </c>
      <c r="D26" s="59">
        <v>8736</v>
      </c>
      <c r="E26" s="45"/>
      <c r="F26" s="45"/>
    </row>
    <row r="27" spans="1:6" s="5" customFormat="1" ht="60" x14ac:dyDescent="0.2">
      <c r="A27" s="6" t="s">
        <v>27</v>
      </c>
      <c r="B27" s="15" t="s">
        <v>103</v>
      </c>
      <c r="C27" s="63" t="s">
        <v>55</v>
      </c>
      <c r="D27" s="59">
        <v>3744</v>
      </c>
      <c r="E27" s="45"/>
      <c r="F27" s="45"/>
    </row>
    <row r="28" spans="1:6" s="5" customFormat="1" ht="19.5" customHeight="1" x14ac:dyDescent="0.2">
      <c r="A28" s="6" t="s">
        <v>28</v>
      </c>
      <c r="B28" s="15" t="s">
        <v>104</v>
      </c>
      <c r="C28" s="64" t="s">
        <v>57</v>
      </c>
      <c r="D28" s="65">
        <v>32.67</v>
      </c>
      <c r="E28" s="45"/>
      <c r="F28" s="45"/>
    </row>
    <row r="29" spans="1:6" s="5" customFormat="1" ht="30" x14ac:dyDescent="0.2">
      <c r="A29" s="6" t="s">
        <v>29</v>
      </c>
      <c r="B29" s="15" t="s">
        <v>105</v>
      </c>
      <c r="C29" s="63" t="s">
        <v>58</v>
      </c>
      <c r="D29" s="59">
        <v>54451.5</v>
      </c>
      <c r="E29" s="45"/>
      <c r="F29" s="45"/>
    </row>
    <row r="30" spans="1:6" s="5" customFormat="1" ht="17.25" customHeight="1" x14ac:dyDescent="0.2">
      <c r="A30" s="6" t="s">
        <v>60</v>
      </c>
      <c r="B30" s="15" t="s">
        <v>106</v>
      </c>
      <c r="C30" s="64" t="s">
        <v>57</v>
      </c>
      <c r="D30" s="59">
        <v>16.399999999999999</v>
      </c>
      <c r="E30" s="45"/>
      <c r="F30" s="45"/>
    </row>
    <row r="31" spans="1:6" s="5" customFormat="1" ht="30" x14ac:dyDescent="0.2">
      <c r="A31" s="6" t="s">
        <v>30</v>
      </c>
      <c r="B31" s="38" t="s">
        <v>107</v>
      </c>
      <c r="C31" s="63" t="s">
        <v>58</v>
      </c>
      <c r="D31" s="59">
        <v>55451.5</v>
      </c>
      <c r="E31" s="45"/>
      <c r="F31" s="45"/>
    </row>
    <row r="32" spans="1:6" s="5" customFormat="1" ht="30" x14ac:dyDescent="0.2">
      <c r="A32" s="6" t="s">
        <v>31</v>
      </c>
      <c r="B32" s="38" t="s">
        <v>108</v>
      </c>
      <c r="C32" s="66" t="s">
        <v>59</v>
      </c>
      <c r="D32" s="59">
        <v>3557.7</v>
      </c>
      <c r="E32" s="45"/>
      <c r="F32" s="45"/>
    </row>
    <row r="33" spans="1:6" s="5" customFormat="1" ht="20.100000000000001" customHeight="1" x14ac:dyDescent="0.2">
      <c r="A33" s="98" t="s">
        <v>52</v>
      </c>
      <c r="B33" s="99"/>
      <c r="C33" s="99"/>
      <c r="D33" s="99"/>
      <c r="E33" s="100"/>
      <c r="F33" s="69"/>
    </row>
    <row r="34" spans="1:6" s="5" customFormat="1" ht="22.5" customHeight="1" x14ac:dyDescent="0.2">
      <c r="A34" s="107" t="s">
        <v>54</v>
      </c>
      <c r="B34" s="108"/>
      <c r="C34" s="108"/>
      <c r="D34" s="108"/>
      <c r="E34" s="108"/>
      <c r="F34" s="74"/>
    </row>
    <row r="35" spans="1:6" s="5" customFormat="1" ht="15" customHeight="1" x14ac:dyDescent="0.2">
      <c r="A35" s="70" t="s">
        <v>12</v>
      </c>
      <c r="B35" s="122" t="s">
        <v>109</v>
      </c>
      <c r="C35" s="123"/>
      <c r="D35" s="123"/>
      <c r="E35" s="123"/>
      <c r="F35" s="73"/>
    </row>
    <row r="36" spans="1:6" s="5" customFormat="1" ht="45" x14ac:dyDescent="0.2">
      <c r="A36" s="6" t="s">
        <v>117</v>
      </c>
      <c r="B36" s="21" t="s">
        <v>159</v>
      </c>
      <c r="C36" s="19" t="s">
        <v>59</v>
      </c>
      <c r="D36" s="62">
        <v>67.7</v>
      </c>
      <c r="E36" s="44"/>
      <c r="F36" s="53"/>
    </row>
    <row r="37" spans="1:6" s="5" customFormat="1" ht="30.75" x14ac:dyDescent="0.2">
      <c r="A37" s="6" t="s">
        <v>115</v>
      </c>
      <c r="B37" s="22" t="s">
        <v>138</v>
      </c>
      <c r="C37" s="19" t="s">
        <v>59</v>
      </c>
      <c r="D37" s="62">
        <v>172.5</v>
      </c>
      <c r="E37" s="44"/>
      <c r="F37" s="53"/>
    </row>
    <row r="38" spans="1:6" s="5" customFormat="1" ht="20.25" customHeight="1" x14ac:dyDescent="0.2">
      <c r="A38" s="6" t="s">
        <v>116</v>
      </c>
      <c r="B38" s="23" t="s">
        <v>152</v>
      </c>
      <c r="C38" s="19" t="s">
        <v>59</v>
      </c>
      <c r="D38" s="62">
        <v>19.2</v>
      </c>
      <c r="E38" s="44"/>
      <c r="F38" s="53"/>
    </row>
    <row r="39" spans="1:6" s="5" customFormat="1" x14ac:dyDescent="0.2">
      <c r="A39" s="6" t="s">
        <v>118</v>
      </c>
      <c r="B39" s="85" t="s">
        <v>111</v>
      </c>
      <c r="C39" s="86"/>
      <c r="D39" s="86"/>
      <c r="E39" s="86"/>
      <c r="F39" s="54"/>
    </row>
    <row r="40" spans="1:6" s="5" customFormat="1" ht="18" x14ac:dyDescent="0.2">
      <c r="A40" s="6" t="s">
        <v>123</v>
      </c>
      <c r="B40" s="23" t="s">
        <v>112</v>
      </c>
      <c r="C40" s="19" t="s">
        <v>59</v>
      </c>
      <c r="D40" s="62">
        <v>1</v>
      </c>
      <c r="E40" s="44"/>
      <c r="F40" s="53"/>
    </row>
    <row r="41" spans="1:6" s="5" customFormat="1" ht="18" x14ac:dyDescent="0.2">
      <c r="A41" s="6" t="s">
        <v>124</v>
      </c>
      <c r="B41" s="23" t="s">
        <v>153</v>
      </c>
      <c r="C41" s="19" t="s">
        <v>59</v>
      </c>
      <c r="D41" s="62">
        <v>6</v>
      </c>
      <c r="E41" s="44"/>
      <c r="F41" s="53"/>
    </row>
    <row r="42" spans="1:6" s="5" customFormat="1" ht="30" x14ac:dyDescent="0.2">
      <c r="A42" s="6" t="s">
        <v>125</v>
      </c>
      <c r="B42" s="23" t="s">
        <v>113</v>
      </c>
      <c r="C42" s="19" t="s">
        <v>135</v>
      </c>
      <c r="D42" s="62">
        <v>23.5</v>
      </c>
      <c r="E42" s="44"/>
      <c r="F42" s="53"/>
    </row>
    <row r="43" spans="1:6" s="5" customFormat="1" x14ac:dyDescent="0.2">
      <c r="A43" s="6" t="s">
        <v>119</v>
      </c>
      <c r="B43" s="85" t="s">
        <v>145</v>
      </c>
      <c r="C43" s="86"/>
      <c r="D43" s="86"/>
      <c r="E43" s="86"/>
      <c r="F43" s="54"/>
    </row>
    <row r="44" spans="1:6" s="5" customFormat="1" ht="18" x14ac:dyDescent="0.2">
      <c r="A44" s="6" t="s">
        <v>126</v>
      </c>
      <c r="B44" s="25" t="s">
        <v>61</v>
      </c>
      <c r="C44" s="19" t="s">
        <v>59</v>
      </c>
      <c r="D44" s="62">
        <v>182.7</v>
      </c>
      <c r="E44" s="44"/>
      <c r="F44" s="53"/>
    </row>
    <row r="45" spans="1:6" s="5" customFormat="1" ht="18" x14ac:dyDescent="0.2">
      <c r="A45" s="6" t="s">
        <v>127</v>
      </c>
      <c r="B45" s="21" t="s">
        <v>67</v>
      </c>
      <c r="C45" s="19" t="s">
        <v>136</v>
      </c>
      <c r="D45" s="62">
        <v>342.6</v>
      </c>
      <c r="E45" s="44"/>
      <c r="F45" s="53"/>
    </row>
    <row r="46" spans="1:6" s="5" customFormat="1" x14ac:dyDescent="0.2">
      <c r="A46" s="6" t="s">
        <v>128</v>
      </c>
      <c r="B46" s="25" t="s">
        <v>56</v>
      </c>
      <c r="C46" s="19" t="s">
        <v>47</v>
      </c>
      <c r="D46" s="62">
        <v>1.4</v>
      </c>
      <c r="E46" s="44"/>
      <c r="F46" s="53"/>
    </row>
    <row r="47" spans="1:6" s="5" customFormat="1" ht="30" x14ac:dyDescent="0.2">
      <c r="A47" s="6" t="s">
        <v>129</v>
      </c>
      <c r="B47" s="25" t="s">
        <v>114</v>
      </c>
      <c r="C47" s="19" t="s">
        <v>136</v>
      </c>
      <c r="D47" s="62">
        <v>2284.3000000000002</v>
      </c>
      <c r="E47" s="44"/>
      <c r="F47" s="53"/>
    </row>
    <row r="48" spans="1:6" s="5" customFormat="1" x14ac:dyDescent="0.2">
      <c r="A48" s="6" t="s">
        <v>120</v>
      </c>
      <c r="B48" s="111" t="s">
        <v>146</v>
      </c>
      <c r="C48" s="112"/>
      <c r="D48" s="112"/>
      <c r="E48" s="121"/>
      <c r="F48" s="53"/>
    </row>
    <row r="49" spans="1:6" s="5" customFormat="1" ht="18" x14ac:dyDescent="0.2">
      <c r="A49" s="6" t="s">
        <v>130</v>
      </c>
      <c r="B49" s="22" t="s">
        <v>67</v>
      </c>
      <c r="C49" s="19" t="s">
        <v>136</v>
      </c>
      <c r="D49" s="62">
        <v>46.8</v>
      </c>
      <c r="E49" s="44"/>
      <c r="F49" s="53"/>
    </row>
    <row r="50" spans="1:6" s="5" customFormat="1" x14ac:dyDescent="0.2">
      <c r="A50" s="6" t="s">
        <v>131</v>
      </c>
      <c r="B50" s="26" t="s">
        <v>56</v>
      </c>
      <c r="C50" s="19" t="s">
        <v>47</v>
      </c>
      <c r="D50" s="62">
        <v>0.2</v>
      </c>
      <c r="E50" s="44"/>
      <c r="F50" s="53"/>
    </row>
    <row r="51" spans="1:6" s="5" customFormat="1" ht="30" x14ac:dyDescent="0.2">
      <c r="A51" s="6" t="s">
        <v>132</v>
      </c>
      <c r="B51" s="26" t="s">
        <v>121</v>
      </c>
      <c r="C51" s="19" t="s">
        <v>136</v>
      </c>
      <c r="D51" s="62">
        <v>18.7</v>
      </c>
      <c r="E51" s="44"/>
      <c r="F51" s="53"/>
    </row>
    <row r="52" spans="1:6" s="5" customFormat="1" x14ac:dyDescent="0.2">
      <c r="A52" s="6" t="s">
        <v>133</v>
      </c>
      <c r="B52" s="26" t="s">
        <v>56</v>
      </c>
      <c r="C52" s="19" t="s">
        <v>47</v>
      </c>
      <c r="D52" s="62">
        <v>0.1</v>
      </c>
      <c r="E52" s="44"/>
      <c r="F52" s="53"/>
    </row>
    <row r="53" spans="1:6" s="5" customFormat="1" ht="30" x14ac:dyDescent="0.2">
      <c r="A53" s="6" t="s">
        <v>134</v>
      </c>
      <c r="B53" s="26" t="s">
        <v>122</v>
      </c>
      <c r="C53" s="19" t="s">
        <v>136</v>
      </c>
      <c r="D53" s="62">
        <v>12.5</v>
      </c>
      <c r="E53" s="44"/>
      <c r="F53" s="53"/>
    </row>
    <row r="54" spans="1:6" s="5" customFormat="1" x14ac:dyDescent="0.2">
      <c r="A54" s="6" t="s">
        <v>4</v>
      </c>
      <c r="B54" s="109" t="s">
        <v>137</v>
      </c>
      <c r="C54" s="110"/>
      <c r="D54" s="110"/>
      <c r="E54" s="110"/>
      <c r="F54" s="55"/>
    </row>
    <row r="55" spans="1:6" s="5" customFormat="1" ht="30.75" x14ac:dyDescent="0.2">
      <c r="A55" s="6" t="s">
        <v>141</v>
      </c>
      <c r="B55" s="21" t="s">
        <v>138</v>
      </c>
      <c r="C55" s="27" t="s">
        <v>55</v>
      </c>
      <c r="D55" s="62">
        <v>59.8</v>
      </c>
      <c r="E55" s="44"/>
      <c r="F55" s="53"/>
    </row>
    <row r="56" spans="1:6" s="5" customFormat="1" ht="18" x14ac:dyDescent="0.2">
      <c r="A56" s="6" t="s">
        <v>20</v>
      </c>
      <c r="B56" s="21" t="s">
        <v>110</v>
      </c>
      <c r="C56" s="27" t="s">
        <v>55</v>
      </c>
      <c r="D56" s="62">
        <v>6.6</v>
      </c>
      <c r="E56" s="44"/>
      <c r="F56" s="53"/>
    </row>
    <row r="57" spans="1:6" s="5" customFormat="1" x14ac:dyDescent="0.2">
      <c r="A57" s="6" t="s">
        <v>21</v>
      </c>
      <c r="B57" s="85" t="s">
        <v>142</v>
      </c>
      <c r="C57" s="86"/>
      <c r="D57" s="86"/>
      <c r="E57" s="86"/>
      <c r="F57" s="54"/>
    </row>
    <row r="58" spans="1:6" s="5" customFormat="1" ht="18" x14ac:dyDescent="0.2">
      <c r="A58" s="6" t="s">
        <v>62</v>
      </c>
      <c r="B58" s="28" t="s">
        <v>61</v>
      </c>
      <c r="C58" s="27" t="s">
        <v>55</v>
      </c>
      <c r="D58" s="62">
        <v>106.3</v>
      </c>
      <c r="E58" s="44"/>
      <c r="F58" s="53"/>
    </row>
    <row r="59" spans="1:6" s="5" customFormat="1" ht="18" x14ac:dyDescent="0.2">
      <c r="A59" s="6" t="s">
        <v>63</v>
      </c>
      <c r="B59" s="21" t="s">
        <v>139</v>
      </c>
      <c r="C59" s="29" t="s">
        <v>58</v>
      </c>
      <c r="D59" s="62">
        <v>159.4</v>
      </c>
      <c r="E59" s="44"/>
      <c r="F59" s="53"/>
    </row>
    <row r="60" spans="1:6" s="5" customFormat="1" x14ac:dyDescent="0.2">
      <c r="A60" s="6" t="s">
        <v>64</v>
      </c>
      <c r="B60" s="24" t="s">
        <v>56</v>
      </c>
      <c r="C60" s="30" t="s">
        <v>47</v>
      </c>
      <c r="D60" s="62">
        <v>0.8</v>
      </c>
      <c r="E60" s="44"/>
      <c r="F60" s="53"/>
    </row>
    <row r="61" spans="1:6" s="5" customFormat="1" ht="30" x14ac:dyDescent="0.2">
      <c r="A61" s="6" t="s">
        <v>65</v>
      </c>
      <c r="B61" s="24" t="s">
        <v>140</v>
      </c>
      <c r="C61" s="30" t="s">
        <v>58</v>
      </c>
      <c r="D61" s="62">
        <v>66.400000000000006</v>
      </c>
      <c r="E61" s="42"/>
      <c r="F61" s="53"/>
    </row>
    <row r="62" spans="1:6" s="10" customFormat="1" ht="44.25" customHeight="1" x14ac:dyDescent="0.2">
      <c r="A62" s="6" t="s">
        <v>5</v>
      </c>
      <c r="B62" s="85" t="s">
        <v>158</v>
      </c>
      <c r="C62" s="86"/>
      <c r="D62" s="86"/>
      <c r="E62" s="86"/>
      <c r="F62" s="54"/>
    </row>
    <row r="63" spans="1:6" s="5" customFormat="1" ht="18" customHeight="1" x14ac:dyDescent="0.2">
      <c r="A63" s="6" t="s">
        <v>22</v>
      </c>
      <c r="B63" s="22" t="s">
        <v>68</v>
      </c>
      <c r="C63" s="16" t="s">
        <v>44</v>
      </c>
      <c r="D63" s="57">
        <v>50</v>
      </c>
      <c r="E63" s="45"/>
      <c r="F63" s="45"/>
    </row>
    <row r="64" spans="1:6" s="5" customFormat="1" ht="18" customHeight="1" x14ac:dyDescent="0.2">
      <c r="A64" s="6" t="s">
        <v>23</v>
      </c>
      <c r="B64" s="22" t="s">
        <v>69</v>
      </c>
      <c r="C64" s="16" t="s">
        <v>44</v>
      </c>
      <c r="D64" s="57">
        <v>24</v>
      </c>
      <c r="E64" s="45"/>
      <c r="F64" s="45"/>
    </row>
    <row r="65" spans="1:8" s="5" customFormat="1" ht="18" customHeight="1" x14ac:dyDescent="0.2">
      <c r="A65" s="6" t="s">
        <v>24</v>
      </c>
      <c r="B65" s="15" t="s">
        <v>70</v>
      </c>
      <c r="C65" s="16" t="s">
        <v>44</v>
      </c>
      <c r="D65" s="57">
        <v>7</v>
      </c>
      <c r="E65" s="45"/>
      <c r="F65" s="45"/>
    </row>
    <row r="66" spans="1:8" s="5" customFormat="1" x14ac:dyDescent="0.2">
      <c r="A66" s="6" t="s">
        <v>25</v>
      </c>
      <c r="B66" s="15" t="s">
        <v>71</v>
      </c>
      <c r="C66" s="16" t="s">
        <v>44</v>
      </c>
      <c r="D66" s="57">
        <v>4</v>
      </c>
      <c r="E66" s="45"/>
      <c r="F66" s="45"/>
    </row>
    <row r="67" spans="1:8" s="5" customFormat="1" ht="18" customHeight="1" x14ac:dyDescent="0.2">
      <c r="A67" s="6" t="s">
        <v>73</v>
      </c>
      <c r="B67" s="22" t="s">
        <v>72</v>
      </c>
      <c r="C67" s="16" t="s">
        <v>44</v>
      </c>
      <c r="D67" s="57">
        <v>16</v>
      </c>
      <c r="E67" s="45"/>
      <c r="F67" s="45"/>
    </row>
    <row r="68" spans="1:8" s="5" customFormat="1" ht="51" customHeight="1" x14ac:dyDescent="0.2">
      <c r="A68" s="6" t="s">
        <v>13</v>
      </c>
      <c r="B68" s="111" t="s">
        <v>151</v>
      </c>
      <c r="C68" s="112"/>
      <c r="D68" s="112"/>
      <c r="E68" s="112"/>
      <c r="F68" s="54"/>
    </row>
    <row r="69" spans="1:8" s="5" customFormat="1" ht="18" customHeight="1" x14ac:dyDescent="0.2">
      <c r="A69" s="6" t="s">
        <v>22</v>
      </c>
      <c r="B69" s="60" t="s">
        <v>74</v>
      </c>
      <c r="C69" s="61" t="s">
        <v>150</v>
      </c>
      <c r="D69" s="12">
        <v>2.04</v>
      </c>
      <c r="E69" s="43"/>
      <c r="F69" s="45"/>
    </row>
    <row r="70" spans="1:8" s="5" customFormat="1" ht="18" customHeight="1" x14ac:dyDescent="0.2">
      <c r="A70" s="6" t="s">
        <v>23</v>
      </c>
      <c r="B70" s="60" t="s">
        <v>75</v>
      </c>
      <c r="C70" s="61" t="s">
        <v>150</v>
      </c>
      <c r="D70" s="12">
        <v>2.56</v>
      </c>
      <c r="E70" s="43"/>
      <c r="F70" s="45"/>
    </row>
    <row r="71" spans="1:8" s="5" customFormat="1" ht="18" customHeight="1" x14ac:dyDescent="0.2">
      <c r="A71" s="6" t="s">
        <v>24</v>
      </c>
      <c r="B71" s="60" t="s">
        <v>143</v>
      </c>
      <c r="C71" s="61" t="s">
        <v>150</v>
      </c>
      <c r="D71" s="12">
        <v>5.0999999999999996</v>
      </c>
      <c r="E71" s="43"/>
      <c r="F71" s="45"/>
    </row>
    <row r="72" spans="1:8" s="5" customFormat="1" ht="27" customHeight="1" x14ac:dyDescent="0.2">
      <c r="A72" s="6" t="s">
        <v>14</v>
      </c>
      <c r="B72" s="111" t="s">
        <v>76</v>
      </c>
      <c r="C72" s="112"/>
      <c r="D72" s="112"/>
      <c r="E72" s="112"/>
      <c r="F72" s="54"/>
    </row>
    <row r="73" spans="1:8" s="5" customFormat="1" ht="21.75" customHeight="1" x14ac:dyDescent="0.2">
      <c r="A73" s="6" t="s">
        <v>18</v>
      </c>
      <c r="B73" s="15" t="s">
        <v>77</v>
      </c>
      <c r="C73" s="16" t="s">
        <v>44</v>
      </c>
      <c r="D73" s="57">
        <v>7</v>
      </c>
      <c r="E73" s="49"/>
      <c r="F73" s="49"/>
      <c r="G73" s="10"/>
      <c r="H73" s="10"/>
    </row>
    <row r="74" spans="1:8" s="5" customFormat="1" ht="21.75" customHeight="1" x14ac:dyDescent="0.2">
      <c r="A74" s="6" t="s">
        <v>19</v>
      </c>
      <c r="B74" s="15" t="s">
        <v>78</v>
      </c>
      <c r="C74" s="16" t="s">
        <v>44</v>
      </c>
      <c r="D74" s="58">
        <v>79</v>
      </c>
      <c r="E74" s="49"/>
      <c r="F74" s="49"/>
      <c r="G74" s="10"/>
      <c r="H74" s="10"/>
    </row>
    <row r="75" spans="1:8" s="5" customFormat="1" ht="21.75" customHeight="1" x14ac:dyDescent="0.2">
      <c r="A75" s="6" t="s">
        <v>32</v>
      </c>
      <c r="B75" s="15" t="s">
        <v>79</v>
      </c>
      <c r="C75" s="16" t="s">
        <v>44</v>
      </c>
      <c r="D75" s="58">
        <v>12</v>
      </c>
      <c r="E75" s="49"/>
      <c r="F75" s="49"/>
      <c r="G75" s="10"/>
      <c r="H75" s="10"/>
    </row>
    <row r="76" spans="1:8" s="5" customFormat="1" ht="75" x14ac:dyDescent="0.2">
      <c r="A76" s="6" t="s">
        <v>6</v>
      </c>
      <c r="B76" s="15" t="s">
        <v>80</v>
      </c>
      <c r="C76" s="35" t="s">
        <v>66</v>
      </c>
      <c r="D76" s="18">
        <v>1795.1</v>
      </c>
      <c r="E76" s="49"/>
      <c r="F76" s="49"/>
      <c r="G76" s="10"/>
      <c r="H76" s="10"/>
    </row>
    <row r="77" spans="1:8" s="5" customFormat="1" ht="35.25" customHeight="1" x14ac:dyDescent="0.2">
      <c r="A77" s="6" t="s">
        <v>7</v>
      </c>
      <c r="B77" s="15" t="s">
        <v>81</v>
      </c>
      <c r="C77" s="17" t="s">
        <v>82</v>
      </c>
      <c r="D77" s="59">
        <v>1316</v>
      </c>
      <c r="E77" s="45"/>
      <c r="F77" s="45"/>
    </row>
    <row r="78" spans="1:8" s="5" customFormat="1" ht="31.5" customHeight="1" x14ac:dyDescent="0.2">
      <c r="A78" s="6" t="s">
        <v>8</v>
      </c>
      <c r="B78" s="15" t="s">
        <v>84</v>
      </c>
      <c r="C78" s="16" t="s">
        <v>82</v>
      </c>
      <c r="D78" s="59">
        <v>42</v>
      </c>
      <c r="E78" s="45"/>
      <c r="F78" s="45"/>
    </row>
    <row r="79" spans="1:8" s="5" customFormat="1" ht="31.5" customHeight="1" x14ac:dyDescent="0.2">
      <c r="A79" s="6" t="s">
        <v>83</v>
      </c>
      <c r="B79" s="15" t="s">
        <v>157</v>
      </c>
      <c r="C79" s="16" t="s">
        <v>44</v>
      </c>
      <c r="D79" s="59">
        <v>624</v>
      </c>
      <c r="E79" s="45"/>
      <c r="F79" s="45"/>
    </row>
    <row r="80" spans="1:8" s="5" customFormat="1" ht="20.100000000000001" customHeight="1" x14ac:dyDescent="0.2">
      <c r="A80" s="82" t="s">
        <v>85</v>
      </c>
      <c r="B80" s="83"/>
      <c r="C80" s="83"/>
      <c r="D80" s="83"/>
      <c r="E80" s="84"/>
      <c r="F80" s="48"/>
    </row>
    <row r="81" spans="1:7" ht="20.100000000000001" customHeight="1" x14ac:dyDescent="0.2">
      <c r="A81" s="114" t="s">
        <v>86</v>
      </c>
      <c r="B81" s="114"/>
      <c r="C81" s="114"/>
      <c r="D81" s="114"/>
      <c r="E81" s="50"/>
      <c r="F81" s="46">
        <f>F16+F20+F24+F33+F80</f>
        <v>0</v>
      </c>
    </row>
    <row r="82" spans="1:7" ht="20.100000000000001" customHeight="1" x14ac:dyDescent="0.2">
      <c r="A82" s="115" t="s">
        <v>87</v>
      </c>
      <c r="B82" s="115"/>
      <c r="C82" s="115"/>
      <c r="D82" s="115"/>
      <c r="E82" s="50"/>
      <c r="F82" s="46"/>
    </row>
    <row r="83" spans="1:7" ht="20.100000000000001" customHeight="1" x14ac:dyDescent="0.2">
      <c r="A83" s="115" t="s">
        <v>88</v>
      </c>
      <c r="B83" s="115"/>
      <c r="C83" s="115"/>
      <c r="D83" s="115"/>
      <c r="E83" s="50"/>
      <c r="F83" s="46"/>
    </row>
    <row r="84" spans="1:7" ht="20.100000000000001" customHeight="1" x14ac:dyDescent="0.2">
      <c r="A84" s="115" t="s">
        <v>89</v>
      </c>
      <c r="B84" s="115"/>
      <c r="C84" s="115"/>
      <c r="D84" s="115"/>
      <c r="E84" s="50"/>
      <c r="F84" s="46"/>
    </row>
    <row r="85" spans="1:7" ht="20.100000000000001" customHeight="1" x14ac:dyDescent="0.2">
      <c r="A85" s="116" t="s">
        <v>90</v>
      </c>
      <c r="B85" s="117"/>
      <c r="C85" s="117"/>
      <c r="D85" s="118"/>
      <c r="E85" s="50"/>
      <c r="F85" s="46"/>
    </row>
    <row r="86" spans="1:7" ht="7.5" customHeight="1" x14ac:dyDescent="0.2">
      <c r="A86" s="13"/>
      <c r="B86" s="13"/>
      <c r="C86" s="13"/>
      <c r="D86" s="13"/>
      <c r="E86" s="51"/>
      <c r="F86" s="56"/>
    </row>
    <row r="87" spans="1:7" ht="49.5" customHeight="1" x14ac:dyDescent="0.2">
      <c r="A87" s="88" t="s">
        <v>91</v>
      </c>
      <c r="B87" s="88"/>
      <c r="C87" s="88"/>
      <c r="D87" s="88"/>
      <c r="E87" s="88"/>
      <c r="F87" s="88"/>
      <c r="G87" s="20"/>
    </row>
    <row r="88" spans="1:7" ht="6.75" customHeight="1" x14ac:dyDescent="0.2">
      <c r="A88" s="13"/>
      <c r="B88" s="13"/>
      <c r="C88" s="13"/>
      <c r="D88" s="13"/>
      <c r="E88" s="51"/>
      <c r="F88" s="56"/>
    </row>
    <row r="89" spans="1:7" x14ac:dyDescent="0.2">
      <c r="A89" s="113" t="s">
        <v>92</v>
      </c>
      <c r="B89" s="113"/>
      <c r="C89" s="113"/>
      <c r="D89" s="113"/>
      <c r="E89" s="113"/>
      <c r="F89" s="113"/>
    </row>
  </sheetData>
  <mergeCells count="31">
    <mergeCell ref="B72:E72"/>
    <mergeCell ref="A1:F1"/>
    <mergeCell ref="A2:F2"/>
    <mergeCell ref="B39:E39"/>
    <mergeCell ref="B43:E43"/>
    <mergeCell ref="B48:E48"/>
    <mergeCell ref="B35:E35"/>
    <mergeCell ref="B22:E22"/>
    <mergeCell ref="A6:E6"/>
    <mergeCell ref="A89:F89"/>
    <mergeCell ref="A81:D81"/>
    <mergeCell ref="A82:D82"/>
    <mergeCell ref="A83:D83"/>
    <mergeCell ref="A84:D84"/>
    <mergeCell ref="A85:D85"/>
    <mergeCell ref="A80:E80"/>
    <mergeCell ref="A3:F3"/>
    <mergeCell ref="B12:E12"/>
    <mergeCell ref="A87:F87"/>
    <mergeCell ref="A16:E16"/>
    <mergeCell ref="A20:E20"/>
    <mergeCell ref="A24:E24"/>
    <mergeCell ref="A33:E33"/>
    <mergeCell ref="A17:E17"/>
    <mergeCell ref="A21:E21"/>
    <mergeCell ref="A25:E25"/>
    <mergeCell ref="A34:E34"/>
    <mergeCell ref="B54:E54"/>
    <mergeCell ref="B57:E57"/>
    <mergeCell ref="B62:E62"/>
    <mergeCell ref="B68:E68"/>
  </mergeCells>
  <phoneticPr fontId="1" type="noConversion"/>
  <pageMargins left="0.59055118110236227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SAT</vt:lpstr>
      <vt:lpstr>SAT!Print_Area</vt:lpstr>
      <vt:lpstr>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Gocha Malania</cp:lastModifiedBy>
  <cp:lastPrinted>2019-10-01T07:23:52Z</cp:lastPrinted>
  <dcterms:created xsi:type="dcterms:W3CDTF">2006-10-26T07:00:50Z</dcterms:created>
  <dcterms:modified xsi:type="dcterms:W3CDTF">2019-10-01T07:24:20Z</dcterms:modified>
</cp:coreProperties>
</file>