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0635" activeTab="0"/>
  </bookViews>
  <sheets>
    <sheet name="ხარჯთაღრიცხვა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<sst xmlns="http://schemas.openxmlformats.org/spreadsheetml/2006/main" count="315" uniqueCount="127">
  <si>
    <t>#</t>
  </si>
  <si>
    <t>ganz.</t>
  </si>
  <si>
    <t>jami</t>
  </si>
  <si>
    <t>sul</t>
  </si>
  <si>
    <t>zednadebi xarjebi</t>
  </si>
  <si>
    <t>samSeneblo samuSaoebi</t>
  </si>
  <si>
    <t>grZ.m</t>
  </si>
  <si>
    <t>gauTvaliswinebeli xarjebi</t>
  </si>
  <si>
    <t xml:space="preserve">dRg </t>
  </si>
  <si>
    <t>lari</t>
  </si>
  <si>
    <t>safuZveli</t>
  </si>
  <si>
    <t>normatiuli</t>
  </si>
  <si>
    <t>erTeulze</t>
  </si>
  <si>
    <t>2'</t>
  </si>
  <si>
    <t>3'</t>
  </si>
  <si>
    <t>4'</t>
  </si>
  <si>
    <t>5'</t>
  </si>
  <si>
    <t>6'</t>
  </si>
  <si>
    <t>m2</t>
  </si>
  <si>
    <t xml:space="preserve">Sromis danaxarjebi  </t>
  </si>
  <si>
    <t>kac/sT</t>
  </si>
  <si>
    <t>sxva manqana</t>
  </si>
  <si>
    <t>m3</t>
  </si>
  <si>
    <t>kg</t>
  </si>
  <si>
    <t>m</t>
  </si>
  <si>
    <t>c</t>
  </si>
  <si>
    <t>t</t>
  </si>
  <si>
    <t xml:space="preserve">Sromis danaxarjebi </t>
  </si>
  <si>
    <t>masala:</t>
  </si>
  <si>
    <t>sxva masala</t>
  </si>
  <si>
    <t>Sromis danaxarjebi</t>
  </si>
  <si>
    <t xml:space="preserve">sxva manqana </t>
  </si>
  <si>
    <t xml:space="preserve">sxva manqana  </t>
  </si>
  <si>
    <t>foladis miltuCi</t>
  </si>
  <si>
    <t>WanWiki qanCiT</t>
  </si>
  <si>
    <t>16-24-3</t>
  </si>
  <si>
    <t>fasonuri nawilebi</t>
  </si>
  <si>
    <t>jami 3</t>
  </si>
  <si>
    <t xml:space="preserve">jami </t>
  </si>
  <si>
    <t>8-402-2</t>
  </si>
  <si>
    <t xml:space="preserve">Sromis danaxarjebi   </t>
  </si>
  <si>
    <t>folgoizoliani mineraluri bamba</t>
  </si>
  <si>
    <t>mavTuli</t>
  </si>
  <si>
    <t>26-4-3</t>
  </si>
  <si>
    <t>plastmasis mili d=25mm</t>
  </si>
  <si>
    <t>komp</t>
  </si>
  <si>
    <t>maT Soris: mowyobiloba</t>
  </si>
  <si>
    <t xml:space="preserve">jami
</t>
  </si>
  <si>
    <t>18-2-10</t>
  </si>
  <si>
    <t>18-8-1</t>
  </si>
  <si>
    <t>18-6-1</t>
  </si>
  <si>
    <t>16-13-1</t>
  </si>
  <si>
    <t>sarqveli d=15</t>
  </si>
  <si>
    <t>18-15-5</t>
  </si>
  <si>
    <t xml:space="preserve">avtomaturi haergamSvebi </t>
  </si>
  <si>
    <t>avtomaturi haergamSvebi</t>
  </si>
  <si>
    <t>18-15-4</t>
  </si>
  <si>
    <t>Termomanometri</t>
  </si>
  <si>
    <t>Termomanometri samagriT</t>
  </si>
  <si>
    <t>16-12-2</t>
  </si>
  <si>
    <t>milebis izolacia folgoizoliani mineraluri bambiT</t>
  </si>
  <si>
    <t>samontaJo samuSaoebi</t>
  </si>
  <si>
    <t xml:space="preserve">zednadebi xarjebi  </t>
  </si>
  <si>
    <t xml:space="preserve">zednadebi xarjebi samontaJo samuSaoebze xelfasidan </t>
  </si>
  <si>
    <t xml:space="preserve">mogeba </t>
  </si>
  <si>
    <t>spilenZis ZarRviani ormagizolaciani kabeli kveTiT 3X4mm2</t>
  </si>
  <si>
    <t>spilenZis  ZarRviani ormagizolaciani kabeli kveTiT 3X4mm2</t>
  </si>
  <si>
    <t>Zabvis vardnisagan damcavi el. Aagregatis mowyoba</t>
  </si>
  <si>
    <t>Zabvis vardnisagan damcavi el. Aagregati</t>
  </si>
  <si>
    <t>zednadebi xarjebi xelfasidan</t>
  </si>
  <si>
    <t>masalebis transporti</t>
  </si>
  <si>
    <t>19-3-8</t>
  </si>
  <si>
    <t>samuSaos dasaxeleba</t>
  </si>
  <si>
    <t>ssip samcxe-javaxeTis saxelmwifo universitetis I korpusis saqvabis reabilitacia</t>
  </si>
  <si>
    <t>membranuli safarToebeli avzi V=300l (10bari)</t>
  </si>
  <si>
    <t xml:space="preserve">1. saqvabisMmowyobiloba
</t>
  </si>
  <si>
    <t>jami 1</t>
  </si>
  <si>
    <t xml:space="preserve">jami 2
</t>
  </si>
  <si>
    <t xml:space="preserve">3. saqvabis eleqtromomarageba
</t>
  </si>
  <si>
    <t>1-3 Tavebis jami</t>
  </si>
  <si>
    <t>930kv-ani gazi-dizelis sawvavze momuSave foladis qvabis montaJi Sesabamisi marTvis pultiT</t>
  </si>
  <si>
    <t>qvabis Sesabamisi gazis sawvavis sanTura warmadobiT 245-970kvt SualedSi</t>
  </si>
  <si>
    <t>930kv-ani gazi-dizelis sawvavze momuSave foladis qvabi marTvis punqtiT</t>
  </si>
  <si>
    <t xml:space="preserve">membranuli safarToebeli avzi V=300 l </t>
  </si>
  <si>
    <t>Semavsebeli tumbo (miwodebis simaRle aranaklebi 15m-sa da wylis moculobiT 3m3/sT, aranaklebi simZlavriT 7kvt)</t>
  </si>
  <si>
    <t>16-24-5</t>
  </si>
  <si>
    <t>minaboWkovani mili d=40mm</t>
  </si>
  <si>
    <t>minaboWkovani milis d=40 mm mowyoba</t>
  </si>
  <si>
    <t>minaboWkovani milis d=50 mm mowyoba</t>
  </si>
  <si>
    <t>minaboWkovani mili d=50mm</t>
  </si>
  <si>
    <t>liTonis xraxni calmxrivi e.w. "sasoki"  d=63mm g/x</t>
  </si>
  <si>
    <t>amerikanka d=50mm S/x</t>
  </si>
  <si>
    <t>plastmasis gadamyvani d=50-40mm</t>
  </si>
  <si>
    <t>amerikanka d=40mm S/x</t>
  </si>
  <si>
    <t>samkapi d=40mm</t>
  </si>
  <si>
    <t>plastmasis muxli d=40mm</t>
  </si>
  <si>
    <t>ventili plastmasis d=25mm</t>
  </si>
  <si>
    <t>ventili liTonis d=25mm</t>
  </si>
  <si>
    <t>16-11-1</t>
  </si>
  <si>
    <t>liTonis milebis miltuCebiT ("flianecebiT") SeerTeba</t>
  </si>
  <si>
    <t>SeerTeba</t>
  </si>
  <si>
    <t>SemaerTebeli WanWikebi</t>
  </si>
  <si>
    <t>liTonis miltuCi ("flianeci") d=100mm</t>
  </si>
  <si>
    <t>16-11-2</t>
  </si>
  <si>
    <t xml:space="preserve">liTonis miltuCi ("flianeci") d=50mm </t>
  </si>
  <si>
    <t>Tujis urdulebis montaJi d=100mm</t>
  </si>
  <si>
    <t>Tujis urduli d=100mm</t>
  </si>
  <si>
    <t>wertili</t>
  </si>
  <si>
    <t>16-20-4</t>
  </si>
  <si>
    <t>foladis muxli d=100mm</t>
  </si>
  <si>
    <t>foladis mili d=102*3mm</t>
  </si>
  <si>
    <t>16-20-3</t>
  </si>
  <si>
    <t>9-24-1</t>
  </si>
  <si>
    <t>moTuTiebuli Tunuqi sisqiT 0,5mm</t>
  </si>
  <si>
    <t>WanWiki</t>
  </si>
  <si>
    <t>sakvamle milis mowyoba moTuTiebuli Tunuqisgan (muxliT, qudiT)</t>
  </si>
  <si>
    <r>
      <t xml:space="preserve">2. sakvamle mili d=350mm  simaRliT </t>
    </r>
    <r>
      <rPr>
        <b/>
        <sz val="11"/>
        <color indexed="8"/>
        <rFont val="AcadNusx"/>
        <family val="0"/>
      </rPr>
      <t xml:space="preserve">8,5m
</t>
    </r>
  </si>
  <si>
    <t>qvabis damcavi sarqveli(mS erTi cali arsebul qvabze)  d=15mm (3bari)</t>
  </si>
  <si>
    <r>
      <t xml:space="preserve">qseluri sacirkulacio tumbo aranaklebi </t>
    </r>
    <r>
      <rPr>
        <b/>
        <sz val="10"/>
        <color indexed="8"/>
        <rFont val="Arial"/>
        <family val="2"/>
      </rPr>
      <t>G</t>
    </r>
    <r>
      <rPr>
        <b/>
        <sz val="10"/>
        <color indexed="8"/>
        <rFont val="AcadNusx"/>
        <family val="0"/>
      </rPr>
      <t xml:space="preserve">=10m3/sT,  </t>
    </r>
    <r>
      <rPr>
        <b/>
        <sz val="10"/>
        <color indexed="8"/>
        <rFont val="Arial"/>
        <family val="2"/>
      </rPr>
      <t>H</t>
    </r>
    <r>
      <rPr>
        <b/>
        <sz val="10"/>
        <color indexed="8"/>
        <rFont val="AcadNusx"/>
        <family val="0"/>
      </rPr>
      <t xml:space="preserve">=15m, </t>
    </r>
    <r>
      <rPr>
        <b/>
        <sz val="10"/>
        <color indexed="8"/>
        <rFont val="Arial"/>
        <family val="2"/>
      </rPr>
      <t>L=120</t>
    </r>
    <r>
      <rPr>
        <b/>
        <sz val="10"/>
        <color indexed="8"/>
        <rFont val="AcadNusx"/>
        <family val="0"/>
      </rPr>
      <t>m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cadNusx"/>
        <family val="0"/>
      </rPr>
      <t>Ed=50mm, samfaziani</t>
    </r>
  </si>
  <si>
    <r>
      <t xml:space="preserve">qseluri sacirkulacio tumbo aranaklebi </t>
    </r>
    <r>
      <rPr>
        <sz val="10"/>
        <color indexed="8"/>
        <rFont val="Arial"/>
        <family val="2"/>
      </rPr>
      <t>G</t>
    </r>
    <r>
      <rPr>
        <sz val="10"/>
        <color indexed="8"/>
        <rFont val="AcadNusx"/>
        <family val="0"/>
      </rPr>
      <t xml:space="preserve">=10m3/sT,  </t>
    </r>
    <r>
      <rPr>
        <sz val="10"/>
        <color indexed="8"/>
        <rFont val="Arial"/>
        <family val="2"/>
      </rPr>
      <t>H</t>
    </r>
    <r>
      <rPr>
        <sz val="10"/>
        <color indexed="8"/>
        <rFont val="AcadNusx"/>
        <family val="0"/>
      </rPr>
      <t xml:space="preserve">=15m </t>
    </r>
    <r>
      <rPr>
        <sz val="10"/>
        <color indexed="8"/>
        <rFont val="Arial"/>
        <family val="2"/>
      </rPr>
      <t>L=</t>
    </r>
    <r>
      <rPr>
        <sz val="10"/>
        <color indexed="8"/>
        <rFont val="AcadNusx"/>
        <family val="0"/>
      </rPr>
      <t>120m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cadNusx"/>
        <family val="0"/>
      </rPr>
      <t>Ed=50mm  samfaziani</t>
    </r>
  </si>
  <si>
    <t>damcleli d=25mm plastmasis miliT</t>
  </si>
  <si>
    <t>samontaJo gaTbobis foladis qvabis TboqselTan SeerTeba milis diametriT d=100mm</t>
  </si>
  <si>
    <t>arsebuli gaTbobis foladis qvabis TboqselTan SeerTeba milis diametriT d=125mm</t>
  </si>
  <si>
    <t xml:space="preserve">8-525-3   </t>
  </si>
  <si>
    <t>%</t>
  </si>
  <si>
    <t>SeniSvna: momwodebels ufleba ar aqvs Secvalos gauTavliswinebeli xarjis procentuli maCvenebli</t>
  </si>
  <si>
    <t>ტექნიკური დავალება                             დანართი 1</t>
  </si>
</sst>
</file>

<file path=xl/styles.xml><?xml version="1.0" encoding="utf-8"?>
<styleSheet xmlns="http://schemas.openxmlformats.org/spreadsheetml/2006/main">
  <numFmts count="6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.00_-;\-* #,##0.00_-;_-* &quot;-&quot;??_-;_-@_-"/>
    <numFmt numFmtId="197" formatCode="_-* #,##0.0000_-;\-* #,##0.0000_-;_-* &quot;-&quot;??_-;_-@_-"/>
    <numFmt numFmtId="198" formatCode="_-* #,##0.000_-;\-* #,##0.000_-;_-* &quot;-&quot;??_-;_-@_-"/>
    <numFmt numFmtId="199" formatCode="mmm/yyyy"/>
    <numFmt numFmtId="200" formatCode="[$-FC19]d\ mmmm\ yyyy\ &quot;г.&quot;"/>
    <numFmt numFmtId="201" formatCode="_-* #,##0.000_р_._-;\-* #,##0.000_р_._-;_-* &quot;-&quot;??_р_._-;_-@_-"/>
    <numFmt numFmtId="202" formatCode="_-* #,##0.0_р_._-;\-* #,##0.0_р_._-;_-* &quot;-&quot;??_р_._-;_-@_-"/>
    <numFmt numFmtId="203" formatCode="_-* #,##0_р_._-;\-* #,##0_р_._-;_-* &quot;-&quot;??_р_._-;_-@_-"/>
    <numFmt numFmtId="204" formatCode="_-* #,##0_-;\-* #,##0_-;_-* &quot;-&quot;??_-;_-@_-"/>
    <numFmt numFmtId="205" formatCode="0.000"/>
    <numFmt numFmtId="206" formatCode="0.0"/>
    <numFmt numFmtId="207" formatCode="[$-437]yyyy\ &quot;წლის&quot;\ dd\ mm\,\ dddd"/>
    <numFmt numFmtId="208" formatCode="_-* #,##0.0_-;\-* #,##0.0_-;_-* &quot;-&quot;??_-;_-@_-"/>
    <numFmt numFmtId="209" formatCode="_-* #,##0.00000_-;\-* #,##0.00000_-;_-* &quot;-&quot;??_-;_-@_-"/>
    <numFmt numFmtId="210" formatCode="#,##0_);\-#,##0"/>
    <numFmt numFmtId="211" formatCode="#,##0.00_);\-#,##0.00"/>
    <numFmt numFmtId="212" formatCode="0.0000"/>
    <numFmt numFmtId="213" formatCode="#,##0.00\ &quot;Lari&quot;"/>
    <numFmt numFmtId="214" formatCode="0.00000"/>
    <numFmt numFmtId="215" formatCode="0.000000"/>
    <numFmt numFmtId="216" formatCode="0.0000000"/>
    <numFmt numFmtId="217" formatCode="0.00000000"/>
    <numFmt numFmtId="218" formatCode="#,##0.00_ ;\-#,##0.00\ "/>
    <numFmt numFmtId="219" formatCode="_-* #,##0.0000_р_._-;\-* #,##0.0000_р_._-;_-* &quot;-&quot;??_р_._-;_-@_-"/>
    <numFmt numFmtId="220" formatCode="[$-409]dddd\,\ d\ mmmm\,\ yyyy"/>
    <numFmt numFmtId="221" formatCode="[$-437]dddd\,\ d\ mmmm\,\ yyyy\ &quot;წელი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ChveuNusx"/>
      <family val="0"/>
    </font>
    <font>
      <b/>
      <sz val="10"/>
      <color indexed="8"/>
      <name val="AcadNusx"/>
      <family val="0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AcadNusx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0"/>
      <color rgb="FFFF0000"/>
      <name val="AcadNusx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7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2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2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37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35" fillId="39" borderId="3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0" fontId="14" fillId="40" borderId="4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9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39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0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42" borderId="1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10" fillId="9" borderId="2" applyNumberFormat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2" fillId="46" borderId="14" applyNumberFormat="0" applyFont="0" applyAlignment="0" applyProtection="0"/>
    <xf numFmtId="0" fontId="44" fillId="37" borderId="15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0" fontId="11" fillId="38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0">
    <xf numFmtId="0" fontId="0" fillId="0" borderId="0" xfId="0" applyFont="1" applyAlignment="1">
      <alignment/>
    </xf>
    <xf numFmtId="9" fontId="21" fillId="0" borderId="19" xfId="656" applyFont="1" applyFill="1" applyBorder="1" applyAlignment="1" applyProtection="1">
      <alignment horizontal="center" vertical="center"/>
      <protection/>
    </xf>
    <xf numFmtId="0" fontId="21" fillId="0" borderId="0" xfId="581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21" fillId="0" borderId="0" xfId="422" applyNumberFormat="1" applyFont="1" applyFill="1" applyAlignment="1" applyProtection="1">
      <alignment horizontal="center" vertical="center"/>
      <protection/>
    </xf>
    <xf numFmtId="0" fontId="21" fillId="0" borderId="20" xfId="0" applyFont="1" applyFill="1" applyBorder="1" applyAlignment="1">
      <alignment horizontal="left" vertical="top" wrapText="1"/>
    </xf>
    <xf numFmtId="0" fontId="21" fillId="0" borderId="20" xfId="619" applyFont="1" applyFill="1" applyBorder="1" applyAlignment="1" applyProtection="1">
      <alignment horizontal="center" vertical="center" wrapText="1"/>
      <protection/>
    </xf>
    <xf numFmtId="0" fontId="19" fillId="0" borderId="0" xfId="422" applyNumberFormat="1" applyFont="1" applyFill="1" applyAlignment="1" applyProtection="1">
      <alignment horizontal="center" vertical="center"/>
      <protection/>
    </xf>
    <xf numFmtId="0" fontId="21" fillId="0" borderId="20" xfId="619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>
      <alignment vertical="top" wrapText="1"/>
    </xf>
    <xf numFmtId="2" fontId="21" fillId="0" borderId="20" xfId="428" applyNumberFormat="1" applyFont="1" applyFill="1" applyBorder="1" applyAlignment="1" applyProtection="1">
      <alignment horizontal="center" vertical="center"/>
      <protection/>
    </xf>
    <xf numFmtId="2" fontId="21" fillId="0" borderId="21" xfId="428" applyNumberFormat="1" applyFont="1" applyFill="1" applyBorder="1" applyAlignment="1" applyProtection="1">
      <alignment horizontal="center" vertical="center"/>
      <protection/>
    </xf>
    <xf numFmtId="2" fontId="21" fillId="0" borderId="20" xfId="0" applyNumberFormat="1" applyFont="1" applyFill="1" applyBorder="1" applyAlignment="1">
      <alignment horizontal="center" vertical="center" wrapText="1"/>
    </xf>
    <xf numFmtId="0" fontId="21" fillId="0" borderId="0" xfId="581" applyFont="1" applyFill="1" applyAlignment="1" applyProtection="1">
      <alignment horizontal="center" vertical="center"/>
      <protection/>
    </xf>
    <xf numFmtId="0" fontId="21" fillId="0" borderId="0" xfId="619" applyFont="1" applyFill="1" applyAlignment="1" applyProtection="1">
      <alignment horizontal="center" vertical="center"/>
      <protection/>
    </xf>
    <xf numFmtId="0" fontId="20" fillId="0" borderId="0" xfId="604" applyFont="1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top" wrapText="1"/>
    </xf>
    <xf numFmtId="2" fontId="48" fillId="0" borderId="20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0" xfId="581" applyFont="1" applyFill="1" applyAlignment="1" applyProtection="1">
      <alignment horizontal="left" vertical="center"/>
      <protection/>
    </xf>
    <xf numFmtId="0" fontId="21" fillId="0" borderId="0" xfId="581" applyFont="1" applyFill="1" applyAlignment="1" applyProtection="1">
      <alignment horizontal="left" vertical="center" wrapText="1"/>
      <protection/>
    </xf>
    <xf numFmtId="9" fontId="21" fillId="0" borderId="0" xfId="656" applyFont="1" applyFill="1" applyAlignment="1" applyProtection="1">
      <alignment horizontal="center" vertical="center"/>
      <protection/>
    </xf>
    <xf numFmtId="0" fontId="2" fillId="0" borderId="0" xfId="604" applyFont="1" applyFill="1" applyAlignment="1" applyProtection="1">
      <alignment horizontal="center" vertical="center"/>
      <protection/>
    </xf>
    <xf numFmtId="2" fontId="21" fillId="0" borderId="0" xfId="428" applyNumberFormat="1" applyFont="1" applyFill="1" applyAlignment="1" applyProtection="1">
      <alignment horizontal="center" vertical="center"/>
      <protection/>
    </xf>
    <xf numFmtId="2" fontId="20" fillId="0" borderId="0" xfId="604" applyNumberFormat="1" applyFont="1" applyFill="1" applyBorder="1" applyAlignment="1" applyProtection="1">
      <alignment horizontal="center" vertical="center"/>
      <protection/>
    </xf>
    <xf numFmtId="0" fontId="49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top" wrapText="1"/>
    </xf>
    <xf numFmtId="210" fontId="21" fillId="0" borderId="20" xfId="0" applyNumberFormat="1" applyFont="1" applyFill="1" applyBorder="1" applyAlignment="1">
      <alignment horizontal="center" vertical="center" wrapText="1"/>
    </xf>
    <xf numFmtId="210" fontId="25" fillId="0" borderId="20" xfId="0" applyNumberFormat="1" applyFont="1" applyFill="1" applyBorder="1" applyAlignment="1">
      <alignment horizontal="left" vertical="center" wrapText="1"/>
    </xf>
    <xf numFmtId="0" fontId="20" fillId="0" borderId="20" xfId="581" applyFont="1" applyFill="1" applyBorder="1" applyAlignment="1" applyProtection="1">
      <alignment horizontal="left" vertical="center" wrapText="1"/>
      <protection/>
    </xf>
    <xf numFmtId="0" fontId="20" fillId="0" borderId="20" xfId="581" applyNumberFormat="1" applyFont="1" applyFill="1" applyBorder="1" applyAlignment="1" applyProtection="1">
      <alignment horizontal="center" vertical="center" wrapText="1"/>
      <protection/>
    </xf>
    <xf numFmtId="0" fontId="20" fillId="0" borderId="20" xfId="581" applyFont="1" applyFill="1" applyBorder="1" applyAlignment="1" applyProtection="1">
      <alignment horizontal="center" vertical="center" wrapText="1"/>
      <protection/>
    </xf>
    <xf numFmtId="2" fontId="20" fillId="0" borderId="20" xfId="422" applyNumberFormat="1" applyFont="1" applyFill="1" applyBorder="1" applyAlignment="1" applyProtection="1">
      <alignment horizontal="center" vertical="center" wrapText="1"/>
      <protection locked="0"/>
    </xf>
    <xf numFmtId="10" fontId="20" fillId="0" borderId="20" xfId="653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>
      <alignment horizontal="center" vertical="center" wrapText="1"/>
    </xf>
    <xf numFmtId="212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205" fontId="21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left" vertical="center"/>
    </xf>
    <xf numFmtId="2" fontId="48" fillId="0" borderId="20" xfId="0" applyNumberFormat="1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20" xfId="588" applyNumberFormat="1" applyFont="1" applyFill="1" applyBorder="1" applyAlignment="1">
      <alignment horizontal="center" vertical="center"/>
      <protection/>
    </xf>
    <xf numFmtId="2" fontId="21" fillId="0" borderId="20" xfId="0" applyNumberFormat="1" applyFont="1" applyFill="1" applyBorder="1" applyAlignment="1" applyProtection="1">
      <alignment horizontal="center" vertical="center" wrapText="1"/>
      <protection/>
    </xf>
    <xf numFmtId="2" fontId="21" fillId="0" borderId="20" xfId="605" applyNumberFormat="1" applyFont="1" applyFill="1" applyBorder="1" applyAlignment="1" applyProtection="1">
      <alignment horizontal="left" vertical="center" wrapText="1"/>
      <protection/>
    </xf>
    <xf numFmtId="2" fontId="21" fillId="0" borderId="20" xfId="605" applyNumberFormat="1" applyFont="1" applyFill="1" applyBorder="1" applyAlignment="1" applyProtection="1">
      <alignment horizontal="center" vertical="center" wrapText="1"/>
      <protection/>
    </xf>
    <xf numFmtId="2" fontId="21" fillId="0" borderId="20" xfId="435" applyNumberFormat="1" applyFont="1" applyFill="1" applyBorder="1" applyAlignment="1" applyProtection="1">
      <alignment horizontal="center" vertical="center" wrapText="1"/>
      <protection/>
    </xf>
    <xf numFmtId="205" fontId="48" fillId="0" borderId="20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vertical="top" wrapText="1"/>
    </xf>
    <xf numFmtId="0" fontId="49" fillId="0" borderId="20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/>
    </xf>
    <xf numFmtId="2" fontId="20" fillId="0" borderId="20" xfId="0" applyNumberFormat="1" applyFont="1" applyFill="1" applyBorder="1" applyAlignment="1" applyProtection="1">
      <alignment horizontal="left" vertical="center" wrapText="1"/>
      <protection/>
    </xf>
    <xf numFmtId="2" fontId="20" fillId="0" borderId="20" xfId="435" applyNumberFormat="1" applyFont="1" applyFill="1" applyBorder="1" applyAlignment="1" applyProtection="1">
      <alignment horizontal="center" vertical="center" wrapText="1"/>
      <protection/>
    </xf>
    <xf numFmtId="2" fontId="21" fillId="0" borderId="20" xfId="0" applyNumberFormat="1" applyFont="1" applyFill="1" applyBorder="1" applyAlignment="1" applyProtection="1">
      <alignment horizontal="left" vertical="center" wrapText="1"/>
      <protection/>
    </xf>
    <xf numFmtId="9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9" fontId="48" fillId="0" borderId="20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 quotePrefix="1">
      <alignment horizontal="center" vertical="center" wrapText="1"/>
    </xf>
    <xf numFmtId="49" fontId="21" fillId="0" borderId="23" xfId="0" applyNumberFormat="1" applyFont="1" applyFill="1" applyBorder="1" applyAlignment="1" quotePrefix="1">
      <alignment horizontal="center" vertical="center" wrapText="1"/>
    </xf>
    <xf numFmtId="49" fontId="21" fillId="0" borderId="24" xfId="0" applyNumberFormat="1" applyFont="1" applyFill="1" applyBorder="1" applyAlignment="1" quotePrefix="1">
      <alignment horizontal="center" vertical="center" wrapText="1"/>
    </xf>
    <xf numFmtId="210" fontId="19" fillId="0" borderId="20" xfId="0" applyNumberFormat="1" applyFont="1" applyFill="1" applyBorder="1" applyAlignment="1">
      <alignment horizontal="center" vertical="center" wrapText="1"/>
    </xf>
    <xf numFmtId="210" fontId="19" fillId="0" borderId="23" xfId="0" applyNumberFormat="1" applyFont="1" applyFill="1" applyBorder="1" applyAlignment="1">
      <alignment horizontal="center" vertical="center" wrapText="1"/>
    </xf>
    <xf numFmtId="210" fontId="19" fillId="0" borderId="24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top" wrapText="1"/>
    </xf>
    <xf numFmtId="2" fontId="25" fillId="0" borderId="25" xfId="0" applyNumberFormat="1" applyFont="1" applyFill="1" applyBorder="1" applyAlignment="1">
      <alignment horizontal="center" vertical="top" wrapText="1"/>
    </xf>
    <xf numFmtId="210" fontId="19" fillId="0" borderId="22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 quotePrefix="1">
      <alignment horizontal="center" vertical="center" wrapText="1"/>
    </xf>
    <xf numFmtId="210" fontId="48" fillId="0" borderId="19" xfId="0" applyNumberFormat="1" applyFont="1" applyFill="1" applyBorder="1" applyAlignment="1">
      <alignment horizontal="center" vertical="top" wrapText="1"/>
    </xf>
    <xf numFmtId="210" fontId="48" fillId="0" borderId="25" xfId="0" applyNumberFormat="1" applyFont="1" applyFill="1" applyBorder="1" applyAlignment="1">
      <alignment horizontal="center" vertical="top" wrapText="1"/>
    </xf>
    <xf numFmtId="2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/>
    </xf>
    <xf numFmtId="14" fontId="21" fillId="0" borderId="20" xfId="0" applyNumberFormat="1" applyFont="1" applyFill="1" applyBorder="1" applyAlignment="1" quotePrefix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 quotePrefix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 quotePrefix="1">
      <alignment horizontal="center" vertical="center" wrapText="1"/>
    </xf>
    <xf numFmtId="0" fontId="20" fillId="0" borderId="0" xfId="604" applyFont="1" applyFill="1" applyBorder="1" applyAlignment="1" applyProtection="1">
      <alignment horizontal="left" vertical="center" wrapText="1"/>
      <protection/>
    </xf>
    <xf numFmtId="2" fontId="21" fillId="0" borderId="22" xfId="428" applyNumberFormat="1" applyFont="1" applyFill="1" applyBorder="1" applyAlignment="1" applyProtection="1">
      <alignment horizontal="center" vertical="center"/>
      <protection/>
    </xf>
    <xf numFmtId="2" fontId="21" fillId="0" borderId="24" xfId="428" applyNumberFormat="1" applyFont="1" applyFill="1" applyBorder="1" applyAlignment="1" applyProtection="1">
      <alignment horizontal="center" vertical="center"/>
      <protection/>
    </xf>
    <xf numFmtId="2" fontId="21" fillId="0" borderId="26" xfId="428" applyNumberFormat="1" applyFont="1" applyFill="1" applyBorder="1" applyAlignment="1" applyProtection="1">
      <alignment horizontal="center" vertical="center"/>
      <protection/>
    </xf>
    <xf numFmtId="2" fontId="21" fillId="0" borderId="27" xfId="428" applyNumberFormat="1" applyFont="1" applyFill="1" applyBorder="1" applyAlignment="1" applyProtection="1">
      <alignment horizontal="center" vertical="center"/>
      <protection/>
    </xf>
    <xf numFmtId="2" fontId="21" fillId="0" borderId="28" xfId="428" applyNumberFormat="1" applyFont="1" applyFill="1" applyBorder="1" applyAlignment="1" applyProtection="1">
      <alignment horizontal="center" vertical="center"/>
      <protection/>
    </xf>
    <xf numFmtId="2" fontId="21" fillId="0" borderId="29" xfId="428" applyNumberFormat="1" applyFont="1" applyFill="1" applyBorder="1" applyAlignment="1" applyProtection="1">
      <alignment horizontal="center" vertical="center"/>
      <protection/>
    </xf>
    <xf numFmtId="0" fontId="21" fillId="0" borderId="22" xfId="619" applyFont="1" applyFill="1" applyBorder="1" applyAlignment="1" applyProtection="1">
      <alignment horizontal="center" vertical="center" wrapText="1"/>
      <protection/>
    </xf>
    <xf numFmtId="0" fontId="21" fillId="0" borderId="23" xfId="619" applyFont="1" applyFill="1" applyBorder="1" applyAlignment="1" applyProtection="1">
      <alignment horizontal="center" vertical="center" wrapText="1"/>
      <protection/>
    </xf>
    <xf numFmtId="0" fontId="21" fillId="0" borderId="24" xfId="619" applyFont="1" applyFill="1" applyBorder="1" applyAlignment="1" applyProtection="1">
      <alignment horizontal="center" vertical="center" wrapText="1"/>
      <protection/>
    </xf>
    <xf numFmtId="0" fontId="21" fillId="0" borderId="22" xfId="619" applyNumberFormat="1" applyFont="1" applyFill="1" applyBorder="1" applyAlignment="1" applyProtection="1">
      <alignment horizontal="center" vertical="center"/>
      <protection/>
    </xf>
    <xf numFmtId="0" fontId="21" fillId="0" borderId="23" xfId="619" applyNumberFormat="1" applyFont="1" applyFill="1" applyBorder="1" applyAlignment="1" applyProtection="1">
      <alignment horizontal="center" vertical="center"/>
      <protection/>
    </xf>
    <xf numFmtId="0" fontId="21" fillId="0" borderId="24" xfId="619" applyNumberFormat="1" applyFont="1" applyFill="1" applyBorder="1" applyAlignment="1" applyProtection="1">
      <alignment horizontal="center" vertical="center"/>
      <protection/>
    </xf>
    <xf numFmtId="9" fontId="21" fillId="0" borderId="22" xfId="656" applyFont="1" applyFill="1" applyBorder="1" applyAlignment="1" applyProtection="1">
      <alignment horizontal="center" vertical="center"/>
      <protection/>
    </xf>
    <xf numFmtId="9" fontId="21" fillId="0" borderId="23" xfId="656" applyFont="1" applyFill="1" applyBorder="1" applyAlignment="1" applyProtection="1">
      <alignment horizontal="center" vertical="center"/>
      <protection/>
    </xf>
    <xf numFmtId="9" fontId="21" fillId="0" borderId="24" xfId="656" applyFont="1" applyFill="1" applyBorder="1" applyAlignment="1" applyProtection="1">
      <alignment horizontal="center" vertical="center"/>
      <protection/>
    </xf>
    <xf numFmtId="210" fontId="25" fillId="0" borderId="19" xfId="0" applyNumberFormat="1" applyFont="1" applyFill="1" applyBorder="1" applyAlignment="1">
      <alignment horizontal="center" vertical="top" wrapText="1"/>
    </xf>
    <xf numFmtId="210" fontId="25" fillId="0" borderId="25" xfId="0" applyNumberFormat="1" applyFont="1" applyFill="1" applyBorder="1" applyAlignment="1">
      <alignment horizontal="center" vertical="top" wrapText="1"/>
    </xf>
    <xf numFmtId="0" fontId="21" fillId="0" borderId="22" xfId="619" applyFont="1" applyFill="1" applyBorder="1" applyAlignment="1" applyProtection="1">
      <alignment horizontal="center" vertical="center"/>
      <protection/>
    </xf>
    <xf numFmtId="0" fontId="21" fillId="0" borderId="23" xfId="619" applyFont="1" applyFill="1" applyBorder="1" applyAlignment="1" applyProtection="1">
      <alignment horizontal="center" vertical="center"/>
      <protection/>
    </xf>
    <xf numFmtId="0" fontId="21" fillId="0" borderId="24" xfId="619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0" xfId="581" applyFont="1" applyFill="1" applyAlignment="1" applyProtection="1">
      <alignment horizontal="center" vertical="center" wrapText="1"/>
      <protection/>
    </xf>
    <xf numFmtId="0" fontId="20" fillId="0" borderId="0" xfId="619" applyFont="1" applyFill="1" applyAlignment="1" applyProtection="1">
      <alignment horizontal="left" vertical="center"/>
      <protection/>
    </xf>
  </cellXfs>
  <cellStyles count="69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4 2 2" xfId="22"/>
    <cellStyle name="20% - Accent1 4 3" xfId="23"/>
    <cellStyle name="20% - Accent1 5" xfId="24"/>
    <cellStyle name="20% - Accent1 5 2" xfId="25"/>
    <cellStyle name="20% - Accent1 6" xfId="26"/>
    <cellStyle name="20% - Accent1 6 2" xfId="27"/>
    <cellStyle name="20% - Accent1 7" xfId="28"/>
    <cellStyle name="20% - Accent1 7 2" xfId="29"/>
    <cellStyle name="20% - Accent2" xfId="30"/>
    <cellStyle name="20% - Accent2 2" xfId="31"/>
    <cellStyle name="20% - Accent2 2 2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" xfId="45"/>
    <cellStyle name="20% - Accent3 2" xfId="46"/>
    <cellStyle name="20% - Accent3 2 2" xfId="47"/>
    <cellStyle name="20% - Accent3 3" xfId="48"/>
    <cellStyle name="20% - Accent3 3 2" xfId="49"/>
    <cellStyle name="20% - Accent3 4" xfId="50"/>
    <cellStyle name="20% - Accent3 4 2" xfId="51"/>
    <cellStyle name="20% - Accent3 4 2 2" xfId="52"/>
    <cellStyle name="20% - Accent3 4 3" xfId="53"/>
    <cellStyle name="20% - Accent3 5" xfId="54"/>
    <cellStyle name="20% - Accent3 5 2" xfId="55"/>
    <cellStyle name="20% - Accent3 6" xfId="56"/>
    <cellStyle name="20% - Accent3 6 2" xfId="57"/>
    <cellStyle name="20% - Accent3 7" xfId="58"/>
    <cellStyle name="20% - Accent3 7 2" xfId="59"/>
    <cellStyle name="20% - Accent4" xfId="60"/>
    <cellStyle name="20% - Accent4 2" xfId="61"/>
    <cellStyle name="20% - Accent4 2 2" xfId="62"/>
    <cellStyle name="20% - Accent4 3" xfId="63"/>
    <cellStyle name="20% - Accent4 3 2" xfId="64"/>
    <cellStyle name="20% - Accent4 4" xfId="65"/>
    <cellStyle name="20% - Accent4 4 2" xfId="66"/>
    <cellStyle name="20% - Accent4 4 2 2" xfId="67"/>
    <cellStyle name="20% - Accent4 4 3" xfId="68"/>
    <cellStyle name="20% - Accent4 5" xfId="69"/>
    <cellStyle name="20% - Accent4 5 2" xfId="70"/>
    <cellStyle name="20% - Accent4 6" xfId="71"/>
    <cellStyle name="20% - Accent4 6 2" xfId="72"/>
    <cellStyle name="20% - Accent4 7" xfId="73"/>
    <cellStyle name="20% - Accent4 7 2" xfId="74"/>
    <cellStyle name="20% - Accent5" xfId="75"/>
    <cellStyle name="20% - Accent5 2" xfId="76"/>
    <cellStyle name="20% - Accent5 2 2" xfId="77"/>
    <cellStyle name="20% - Accent5 3" xfId="78"/>
    <cellStyle name="20% - Accent5 3 2" xfId="79"/>
    <cellStyle name="20% - Accent5 4" xfId="80"/>
    <cellStyle name="20% - Accent5 4 2" xfId="81"/>
    <cellStyle name="20% - Accent5 4 2 2" xfId="82"/>
    <cellStyle name="20% - Accent5 4 3" xfId="83"/>
    <cellStyle name="20% - Accent5 5" xfId="84"/>
    <cellStyle name="20% - Accent5 5 2" xfId="85"/>
    <cellStyle name="20% - Accent5 6" xfId="86"/>
    <cellStyle name="20% - Accent5 6 2" xfId="87"/>
    <cellStyle name="20% - Accent5 7" xfId="88"/>
    <cellStyle name="20% - Accent5 7 2" xfId="89"/>
    <cellStyle name="20% - Accent6" xfId="90"/>
    <cellStyle name="20% - Accent6 2" xfId="91"/>
    <cellStyle name="20% - Accent6 2 2" xfId="92"/>
    <cellStyle name="20% - Accent6 3" xfId="93"/>
    <cellStyle name="20% - Accent6 3 2" xfId="94"/>
    <cellStyle name="20% - Accent6 4" xfId="95"/>
    <cellStyle name="20% - Accent6 4 2" xfId="96"/>
    <cellStyle name="20% - Accent6 4 2 2" xfId="97"/>
    <cellStyle name="20% - Accent6 4 3" xfId="98"/>
    <cellStyle name="20% - Accent6 5" xfId="99"/>
    <cellStyle name="20% - Accent6 5 2" xfId="100"/>
    <cellStyle name="20% - Accent6 6" xfId="101"/>
    <cellStyle name="20% - Accent6 6 2" xfId="102"/>
    <cellStyle name="20% - Accent6 7" xfId="103"/>
    <cellStyle name="20% - Accent6 7 2" xfId="104"/>
    <cellStyle name="40% - Accent1" xfId="105"/>
    <cellStyle name="40% - Accent1 2" xfId="106"/>
    <cellStyle name="40% - Accent1 2 2" xfId="107"/>
    <cellStyle name="40% - Accent1 3" xfId="108"/>
    <cellStyle name="40% - Accent1 3 2" xfId="109"/>
    <cellStyle name="40% - Accent1 4" xfId="110"/>
    <cellStyle name="40% - Accent1 4 2" xfId="111"/>
    <cellStyle name="40% - Accent1 4 2 2" xfId="112"/>
    <cellStyle name="40% - Accent1 4 3" xfId="113"/>
    <cellStyle name="40% - Accent1 5" xfId="114"/>
    <cellStyle name="40% - Accent1 5 2" xfId="115"/>
    <cellStyle name="40% - Accent1 6" xfId="116"/>
    <cellStyle name="40% - Accent1 6 2" xfId="117"/>
    <cellStyle name="40% - Accent1 7" xfId="118"/>
    <cellStyle name="40% - Accent1 7 2" xfId="119"/>
    <cellStyle name="40% - Accent2" xfId="120"/>
    <cellStyle name="40% - Accent2 2" xfId="121"/>
    <cellStyle name="40% - Accent2 2 2" xfId="122"/>
    <cellStyle name="40% - Accent2 3" xfId="123"/>
    <cellStyle name="40% - Accent2 3 2" xfId="124"/>
    <cellStyle name="40% - Accent2 4" xfId="125"/>
    <cellStyle name="40% - Accent2 4 2" xfId="126"/>
    <cellStyle name="40% - Accent2 4 2 2" xfId="127"/>
    <cellStyle name="40% - Accent2 4 3" xfId="128"/>
    <cellStyle name="40% - Accent2 5" xfId="129"/>
    <cellStyle name="40% - Accent2 5 2" xfId="130"/>
    <cellStyle name="40% - Accent2 6" xfId="131"/>
    <cellStyle name="40% - Accent2 6 2" xfId="132"/>
    <cellStyle name="40% - Accent2 7" xfId="133"/>
    <cellStyle name="40% - Accent2 7 2" xfId="134"/>
    <cellStyle name="40% - Accent3" xfId="135"/>
    <cellStyle name="40% - Accent3 2" xfId="136"/>
    <cellStyle name="40% - Accent3 2 2" xfId="137"/>
    <cellStyle name="40% - Accent3 3" xfId="138"/>
    <cellStyle name="40% - Accent3 3 2" xfId="139"/>
    <cellStyle name="40% - Accent3 4" xfId="140"/>
    <cellStyle name="40% - Accent3 4 2" xfId="141"/>
    <cellStyle name="40% - Accent3 4 2 2" xfId="142"/>
    <cellStyle name="40% - Accent3 4 3" xfId="143"/>
    <cellStyle name="40% - Accent3 5" xfId="144"/>
    <cellStyle name="40% - Accent3 5 2" xfId="145"/>
    <cellStyle name="40% - Accent3 6" xfId="146"/>
    <cellStyle name="40% - Accent3 6 2" xfId="147"/>
    <cellStyle name="40% - Accent3 7" xfId="148"/>
    <cellStyle name="40% - Accent3 7 2" xfId="149"/>
    <cellStyle name="40% - Accent4" xfId="150"/>
    <cellStyle name="40% - Accent4 2" xfId="151"/>
    <cellStyle name="40% - Accent4 2 2" xfId="152"/>
    <cellStyle name="40% - Accent4 3" xfId="153"/>
    <cellStyle name="40% - Accent4 3 2" xfId="154"/>
    <cellStyle name="40% - Accent4 4" xfId="155"/>
    <cellStyle name="40% - Accent4 4 2" xfId="156"/>
    <cellStyle name="40% - Accent4 4 2 2" xfId="157"/>
    <cellStyle name="40% - Accent4 4 3" xfId="158"/>
    <cellStyle name="40% - Accent4 5" xfId="159"/>
    <cellStyle name="40% - Accent4 5 2" xfId="160"/>
    <cellStyle name="40% - Accent4 6" xfId="161"/>
    <cellStyle name="40% - Accent4 6 2" xfId="162"/>
    <cellStyle name="40% - Accent4 7" xfId="163"/>
    <cellStyle name="40% - Accent4 7 2" xfId="164"/>
    <cellStyle name="40% - Accent5" xfId="165"/>
    <cellStyle name="40% - Accent5 2" xfId="166"/>
    <cellStyle name="40% - Accent5 2 2" xfId="167"/>
    <cellStyle name="40% - Accent5 3" xfId="168"/>
    <cellStyle name="40% - Accent5 3 2" xfId="169"/>
    <cellStyle name="40% - Accent5 4" xfId="170"/>
    <cellStyle name="40% - Accent5 4 2" xfId="171"/>
    <cellStyle name="40% - Accent5 4 2 2" xfId="172"/>
    <cellStyle name="40% - Accent5 4 3" xfId="173"/>
    <cellStyle name="40% - Accent5 5" xfId="174"/>
    <cellStyle name="40% - Accent5 5 2" xfId="175"/>
    <cellStyle name="40% - Accent5 6" xfId="176"/>
    <cellStyle name="40% - Accent5 6 2" xfId="177"/>
    <cellStyle name="40% - Accent5 7" xfId="178"/>
    <cellStyle name="40% - Accent5 7 2" xfId="179"/>
    <cellStyle name="40% - Accent6" xfId="180"/>
    <cellStyle name="40% - Accent6 2" xfId="181"/>
    <cellStyle name="40% - Accent6 2 2" xfId="182"/>
    <cellStyle name="40% - Accent6 3" xfId="183"/>
    <cellStyle name="40% - Accent6 3 2" xfId="184"/>
    <cellStyle name="40% - Accent6 4" xfId="185"/>
    <cellStyle name="40% - Accent6 4 2" xfId="186"/>
    <cellStyle name="40% - Accent6 4 2 2" xfId="187"/>
    <cellStyle name="40% - Accent6 4 3" xfId="188"/>
    <cellStyle name="40% - Accent6 5" xfId="189"/>
    <cellStyle name="40% - Accent6 5 2" xfId="190"/>
    <cellStyle name="40% - Accent6 6" xfId="191"/>
    <cellStyle name="40% - Accent6 6 2" xfId="192"/>
    <cellStyle name="40% - Accent6 7" xfId="193"/>
    <cellStyle name="40% - Accent6 7 2" xfId="194"/>
    <cellStyle name="60% - Accent1" xfId="195"/>
    <cellStyle name="60% - Accent1 2" xfId="196"/>
    <cellStyle name="60% - Accent1 2 2" xfId="197"/>
    <cellStyle name="60% - Accent1 3" xfId="198"/>
    <cellStyle name="60% - Accent1 3 2" xfId="199"/>
    <cellStyle name="60% - Accent1 4" xfId="200"/>
    <cellStyle name="60% - Accent1 4 2" xfId="201"/>
    <cellStyle name="60% - Accent1 4 2 2" xfId="202"/>
    <cellStyle name="60% - Accent1 4 3" xfId="203"/>
    <cellStyle name="60% - Accent1 5" xfId="204"/>
    <cellStyle name="60% - Accent1 5 2" xfId="205"/>
    <cellStyle name="60% - Accent1 6" xfId="206"/>
    <cellStyle name="60% - Accent1 6 2" xfId="207"/>
    <cellStyle name="60% - Accent1 7" xfId="208"/>
    <cellStyle name="60% - Accent1 7 2" xfId="209"/>
    <cellStyle name="60% - Accent2" xfId="210"/>
    <cellStyle name="60% - Accent2 2" xfId="211"/>
    <cellStyle name="60% - Accent2 2 2" xfId="212"/>
    <cellStyle name="60% - Accent2 3" xfId="213"/>
    <cellStyle name="60% - Accent2 3 2" xfId="214"/>
    <cellStyle name="60% - Accent2 4" xfId="215"/>
    <cellStyle name="60% - Accent2 4 2" xfId="216"/>
    <cellStyle name="60% - Accent2 4 2 2" xfId="217"/>
    <cellStyle name="60% - Accent2 4 3" xfId="218"/>
    <cellStyle name="60% - Accent2 5" xfId="219"/>
    <cellStyle name="60% - Accent2 5 2" xfId="220"/>
    <cellStyle name="60% - Accent2 6" xfId="221"/>
    <cellStyle name="60% - Accent2 6 2" xfId="222"/>
    <cellStyle name="60% - Accent2 7" xfId="223"/>
    <cellStyle name="60% - Accent2 7 2" xfId="224"/>
    <cellStyle name="60% - Accent3" xfId="225"/>
    <cellStyle name="60% - Accent3 2" xfId="226"/>
    <cellStyle name="60% - Accent3 2 2" xfId="227"/>
    <cellStyle name="60% - Accent3 3" xfId="228"/>
    <cellStyle name="60% - Accent3 3 2" xfId="229"/>
    <cellStyle name="60% - Accent3 4" xfId="230"/>
    <cellStyle name="60% - Accent3 4 2" xfId="231"/>
    <cellStyle name="60% - Accent3 4 2 2" xfId="232"/>
    <cellStyle name="60% - Accent3 4 3" xfId="233"/>
    <cellStyle name="60% - Accent3 5" xfId="234"/>
    <cellStyle name="60% - Accent3 5 2" xfId="235"/>
    <cellStyle name="60% - Accent3 6" xfId="236"/>
    <cellStyle name="60% - Accent3 6 2" xfId="237"/>
    <cellStyle name="60% - Accent3 7" xfId="238"/>
    <cellStyle name="60% - Accent3 7 2" xfId="239"/>
    <cellStyle name="60% - Accent4" xfId="240"/>
    <cellStyle name="60% - Accent4 2" xfId="241"/>
    <cellStyle name="60% - Accent4 2 2" xfId="242"/>
    <cellStyle name="60% - Accent4 3" xfId="243"/>
    <cellStyle name="60% - Accent4 3 2" xfId="244"/>
    <cellStyle name="60% - Accent4 4" xfId="245"/>
    <cellStyle name="60% - Accent4 4 2" xfId="246"/>
    <cellStyle name="60% - Accent4 4 2 2" xfId="247"/>
    <cellStyle name="60% - Accent4 4 3" xfId="248"/>
    <cellStyle name="60% - Accent4 5" xfId="249"/>
    <cellStyle name="60% - Accent4 5 2" xfId="250"/>
    <cellStyle name="60% - Accent4 6" xfId="251"/>
    <cellStyle name="60% - Accent4 6 2" xfId="252"/>
    <cellStyle name="60% - Accent4 7" xfId="253"/>
    <cellStyle name="60% - Accent4 7 2" xfId="254"/>
    <cellStyle name="60% - Accent5" xfId="255"/>
    <cellStyle name="60% - Accent5 2" xfId="256"/>
    <cellStyle name="60% - Accent5 2 2" xfId="257"/>
    <cellStyle name="60% - Accent5 3" xfId="258"/>
    <cellStyle name="60% - Accent5 3 2" xfId="259"/>
    <cellStyle name="60% - Accent5 4" xfId="260"/>
    <cellStyle name="60% - Accent5 4 2" xfId="261"/>
    <cellStyle name="60% - Accent5 4 2 2" xfId="262"/>
    <cellStyle name="60% - Accent5 4 3" xfId="263"/>
    <cellStyle name="60% - Accent5 5" xfId="264"/>
    <cellStyle name="60% - Accent5 5 2" xfId="265"/>
    <cellStyle name="60% - Accent5 6" xfId="266"/>
    <cellStyle name="60% - Accent5 6 2" xfId="267"/>
    <cellStyle name="60% - Accent5 7" xfId="268"/>
    <cellStyle name="60% - Accent5 7 2" xfId="269"/>
    <cellStyle name="60% - Accent6" xfId="270"/>
    <cellStyle name="60% - Accent6 2" xfId="271"/>
    <cellStyle name="60% - Accent6 2 2" xfId="272"/>
    <cellStyle name="60% - Accent6 3" xfId="273"/>
    <cellStyle name="60% - Accent6 3 2" xfId="274"/>
    <cellStyle name="60% - Accent6 4" xfId="275"/>
    <cellStyle name="60% - Accent6 4 2" xfId="276"/>
    <cellStyle name="60% - Accent6 4 2 2" xfId="277"/>
    <cellStyle name="60% - Accent6 4 3" xfId="278"/>
    <cellStyle name="60% - Accent6 5" xfId="279"/>
    <cellStyle name="60% - Accent6 5 2" xfId="280"/>
    <cellStyle name="60% - Accent6 6" xfId="281"/>
    <cellStyle name="60% - Accent6 6 2" xfId="282"/>
    <cellStyle name="60% - Accent6 7" xfId="283"/>
    <cellStyle name="60% - Accent6 7 2" xfId="284"/>
    <cellStyle name="Accent1" xfId="285"/>
    <cellStyle name="Accent1 2" xfId="286"/>
    <cellStyle name="Accent1 2 2" xfId="287"/>
    <cellStyle name="Accent1 3" xfId="288"/>
    <cellStyle name="Accent1 3 2" xfId="289"/>
    <cellStyle name="Accent1 4" xfId="290"/>
    <cellStyle name="Accent1 4 2" xfId="291"/>
    <cellStyle name="Accent1 4 2 2" xfId="292"/>
    <cellStyle name="Accent1 4 3" xfId="293"/>
    <cellStyle name="Accent1 5" xfId="294"/>
    <cellStyle name="Accent1 5 2" xfId="295"/>
    <cellStyle name="Accent1 6" xfId="296"/>
    <cellStyle name="Accent1 6 2" xfId="297"/>
    <cellStyle name="Accent1 7" xfId="298"/>
    <cellStyle name="Accent1 7 2" xfId="299"/>
    <cellStyle name="Accent2" xfId="300"/>
    <cellStyle name="Accent2 2" xfId="301"/>
    <cellStyle name="Accent2 2 2" xfId="302"/>
    <cellStyle name="Accent2 3" xfId="303"/>
    <cellStyle name="Accent2 3 2" xfId="304"/>
    <cellStyle name="Accent2 4" xfId="305"/>
    <cellStyle name="Accent2 4 2" xfId="306"/>
    <cellStyle name="Accent2 4 2 2" xfId="307"/>
    <cellStyle name="Accent2 4 3" xfId="308"/>
    <cellStyle name="Accent2 5" xfId="309"/>
    <cellStyle name="Accent2 5 2" xfId="310"/>
    <cellStyle name="Accent2 6" xfId="311"/>
    <cellStyle name="Accent2 6 2" xfId="312"/>
    <cellStyle name="Accent2 7" xfId="313"/>
    <cellStyle name="Accent2 7 2" xfId="314"/>
    <cellStyle name="Accent3" xfId="315"/>
    <cellStyle name="Accent3 2" xfId="316"/>
    <cellStyle name="Accent3 2 2" xfId="317"/>
    <cellStyle name="Accent3 3" xfId="318"/>
    <cellStyle name="Accent3 3 2" xfId="319"/>
    <cellStyle name="Accent3 4" xfId="320"/>
    <cellStyle name="Accent3 4 2" xfId="321"/>
    <cellStyle name="Accent3 4 2 2" xfId="322"/>
    <cellStyle name="Accent3 4 3" xfId="323"/>
    <cellStyle name="Accent3 5" xfId="324"/>
    <cellStyle name="Accent3 5 2" xfId="325"/>
    <cellStyle name="Accent3 6" xfId="326"/>
    <cellStyle name="Accent3 6 2" xfId="327"/>
    <cellStyle name="Accent3 7" xfId="328"/>
    <cellStyle name="Accent3 7 2" xfId="329"/>
    <cellStyle name="Accent4" xfId="330"/>
    <cellStyle name="Accent4 2" xfId="331"/>
    <cellStyle name="Accent4 2 2" xfId="332"/>
    <cellStyle name="Accent4 3" xfId="333"/>
    <cellStyle name="Accent4 3 2" xfId="334"/>
    <cellStyle name="Accent4 4" xfId="335"/>
    <cellStyle name="Accent4 4 2" xfId="336"/>
    <cellStyle name="Accent4 4 2 2" xfId="337"/>
    <cellStyle name="Accent4 4 3" xfId="338"/>
    <cellStyle name="Accent4 5" xfId="339"/>
    <cellStyle name="Accent4 5 2" xfId="340"/>
    <cellStyle name="Accent4 6" xfId="341"/>
    <cellStyle name="Accent4 6 2" xfId="342"/>
    <cellStyle name="Accent4 7" xfId="343"/>
    <cellStyle name="Accent4 7 2" xfId="344"/>
    <cellStyle name="Accent5" xfId="345"/>
    <cellStyle name="Accent5 2" xfId="346"/>
    <cellStyle name="Accent5 2 2" xfId="347"/>
    <cellStyle name="Accent5 3" xfId="348"/>
    <cellStyle name="Accent5 3 2" xfId="349"/>
    <cellStyle name="Accent5 4" xfId="350"/>
    <cellStyle name="Accent5 4 2" xfId="351"/>
    <cellStyle name="Accent5 4 2 2" xfId="352"/>
    <cellStyle name="Accent5 4 3" xfId="353"/>
    <cellStyle name="Accent5 5" xfId="354"/>
    <cellStyle name="Accent5 5 2" xfId="355"/>
    <cellStyle name="Accent5 6" xfId="356"/>
    <cellStyle name="Accent5 6 2" xfId="357"/>
    <cellStyle name="Accent5 7" xfId="358"/>
    <cellStyle name="Accent5 7 2" xfId="359"/>
    <cellStyle name="Accent6" xfId="360"/>
    <cellStyle name="Accent6 2" xfId="361"/>
    <cellStyle name="Accent6 2 2" xfId="362"/>
    <cellStyle name="Accent6 3" xfId="363"/>
    <cellStyle name="Accent6 3 2" xfId="364"/>
    <cellStyle name="Accent6 4" xfId="365"/>
    <cellStyle name="Accent6 4 2" xfId="366"/>
    <cellStyle name="Accent6 4 2 2" xfId="367"/>
    <cellStyle name="Accent6 4 3" xfId="368"/>
    <cellStyle name="Accent6 5" xfId="369"/>
    <cellStyle name="Accent6 5 2" xfId="370"/>
    <cellStyle name="Accent6 6" xfId="371"/>
    <cellStyle name="Accent6 6 2" xfId="372"/>
    <cellStyle name="Accent6 7" xfId="373"/>
    <cellStyle name="Accent6 7 2" xfId="374"/>
    <cellStyle name="Bad" xfId="375"/>
    <cellStyle name="Bad 2" xfId="376"/>
    <cellStyle name="Bad 2 2" xfId="377"/>
    <cellStyle name="Bad 3" xfId="378"/>
    <cellStyle name="Bad 3 2" xfId="379"/>
    <cellStyle name="Bad 4" xfId="380"/>
    <cellStyle name="Bad 4 2" xfId="381"/>
    <cellStyle name="Bad 4 2 2" xfId="382"/>
    <cellStyle name="Bad 4 3" xfId="383"/>
    <cellStyle name="Bad 5" xfId="384"/>
    <cellStyle name="Bad 5 2" xfId="385"/>
    <cellStyle name="Bad 6" xfId="386"/>
    <cellStyle name="Bad 6 2" xfId="387"/>
    <cellStyle name="Bad 7" xfId="388"/>
    <cellStyle name="Bad 7 2" xfId="389"/>
    <cellStyle name="Calculation" xfId="390"/>
    <cellStyle name="Calculation 2" xfId="391"/>
    <cellStyle name="Calculation 2 2" xfId="392"/>
    <cellStyle name="Calculation 3" xfId="393"/>
    <cellStyle name="Calculation 3 2" xfId="394"/>
    <cellStyle name="Calculation 4" xfId="395"/>
    <cellStyle name="Calculation 4 2" xfId="396"/>
    <cellStyle name="Calculation 4 2 2" xfId="397"/>
    <cellStyle name="Calculation 4 3" xfId="398"/>
    <cellStyle name="Calculation 4_SAN2009-IIIxlsx" xfId="399"/>
    <cellStyle name="Calculation 5" xfId="400"/>
    <cellStyle name="Calculation 5 2" xfId="401"/>
    <cellStyle name="Calculation 6" xfId="402"/>
    <cellStyle name="Calculation 6 2" xfId="403"/>
    <cellStyle name="Calculation 7" xfId="404"/>
    <cellStyle name="Calculation 7 2" xfId="405"/>
    <cellStyle name="Check Cell" xfId="406"/>
    <cellStyle name="Check Cell 2" xfId="407"/>
    <cellStyle name="Check Cell 2 2" xfId="408"/>
    <cellStyle name="Check Cell 3" xfId="409"/>
    <cellStyle name="Check Cell 3 2" xfId="410"/>
    <cellStyle name="Check Cell 4" xfId="411"/>
    <cellStyle name="Check Cell 4 2" xfId="412"/>
    <cellStyle name="Check Cell 4 2 2" xfId="413"/>
    <cellStyle name="Check Cell 4 3" xfId="414"/>
    <cellStyle name="Check Cell 4_SAN2009-IIIxlsx" xfId="415"/>
    <cellStyle name="Check Cell 5" xfId="416"/>
    <cellStyle name="Check Cell 5 2" xfId="417"/>
    <cellStyle name="Check Cell 6" xfId="418"/>
    <cellStyle name="Check Cell 6 2" xfId="419"/>
    <cellStyle name="Check Cell 7" xfId="420"/>
    <cellStyle name="Check Cell 7 2" xfId="421"/>
    <cellStyle name="Comma" xfId="422"/>
    <cellStyle name="Comma [0]" xfId="423"/>
    <cellStyle name="Comma 10" xfId="424"/>
    <cellStyle name="Comma 10 2" xfId="425"/>
    <cellStyle name="Comma 2" xfId="426"/>
    <cellStyle name="Comma 2 2" xfId="427"/>
    <cellStyle name="Comma 3" xfId="428"/>
    <cellStyle name="Comma 3 2" xfId="429"/>
    <cellStyle name="Comma 3 3" xfId="430"/>
    <cellStyle name="Comma 4" xfId="431"/>
    <cellStyle name="Comma 4 2" xfId="432"/>
    <cellStyle name="Comma 5" xfId="433"/>
    <cellStyle name="Comma 5 2" xfId="434"/>
    <cellStyle name="Comma 6" xfId="435"/>
    <cellStyle name="Currency" xfId="436"/>
    <cellStyle name="Currency [0]" xfId="437"/>
    <cellStyle name="Currency 2" xfId="438"/>
    <cellStyle name="Explanatory Text" xfId="439"/>
    <cellStyle name="Explanatory Text 2" xfId="440"/>
    <cellStyle name="Explanatory Text 2 2" xfId="441"/>
    <cellStyle name="Explanatory Text 3" xfId="442"/>
    <cellStyle name="Explanatory Text 3 2" xfId="443"/>
    <cellStyle name="Explanatory Text 4" xfId="444"/>
    <cellStyle name="Explanatory Text 4 2" xfId="445"/>
    <cellStyle name="Explanatory Text 4 2 2" xfId="446"/>
    <cellStyle name="Explanatory Text 4 3" xfId="447"/>
    <cellStyle name="Explanatory Text 5" xfId="448"/>
    <cellStyle name="Explanatory Text 5 2" xfId="449"/>
    <cellStyle name="Explanatory Text 6" xfId="450"/>
    <cellStyle name="Explanatory Text 6 2" xfId="451"/>
    <cellStyle name="Explanatory Text 7" xfId="452"/>
    <cellStyle name="Explanatory Text 7 2" xfId="453"/>
    <cellStyle name="Good" xfId="454"/>
    <cellStyle name="Good 2" xfId="455"/>
    <cellStyle name="Good 2 2" xfId="456"/>
    <cellStyle name="Good 3" xfId="457"/>
    <cellStyle name="Good 3 2" xfId="458"/>
    <cellStyle name="Good 4" xfId="459"/>
    <cellStyle name="Good 4 2" xfId="460"/>
    <cellStyle name="Good 4 2 2" xfId="461"/>
    <cellStyle name="Good 4 3" xfId="462"/>
    <cellStyle name="Good 5" xfId="463"/>
    <cellStyle name="Good 5 2" xfId="464"/>
    <cellStyle name="Good 6" xfId="465"/>
    <cellStyle name="Good 6 2" xfId="466"/>
    <cellStyle name="Good 7" xfId="467"/>
    <cellStyle name="Good 7 2" xfId="468"/>
    <cellStyle name="Heading 1" xfId="469"/>
    <cellStyle name="Heading 1 2" xfId="470"/>
    <cellStyle name="Heading 1 2 2" xfId="471"/>
    <cellStyle name="Heading 1 3" xfId="472"/>
    <cellStyle name="Heading 1 3 2" xfId="473"/>
    <cellStyle name="Heading 1 4" xfId="474"/>
    <cellStyle name="Heading 1 4 2" xfId="475"/>
    <cellStyle name="Heading 1 4 2 2" xfId="476"/>
    <cellStyle name="Heading 1 4 3" xfId="477"/>
    <cellStyle name="Heading 1 4_SAN2009-IIIxlsx" xfId="478"/>
    <cellStyle name="Heading 1 5" xfId="479"/>
    <cellStyle name="Heading 1 5 2" xfId="480"/>
    <cellStyle name="Heading 1 6" xfId="481"/>
    <cellStyle name="Heading 1 6 2" xfId="482"/>
    <cellStyle name="Heading 1 7" xfId="483"/>
    <cellStyle name="Heading 1 7 2" xfId="484"/>
    <cellStyle name="Heading 2" xfId="485"/>
    <cellStyle name="Heading 2 2" xfId="486"/>
    <cellStyle name="Heading 2 2 2" xfId="487"/>
    <cellStyle name="Heading 2 3" xfId="488"/>
    <cellStyle name="Heading 2 3 2" xfId="489"/>
    <cellStyle name="Heading 2 4" xfId="490"/>
    <cellStyle name="Heading 2 4 2" xfId="491"/>
    <cellStyle name="Heading 2 4 2 2" xfId="492"/>
    <cellStyle name="Heading 2 4 3" xfId="493"/>
    <cellStyle name="Heading 2 4_SAN2009-IIIxlsx" xfId="494"/>
    <cellStyle name="Heading 2 5" xfId="495"/>
    <cellStyle name="Heading 2 5 2" xfId="496"/>
    <cellStyle name="Heading 2 6" xfId="497"/>
    <cellStyle name="Heading 2 6 2" xfId="498"/>
    <cellStyle name="Heading 2 7" xfId="499"/>
    <cellStyle name="Heading 2 7 2" xfId="500"/>
    <cellStyle name="Heading 3" xfId="501"/>
    <cellStyle name="Heading 3 2" xfId="502"/>
    <cellStyle name="Heading 3 2 2" xfId="503"/>
    <cellStyle name="Heading 3 3" xfId="504"/>
    <cellStyle name="Heading 3 3 2" xfId="505"/>
    <cellStyle name="Heading 3 4" xfId="506"/>
    <cellStyle name="Heading 3 4 2" xfId="507"/>
    <cellStyle name="Heading 3 4 2 2" xfId="508"/>
    <cellStyle name="Heading 3 4 3" xfId="509"/>
    <cellStyle name="Heading 3 4_SAN2009-IIIxlsx" xfId="510"/>
    <cellStyle name="Heading 3 5" xfId="511"/>
    <cellStyle name="Heading 3 5 2" xfId="512"/>
    <cellStyle name="Heading 3 6" xfId="513"/>
    <cellStyle name="Heading 3 6 2" xfId="514"/>
    <cellStyle name="Heading 3 7" xfId="515"/>
    <cellStyle name="Heading 3 7 2" xfId="516"/>
    <cellStyle name="Heading 4" xfId="517"/>
    <cellStyle name="Heading 4 2" xfId="518"/>
    <cellStyle name="Heading 4 2 2" xfId="519"/>
    <cellStyle name="Heading 4 3" xfId="520"/>
    <cellStyle name="Heading 4 3 2" xfId="521"/>
    <cellStyle name="Heading 4 4" xfId="522"/>
    <cellStyle name="Heading 4 4 2" xfId="523"/>
    <cellStyle name="Heading 4 4 2 2" xfId="524"/>
    <cellStyle name="Heading 4 4 3" xfId="525"/>
    <cellStyle name="Heading 4 5" xfId="526"/>
    <cellStyle name="Heading 4 5 2" xfId="527"/>
    <cellStyle name="Heading 4 6" xfId="528"/>
    <cellStyle name="Heading 4 6 2" xfId="529"/>
    <cellStyle name="Heading 4 7" xfId="530"/>
    <cellStyle name="Heading 4 7 2" xfId="531"/>
    <cellStyle name="Hyperlink" xfId="532"/>
    <cellStyle name="Hyperlink 2" xfId="533"/>
    <cellStyle name="Input" xfId="534"/>
    <cellStyle name="Input 2" xfId="535"/>
    <cellStyle name="Input 2 2" xfId="536"/>
    <cellStyle name="Input 3" xfId="537"/>
    <cellStyle name="Input 3 2" xfId="538"/>
    <cellStyle name="Input 4" xfId="539"/>
    <cellStyle name="Input 4 2" xfId="540"/>
    <cellStyle name="Input 4 2 2" xfId="541"/>
    <cellStyle name="Input 4 3" xfId="542"/>
    <cellStyle name="Input 4_SAN2009-IIIxlsx" xfId="543"/>
    <cellStyle name="Input 5" xfId="544"/>
    <cellStyle name="Input 5 2" xfId="545"/>
    <cellStyle name="Input 6" xfId="546"/>
    <cellStyle name="Input 6 2" xfId="547"/>
    <cellStyle name="Input 7" xfId="548"/>
    <cellStyle name="Input 7 2" xfId="549"/>
    <cellStyle name="Linked Cell" xfId="550"/>
    <cellStyle name="Linked Cell 2" xfId="551"/>
    <cellStyle name="Linked Cell 2 2" xfId="552"/>
    <cellStyle name="Linked Cell 3" xfId="553"/>
    <cellStyle name="Linked Cell 3 2" xfId="554"/>
    <cellStyle name="Linked Cell 4" xfId="555"/>
    <cellStyle name="Linked Cell 4 2" xfId="556"/>
    <cellStyle name="Linked Cell 4 2 2" xfId="557"/>
    <cellStyle name="Linked Cell 4 3" xfId="558"/>
    <cellStyle name="Linked Cell 4_SAN2009-IIIxlsx" xfId="559"/>
    <cellStyle name="Linked Cell 5" xfId="560"/>
    <cellStyle name="Linked Cell 5 2" xfId="561"/>
    <cellStyle name="Linked Cell 6" xfId="562"/>
    <cellStyle name="Linked Cell 6 2" xfId="563"/>
    <cellStyle name="Linked Cell 7" xfId="564"/>
    <cellStyle name="Linked Cell 7 2" xfId="565"/>
    <cellStyle name="Neutral" xfId="566"/>
    <cellStyle name="Neutral 2" xfId="567"/>
    <cellStyle name="Neutral 2 2" xfId="568"/>
    <cellStyle name="Neutral 3" xfId="569"/>
    <cellStyle name="Neutral 3 2" xfId="570"/>
    <cellStyle name="Neutral 4" xfId="571"/>
    <cellStyle name="Neutral 4 2" xfId="572"/>
    <cellStyle name="Neutral 4 2 2" xfId="573"/>
    <cellStyle name="Neutral 4 3" xfId="574"/>
    <cellStyle name="Neutral 5" xfId="575"/>
    <cellStyle name="Neutral 5 2" xfId="576"/>
    <cellStyle name="Neutral 6" xfId="577"/>
    <cellStyle name="Neutral 6 2" xfId="578"/>
    <cellStyle name="Neutral 7" xfId="579"/>
    <cellStyle name="Neutral 7 2" xfId="580"/>
    <cellStyle name="Normal 10" xfId="581"/>
    <cellStyle name="Normal 11" xfId="582"/>
    <cellStyle name="Normal 12" xfId="583"/>
    <cellStyle name="Normal 13" xfId="584"/>
    <cellStyle name="Normal 13 2" xfId="585"/>
    <cellStyle name="Normal 14" xfId="586"/>
    <cellStyle name="Normal 14 2" xfId="587"/>
    <cellStyle name="Normal 15" xfId="588"/>
    <cellStyle name="Normal 2" xfId="589"/>
    <cellStyle name="Normal 2 2" xfId="590"/>
    <cellStyle name="Normal 2 2 2" xfId="591"/>
    <cellStyle name="Normal 2 2 3" xfId="592"/>
    <cellStyle name="Normal 2 2 4" xfId="593"/>
    <cellStyle name="Normal 2 2 5" xfId="594"/>
    <cellStyle name="Normal 2 2_samsheneblo 2009-II" xfId="595"/>
    <cellStyle name="Normal 2 3" xfId="596"/>
    <cellStyle name="Normal 2 4" xfId="597"/>
    <cellStyle name="Normal 2 5" xfId="598"/>
    <cellStyle name="Normal 2 6" xfId="599"/>
    <cellStyle name="Normal 2 7" xfId="600"/>
    <cellStyle name="Normal 2_samseneblo - 2009" xfId="601"/>
    <cellStyle name="Normal 26" xfId="602"/>
    <cellStyle name="Normal 27" xfId="603"/>
    <cellStyle name="Normal 3" xfId="604"/>
    <cellStyle name="Normal 3 2" xfId="605"/>
    <cellStyle name="Normal 3 3" xfId="606"/>
    <cellStyle name="Normal 31" xfId="607"/>
    <cellStyle name="Normal 4" xfId="608"/>
    <cellStyle name="Normal 4 2" xfId="609"/>
    <cellStyle name="Normal 4 2 2" xfId="610"/>
    <cellStyle name="Normal 5" xfId="611"/>
    <cellStyle name="Normal 6" xfId="612"/>
    <cellStyle name="Normal 7" xfId="613"/>
    <cellStyle name="Normal 8" xfId="614"/>
    <cellStyle name="Normal 8 2" xfId="615"/>
    <cellStyle name="Normal 9" xfId="616"/>
    <cellStyle name="Normal 9 2" xfId="617"/>
    <cellStyle name="Normal 9 2 2" xfId="618"/>
    <cellStyle name="Normal_gare wyalsadfenigagarini 2_SMSH2008-IIkv ." xfId="619"/>
    <cellStyle name="Note" xfId="620"/>
    <cellStyle name="Note 2" xfId="621"/>
    <cellStyle name="Note 2 2" xfId="622"/>
    <cellStyle name="Note 3" xfId="623"/>
    <cellStyle name="Note 3 2" xfId="624"/>
    <cellStyle name="Note 4" xfId="625"/>
    <cellStyle name="Note 4 2" xfId="626"/>
    <cellStyle name="Note 4 2 2" xfId="627"/>
    <cellStyle name="Note 4 3" xfId="628"/>
    <cellStyle name="Note 4_SAN2009-IIIxlsx" xfId="629"/>
    <cellStyle name="Note 5" xfId="630"/>
    <cellStyle name="Note 5 2" xfId="631"/>
    <cellStyle name="Note 6" xfId="632"/>
    <cellStyle name="Note 6 2" xfId="633"/>
    <cellStyle name="Note 7" xfId="634"/>
    <cellStyle name="Note 7 2" xfId="635"/>
    <cellStyle name="Output" xfId="636"/>
    <cellStyle name="Output 2" xfId="637"/>
    <cellStyle name="Output 2 2" xfId="638"/>
    <cellStyle name="Output 3" xfId="639"/>
    <cellStyle name="Output 3 2" xfId="640"/>
    <cellStyle name="Output 4" xfId="641"/>
    <cellStyle name="Output 4 2" xfId="642"/>
    <cellStyle name="Output 4 2 2" xfId="643"/>
    <cellStyle name="Output 4 3" xfId="644"/>
    <cellStyle name="Output 4_SAN2009-IIIxlsx" xfId="645"/>
    <cellStyle name="Output 5" xfId="646"/>
    <cellStyle name="Output 5 2" xfId="647"/>
    <cellStyle name="Output 6" xfId="648"/>
    <cellStyle name="Output 6 2" xfId="649"/>
    <cellStyle name="Output 7" xfId="650"/>
    <cellStyle name="Output 7 2" xfId="651"/>
    <cellStyle name="Percent" xfId="652"/>
    <cellStyle name="Percent 2" xfId="653"/>
    <cellStyle name="Percent 2 2" xfId="654"/>
    <cellStyle name="Percent 2 2 2" xfId="655"/>
    <cellStyle name="Percent 3" xfId="656"/>
    <cellStyle name="Percent 3 2" xfId="657"/>
    <cellStyle name="Style 1" xfId="658"/>
    <cellStyle name="Title" xfId="659"/>
    <cellStyle name="Title 2" xfId="660"/>
    <cellStyle name="Title 2 2" xfId="661"/>
    <cellStyle name="Title 3" xfId="662"/>
    <cellStyle name="Title 3 2" xfId="663"/>
    <cellStyle name="Title 4" xfId="664"/>
    <cellStyle name="Title 4 2" xfId="665"/>
    <cellStyle name="Title 4 2 2" xfId="666"/>
    <cellStyle name="Title 4 3" xfId="667"/>
    <cellStyle name="Title 5" xfId="668"/>
    <cellStyle name="Title 5 2" xfId="669"/>
    <cellStyle name="Title 6" xfId="670"/>
    <cellStyle name="Title 6 2" xfId="671"/>
    <cellStyle name="Title 7" xfId="672"/>
    <cellStyle name="Title 7 2" xfId="673"/>
    <cellStyle name="Total" xfId="674"/>
    <cellStyle name="Total 2" xfId="675"/>
    <cellStyle name="Total 2 2" xfId="676"/>
    <cellStyle name="Total 3" xfId="677"/>
    <cellStyle name="Total 3 2" xfId="678"/>
    <cellStyle name="Total 4" xfId="679"/>
    <cellStyle name="Total 4 2" xfId="680"/>
    <cellStyle name="Total 4 2 2" xfId="681"/>
    <cellStyle name="Total 4 3" xfId="682"/>
    <cellStyle name="Total 4_SAN2009-IIIxlsx" xfId="683"/>
    <cellStyle name="Total 5" xfId="684"/>
    <cellStyle name="Total 5 2" xfId="685"/>
    <cellStyle name="Total 6" xfId="686"/>
    <cellStyle name="Total 6 2" xfId="687"/>
    <cellStyle name="Total 7" xfId="688"/>
    <cellStyle name="Total 7 2" xfId="689"/>
    <cellStyle name="Warning Text" xfId="690"/>
    <cellStyle name="Warning Text 2" xfId="691"/>
    <cellStyle name="Warning Text 2 2" xfId="692"/>
    <cellStyle name="Warning Text 3" xfId="693"/>
    <cellStyle name="Warning Text 3 2" xfId="694"/>
    <cellStyle name="Warning Text 4" xfId="695"/>
    <cellStyle name="Warning Text 4 2" xfId="696"/>
    <cellStyle name="Warning Text 4 2 2" xfId="697"/>
    <cellStyle name="Warning Text 4 3" xfId="698"/>
    <cellStyle name="Warning Text 5" xfId="699"/>
    <cellStyle name="Warning Text 5 2" xfId="700"/>
    <cellStyle name="Warning Text 6" xfId="701"/>
    <cellStyle name="Warning Text 6 2" xfId="702"/>
    <cellStyle name="Warning Text 7" xfId="703"/>
    <cellStyle name="Warning Text 7 2" xfId="704"/>
    <cellStyle name="Обычный_ELEQ" xfId="705"/>
    <cellStyle name="㼿㼿㼿㼿㼿㼿" xfId="7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U173"/>
  <sheetViews>
    <sheetView showZeros="0" tabSelected="1" view="pageLayout" zoomScaleSheetLayoutView="90" workbookViewId="0" topLeftCell="A1">
      <selection activeCell="I10" sqref="I10"/>
    </sheetView>
  </sheetViews>
  <sheetFormatPr defaultColWidth="9.140625" defaultRowHeight="15"/>
  <cols>
    <col min="1" max="1" width="4.57421875" style="13" customWidth="1"/>
    <col min="2" max="2" width="10.57421875" style="13" customWidth="1"/>
    <col min="3" max="3" width="58.421875" style="24" customWidth="1"/>
    <col min="4" max="4" width="10.57421875" style="25" customWidth="1"/>
    <col min="5" max="5" width="10.57421875" style="27" customWidth="1"/>
    <col min="6" max="6" width="13.57421875" style="27" customWidth="1"/>
    <col min="7" max="7" width="9.57421875" style="2" customWidth="1"/>
    <col min="8" max="8" width="8.421875" style="2" customWidth="1"/>
    <col min="9" max="9" width="9.57421875" style="2" customWidth="1"/>
    <col min="10" max="21" width="8.421875" style="2" customWidth="1"/>
    <col min="22" max="16384" width="9.140625" style="2" customWidth="1"/>
  </cols>
  <sheetData>
    <row r="1" spans="1:7" s="3" customFormat="1" ht="15" customHeight="1">
      <c r="A1" s="117" t="s">
        <v>73</v>
      </c>
      <c r="B1" s="117"/>
      <c r="C1" s="117"/>
      <c r="D1" s="117"/>
      <c r="E1" s="117"/>
      <c r="F1" s="117"/>
      <c r="G1" s="39"/>
    </row>
    <row r="2" spans="1:6" ht="13.5">
      <c r="A2" s="7"/>
      <c r="B2" s="15"/>
      <c r="C2" s="23"/>
      <c r="D2" s="26"/>
      <c r="E2" s="28"/>
      <c r="F2" s="28"/>
    </row>
    <row r="3" spans="1:3" ht="13.5">
      <c r="A3" s="4"/>
      <c r="B3" s="14"/>
      <c r="C3" s="119" t="s">
        <v>126</v>
      </c>
    </row>
    <row r="4" spans="1:21" ht="15" customHeight="1">
      <c r="A4" s="106" t="s">
        <v>0</v>
      </c>
      <c r="B4" s="114" t="s">
        <v>10</v>
      </c>
      <c r="C4" s="103" t="s">
        <v>72</v>
      </c>
      <c r="D4" s="109" t="s">
        <v>1</v>
      </c>
      <c r="E4" s="99" t="s">
        <v>11</v>
      </c>
      <c r="F4" s="100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6" ht="20.25" customHeight="1">
      <c r="A5" s="107"/>
      <c r="B5" s="115"/>
      <c r="C5" s="104"/>
      <c r="D5" s="110"/>
      <c r="E5" s="101"/>
      <c r="F5" s="102"/>
    </row>
    <row r="6" spans="1:6" ht="13.5">
      <c r="A6" s="107"/>
      <c r="B6" s="115"/>
      <c r="C6" s="104"/>
      <c r="D6" s="110"/>
      <c r="E6" s="97" t="s">
        <v>12</v>
      </c>
      <c r="F6" s="97" t="s">
        <v>3</v>
      </c>
    </row>
    <row r="7" spans="1:6" ht="13.5">
      <c r="A7" s="108"/>
      <c r="B7" s="116"/>
      <c r="C7" s="105"/>
      <c r="D7" s="111"/>
      <c r="E7" s="98"/>
      <c r="F7" s="98"/>
    </row>
    <row r="8" spans="1:6" ht="13.5">
      <c r="A8" s="8">
        <v>1</v>
      </c>
      <c r="B8" s="8" t="s">
        <v>13</v>
      </c>
      <c r="C8" s="6" t="s">
        <v>14</v>
      </c>
      <c r="D8" s="1" t="s">
        <v>15</v>
      </c>
      <c r="E8" s="10" t="s">
        <v>16</v>
      </c>
      <c r="F8" s="11" t="s">
        <v>17</v>
      </c>
    </row>
    <row r="9" spans="1:6" ht="13.5" customHeight="1">
      <c r="A9" s="112" t="s">
        <v>75</v>
      </c>
      <c r="B9" s="113"/>
      <c r="C9" s="113"/>
      <c r="D9" s="113"/>
      <c r="E9" s="113"/>
      <c r="F9" s="113"/>
    </row>
    <row r="10" spans="1:7" ht="27">
      <c r="A10" s="87">
        <v>1</v>
      </c>
      <c r="B10" s="89" t="s">
        <v>48</v>
      </c>
      <c r="C10" s="64" t="s">
        <v>80</v>
      </c>
      <c r="D10" s="16" t="s">
        <v>45</v>
      </c>
      <c r="E10" s="12"/>
      <c r="F10" s="17">
        <v>1</v>
      </c>
      <c r="G10" s="73"/>
    </row>
    <row r="11" spans="1:6" ht="13.5">
      <c r="A11" s="87"/>
      <c r="B11" s="89"/>
      <c r="C11" s="51" t="s">
        <v>27</v>
      </c>
      <c r="D11" s="16" t="s">
        <v>20</v>
      </c>
      <c r="E11" s="12">
        <v>88.6</v>
      </c>
      <c r="F11" s="12">
        <f>F10*E11</f>
        <v>88.6</v>
      </c>
    </row>
    <row r="12" spans="1:6" ht="13.5">
      <c r="A12" s="87"/>
      <c r="B12" s="89"/>
      <c r="C12" s="51" t="s">
        <v>31</v>
      </c>
      <c r="D12" s="16" t="s">
        <v>9</v>
      </c>
      <c r="E12" s="12">
        <v>14.7</v>
      </c>
      <c r="F12" s="12">
        <f>F10*E12</f>
        <v>14.7</v>
      </c>
    </row>
    <row r="13" spans="1:6" ht="13.5">
      <c r="A13" s="87"/>
      <c r="B13" s="89"/>
      <c r="C13" s="51" t="s">
        <v>28</v>
      </c>
      <c r="D13" s="16"/>
      <c r="E13" s="12"/>
      <c r="F13" s="12"/>
    </row>
    <row r="14" spans="1:6" ht="28.5" customHeight="1">
      <c r="A14" s="87"/>
      <c r="B14" s="89"/>
      <c r="C14" s="42" t="s">
        <v>82</v>
      </c>
      <c r="D14" s="16" t="s">
        <v>45</v>
      </c>
      <c r="E14" s="12">
        <v>1</v>
      </c>
      <c r="F14" s="12">
        <f>F10*E14</f>
        <v>1</v>
      </c>
    </row>
    <row r="15" spans="1:6" ht="27">
      <c r="A15" s="87">
        <v>2</v>
      </c>
      <c r="B15" s="93" t="s">
        <v>71</v>
      </c>
      <c r="C15" s="64" t="s">
        <v>81</v>
      </c>
      <c r="D15" s="16" t="s">
        <v>45</v>
      </c>
      <c r="E15" s="12"/>
      <c r="F15" s="17">
        <v>1</v>
      </c>
    </row>
    <row r="16" spans="1:6" ht="13.5">
      <c r="A16" s="87"/>
      <c r="B16" s="94"/>
      <c r="C16" s="60" t="s">
        <v>30</v>
      </c>
      <c r="D16" s="18" t="s">
        <v>20</v>
      </c>
      <c r="E16" s="53">
        <v>21.2</v>
      </c>
      <c r="F16" s="53">
        <f>F15*E16</f>
        <v>21.2</v>
      </c>
    </row>
    <row r="17" spans="1:6" ht="13.5">
      <c r="A17" s="87"/>
      <c r="B17" s="94"/>
      <c r="C17" s="65" t="s">
        <v>31</v>
      </c>
      <c r="D17" s="18" t="s">
        <v>9</v>
      </c>
      <c r="E17" s="53">
        <v>0.49</v>
      </c>
      <c r="F17" s="53">
        <f>F15*E17</f>
        <v>0.49</v>
      </c>
    </row>
    <row r="18" spans="1:6" ht="13.5">
      <c r="A18" s="87"/>
      <c r="B18" s="94"/>
      <c r="C18" s="65" t="s">
        <v>28</v>
      </c>
      <c r="D18" s="18"/>
      <c r="E18" s="53"/>
      <c r="F18" s="53">
        <f>F16*E18</f>
        <v>0</v>
      </c>
    </row>
    <row r="19" spans="1:6" ht="24.75" customHeight="1">
      <c r="A19" s="87"/>
      <c r="B19" s="94"/>
      <c r="C19" s="65" t="s">
        <v>36</v>
      </c>
      <c r="D19" s="54" t="s">
        <v>23</v>
      </c>
      <c r="E19" s="54">
        <v>9</v>
      </c>
      <c r="F19" s="53">
        <f>F15*E19</f>
        <v>9</v>
      </c>
    </row>
    <row r="20" spans="1:6" ht="27">
      <c r="A20" s="87"/>
      <c r="B20" s="94"/>
      <c r="C20" s="60" t="s">
        <v>81</v>
      </c>
      <c r="D20" s="16" t="s">
        <v>45</v>
      </c>
      <c r="E20" s="12">
        <v>1</v>
      </c>
      <c r="F20" s="12">
        <f>F15*E20</f>
        <v>1</v>
      </c>
    </row>
    <row r="21" spans="1:6" ht="27">
      <c r="A21" s="82">
        <v>3</v>
      </c>
      <c r="B21" s="95" t="s">
        <v>49</v>
      </c>
      <c r="C21" s="61" t="s">
        <v>118</v>
      </c>
      <c r="D21" s="16" t="s">
        <v>45</v>
      </c>
      <c r="E21" s="46"/>
      <c r="F21" s="17">
        <v>2</v>
      </c>
    </row>
    <row r="22" spans="1:6" ht="13.5">
      <c r="A22" s="78"/>
      <c r="B22" s="95"/>
      <c r="C22" s="62" t="s">
        <v>30</v>
      </c>
      <c r="D22" s="16" t="s">
        <v>20</v>
      </c>
      <c r="E22" s="12">
        <v>13.3</v>
      </c>
      <c r="F22" s="12">
        <f>F21*E22</f>
        <v>26.6</v>
      </c>
    </row>
    <row r="23" spans="1:6" ht="13.5">
      <c r="A23" s="78"/>
      <c r="B23" s="95"/>
      <c r="C23" s="62" t="s">
        <v>21</v>
      </c>
      <c r="D23" s="16" t="s">
        <v>9</v>
      </c>
      <c r="E23" s="12">
        <v>0.39</v>
      </c>
      <c r="F23" s="12">
        <f>F21*E23</f>
        <v>0.78</v>
      </c>
    </row>
    <row r="24" spans="1:6" ht="13.5">
      <c r="A24" s="78"/>
      <c r="B24" s="95"/>
      <c r="C24" s="62" t="s">
        <v>28</v>
      </c>
      <c r="D24" s="16"/>
      <c r="E24" s="12"/>
      <c r="F24" s="12"/>
    </row>
    <row r="25" spans="1:6" ht="27">
      <c r="A25" s="78"/>
      <c r="B25" s="95"/>
      <c r="C25" s="63" t="s">
        <v>119</v>
      </c>
      <c r="D25" s="16" t="s">
        <v>45</v>
      </c>
      <c r="E25" s="12">
        <v>1</v>
      </c>
      <c r="F25" s="12">
        <v>1</v>
      </c>
    </row>
    <row r="26" spans="1:6" ht="13.5">
      <c r="A26" s="79"/>
      <c r="B26" s="95"/>
      <c r="C26" s="9" t="s">
        <v>29</v>
      </c>
      <c r="D26" s="16" t="s">
        <v>9</v>
      </c>
      <c r="E26" s="12">
        <v>1.58</v>
      </c>
      <c r="F26" s="12">
        <f>F21*E26</f>
        <v>3.16</v>
      </c>
    </row>
    <row r="27" spans="1:6" ht="40.5">
      <c r="A27" s="82">
        <v>4</v>
      </c>
      <c r="B27" s="95" t="s">
        <v>49</v>
      </c>
      <c r="C27" s="30" t="s">
        <v>84</v>
      </c>
      <c r="D27" s="16" t="s">
        <v>45</v>
      </c>
      <c r="E27" s="46"/>
      <c r="F27" s="17">
        <v>1</v>
      </c>
    </row>
    <row r="28" spans="1:6" ht="13.5">
      <c r="A28" s="78"/>
      <c r="B28" s="95"/>
      <c r="C28" s="9" t="s">
        <v>30</v>
      </c>
      <c r="D28" s="16" t="s">
        <v>20</v>
      </c>
      <c r="E28" s="12">
        <v>13.3</v>
      </c>
      <c r="F28" s="12">
        <f>F27*E28</f>
        <v>13.3</v>
      </c>
    </row>
    <row r="29" spans="1:6" ht="13.5">
      <c r="A29" s="78"/>
      <c r="B29" s="95"/>
      <c r="C29" s="9" t="s">
        <v>31</v>
      </c>
      <c r="D29" s="16" t="s">
        <v>9</v>
      </c>
      <c r="E29" s="12">
        <v>0.39</v>
      </c>
      <c r="F29" s="12">
        <f>F27*E29</f>
        <v>0.39</v>
      </c>
    </row>
    <row r="30" spans="1:6" ht="13.5">
      <c r="A30" s="78"/>
      <c r="B30" s="95"/>
      <c r="C30" s="9" t="s">
        <v>28</v>
      </c>
      <c r="D30" s="16"/>
      <c r="E30" s="12"/>
      <c r="F30" s="12"/>
    </row>
    <row r="31" spans="1:6" ht="40.5">
      <c r="A31" s="78"/>
      <c r="B31" s="95"/>
      <c r="C31" s="9" t="s">
        <v>84</v>
      </c>
      <c r="D31" s="16" t="s">
        <v>45</v>
      </c>
      <c r="E31" s="12">
        <v>1</v>
      </c>
      <c r="F31" s="12">
        <f>F27*E31</f>
        <v>1</v>
      </c>
    </row>
    <row r="32" spans="1:6" ht="13.5">
      <c r="A32" s="79"/>
      <c r="B32" s="95"/>
      <c r="C32" s="9" t="s">
        <v>29</v>
      </c>
      <c r="D32" s="16" t="s">
        <v>9</v>
      </c>
      <c r="E32" s="12">
        <v>1.58</v>
      </c>
      <c r="F32" s="12">
        <f>F27*E32</f>
        <v>1.58</v>
      </c>
    </row>
    <row r="33" spans="1:6" ht="13.5">
      <c r="A33" s="82">
        <v>5</v>
      </c>
      <c r="B33" s="89" t="s">
        <v>50</v>
      </c>
      <c r="C33" s="30" t="s">
        <v>74</v>
      </c>
      <c r="D33" s="47" t="s">
        <v>25</v>
      </c>
      <c r="E33" s="12"/>
      <c r="F33" s="17">
        <v>2</v>
      </c>
    </row>
    <row r="34" spans="1:6" ht="13.5">
      <c r="A34" s="78"/>
      <c r="B34" s="89"/>
      <c r="C34" s="9" t="s">
        <v>27</v>
      </c>
      <c r="D34" s="16" t="s">
        <v>20</v>
      </c>
      <c r="E34" s="12">
        <v>3.8</v>
      </c>
      <c r="F34" s="12">
        <f>F33*E34</f>
        <v>7.6</v>
      </c>
    </row>
    <row r="35" spans="1:6" ht="13.5">
      <c r="A35" s="78"/>
      <c r="B35" s="89"/>
      <c r="C35" s="9" t="s">
        <v>21</v>
      </c>
      <c r="D35" s="16" t="s">
        <v>9</v>
      </c>
      <c r="E35" s="12">
        <v>0.22</v>
      </c>
      <c r="F35" s="12">
        <f>F33*E35</f>
        <v>0.44</v>
      </c>
    </row>
    <row r="36" spans="1:6" ht="13.5">
      <c r="A36" s="78"/>
      <c r="B36" s="89"/>
      <c r="C36" s="9" t="s">
        <v>28</v>
      </c>
      <c r="D36" s="16"/>
      <c r="E36" s="12"/>
      <c r="F36" s="12"/>
    </row>
    <row r="37" spans="1:6" ht="13.5">
      <c r="A37" s="78"/>
      <c r="B37" s="89"/>
      <c r="C37" s="5" t="s">
        <v>83</v>
      </c>
      <c r="D37" s="47" t="s">
        <v>25</v>
      </c>
      <c r="E37" s="12">
        <v>1</v>
      </c>
      <c r="F37" s="12">
        <f>F33*E37</f>
        <v>2</v>
      </c>
    </row>
    <row r="38" spans="1:6" ht="13.5">
      <c r="A38" s="78"/>
      <c r="B38" s="89"/>
      <c r="C38" s="9" t="s">
        <v>29</v>
      </c>
      <c r="D38" s="16" t="s">
        <v>9</v>
      </c>
      <c r="E38" s="12">
        <v>0.22</v>
      </c>
      <c r="F38" s="12">
        <f>F33*E38</f>
        <v>0.44</v>
      </c>
    </row>
    <row r="39" spans="1:6" ht="13.5">
      <c r="A39" s="78"/>
      <c r="B39" s="52"/>
      <c r="C39" s="9" t="s">
        <v>90</v>
      </c>
      <c r="D39" s="16" t="s">
        <v>25</v>
      </c>
      <c r="E39" s="12"/>
      <c r="F39" s="12">
        <v>1</v>
      </c>
    </row>
    <row r="40" spans="1:6" ht="13.5">
      <c r="A40" s="78"/>
      <c r="B40" s="52"/>
      <c r="C40" s="9" t="s">
        <v>91</v>
      </c>
      <c r="D40" s="16" t="s">
        <v>25</v>
      </c>
      <c r="E40" s="12"/>
      <c r="F40" s="12">
        <v>1</v>
      </c>
    </row>
    <row r="41" spans="1:6" ht="13.5">
      <c r="A41" s="78"/>
      <c r="B41" s="52"/>
      <c r="C41" s="9" t="s">
        <v>93</v>
      </c>
      <c r="D41" s="16" t="s">
        <v>25</v>
      </c>
      <c r="E41" s="12"/>
      <c r="F41" s="12">
        <v>2</v>
      </c>
    </row>
    <row r="42" spans="1:6" ht="13.5">
      <c r="A42" s="78"/>
      <c r="B42" s="52"/>
      <c r="C42" s="9" t="s">
        <v>92</v>
      </c>
      <c r="D42" s="16" t="s">
        <v>25</v>
      </c>
      <c r="E42" s="12"/>
      <c r="F42" s="12">
        <v>1</v>
      </c>
    </row>
    <row r="43" spans="1:6" ht="13.5">
      <c r="A43" s="78"/>
      <c r="B43" s="52"/>
      <c r="C43" s="9" t="s">
        <v>94</v>
      </c>
      <c r="D43" s="16" t="s">
        <v>25</v>
      </c>
      <c r="E43" s="12"/>
      <c r="F43" s="12">
        <v>3</v>
      </c>
    </row>
    <row r="44" spans="1:6" ht="13.5">
      <c r="A44" s="78"/>
      <c r="B44" s="52"/>
      <c r="C44" s="9" t="s">
        <v>95</v>
      </c>
      <c r="D44" s="16" t="s">
        <v>25</v>
      </c>
      <c r="E44" s="12"/>
      <c r="F44" s="12">
        <v>3</v>
      </c>
    </row>
    <row r="45" spans="1:6" ht="27">
      <c r="A45" s="82">
        <v>6</v>
      </c>
      <c r="B45" s="90" t="s">
        <v>51</v>
      </c>
      <c r="C45" s="22" t="s">
        <v>117</v>
      </c>
      <c r="D45" s="16" t="s">
        <v>25</v>
      </c>
      <c r="E45" s="12"/>
      <c r="F45" s="17">
        <v>2</v>
      </c>
    </row>
    <row r="46" spans="1:6" ht="13.5">
      <c r="A46" s="78"/>
      <c r="B46" s="91"/>
      <c r="C46" s="42" t="s">
        <v>19</v>
      </c>
      <c r="D46" s="16" t="s">
        <v>20</v>
      </c>
      <c r="E46" s="12">
        <v>1.92</v>
      </c>
      <c r="F46" s="12">
        <f>F45*E46</f>
        <v>3.84</v>
      </c>
    </row>
    <row r="47" spans="1:6" ht="13.5">
      <c r="A47" s="78"/>
      <c r="B47" s="91"/>
      <c r="C47" s="42" t="s">
        <v>32</v>
      </c>
      <c r="D47" s="16" t="s">
        <v>9</v>
      </c>
      <c r="E47" s="12">
        <v>0.1</v>
      </c>
      <c r="F47" s="12">
        <f>F45*E47</f>
        <v>0.2</v>
      </c>
    </row>
    <row r="48" spans="1:6" ht="13.5">
      <c r="A48" s="78"/>
      <c r="B48" s="91"/>
      <c r="C48" s="42" t="s">
        <v>28</v>
      </c>
      <c r="D48" s="16"/>
      <c r="E48" s="12"/>
      <c r="F48" s="12">
        <f>F46*E48</f>
        <v>0</v>
      </c>
    </row>
    <row r="49" spans="1:6" ht="13.5">
      <c r="A49" s="78"/>
      <c r="B49" s="91"/>
      <c r="C49" s="42" t="s">
        <v>52</v>
      </c>
      <c r="D49" s="16" t="s">
        <v>25</v>
      </c>
      <c r="E49" s="12">
        <v>1</v>
      </c>
      <c r="F49" s="12">
        <f>F45*E49</f>
        <v>2</v>
      </c>
    </row>
    <row r="50" spans="1:6" ht="13.5">
      <c r="A50" s="78"/>
      <c r="B50" s="91"/>
      <c r="C50" s="42" t="s">
        <v>33</v>
      </c>
      <c r="D50" s="16" t="s">
        <v>25</v>
      </c>
      <c r="E50" s="12">
        <v>2</v>
      </c>
      <c r="F50" s="12">
        <f>F45*E50</f>
        <v>4</v>
      </c>
    </row>
    <row r="51" spans="1:6" ht="13.5">
      <c r="A51" s="78"/>
      <c r="B51" s="91"/>
      <c r="C51" s="42" t="s">
        <v>34</v>
      </c>
      <c r="D51" s="16" t="s">
        <v>23</v>
      </c>
      <c r="E51" s="12">
        <v>1.24</v>
      </c>
      <c r="F51" s="12">
        <f>F45*E51</f>
        <v>2.48</v>
      </c>
    </row>
    <row r="52" spans="1:6" ht="13.5">
      <c r="A52" s="79"/>
      <c r="B52" s="92"/>
      <c r="C52" s="42" t="s">
        <v>29</v>
      </c>
      <c r="D52" s="16" t="s">
        <v>9</v>
      </c>
      <c r="E52" s="12">
        <v>0.05</v>
      </c>
      <c r="F52" s="12">
        <f>F45*E52</f>
        <v>0.1</v>
      </c>
    </row>
    <row r="53" spans="1:6" ht="13.5">
      <c r="A53" s="82">
        <v>7</v>
      </c>
      <c r="B53" s="83" t="s">
        <v>53</v>
      </c>
      <c r="C53" s="22" t="s">
        <v>54</v>
      </c>
      <c r="D53" s="16" t="s">
        <v>25</v>
      </c>
      <c r="E53" s="12"/>
      <c r="F53" s="17">
        <v>2</v>
      </c>
    </row>
    <row r="54" spans="1:6" ht="13.5">
      <c r="A54" s="78"/>
      <c r="B54" s="83"/>
      <c r="C54" s="42" t="s">
        <v>19</v>
      </c>
      <c r="D54" s="16" t="s">
        <v>20</v>
      </c>
      <c r="E54" s="12">
        <v>0.13</v>
      </c>
      <c r="F54" s="12">
        <f>F53*E54</f>
        <v>0.26</v>
      </c>
    </row>
    <row r="55" spans="1:6" ht="13.5">
      <c r="A55" s="78"/>
      <c r="B55" s="83"/>
      <c r="C55" s="42" t="s">
        <v>28</v>
      </c>
      <c r="D55" s="16"/>
      <c r="E55" s="12"/>
      <c r="F55" s="12"/>
    </row>
    <row r="56" spans="1:6" ht="13.5">
      <c r="A56" s="78"/>
      <c r="B56" s="83"/>
      <c r="C56" s="42" t="s">
        <v>55</v>
      </c>
      <c r="D56" s="16" t="s">
        <v>25</v>
      </c>
      <c r="E56" s="12">
        <v>1</v>
      </c>
      <c r="F56" s="12">
        <f>F53*E56</f>
        <v>2</v>
      </c>
    </row>
    <row r="57" spans="1:6" ht="13.5">
      <c r="A57" s="79"/>
      <c r="B57" s="83"/>
      <c r="C57" s="42" t="s">
        <v>29</v>
      </c>
      <c r="D57" s="16" t="s">
        <v>9</v>
      </c>
      <c r="E57" s="12">
        <v>0.02</v>
      </c>
      <c r="F57" s="12">
        <f>F53*E57</f>
        <v>0.04</v>
      </c>
    </row>
    <row r="58" spans="1:6" ht="13.5">
      <c r="A58" s="82">
        <v>8</v>
      </c>
      <c r="B58" s="89" t="s">
        <v>56</v>
      </c>
      <c r="C58" s="22" t="s">
        <v>57</v>
      </c>
      <c r="D58" s="16" t="s">
        <v>25</v>
      </c>
      <c r="E58" s="12"/>
      <c r="F58" s="17">
        <v>2</v>
      </c>
    </row>
    <row r="59" spans="1:6" ht="13.5">
      <c r="A59" s="78"/>
      <c r="B59" s="89"/>
      <c r="C59" s="42" t="s">
        <v>27</v>
      </c>
      <c r="D59" s="16" t="s">
        <v>20</v>
      </c>
      <c r="E59" s="12">
        <v>0.31</v>
      </c>
      <c r="F59" s="12">
        <f>F58*E59</f>
        <v>0.62</v>
      </c>
    </row>
    <row r="60" spans="1:6" ht="13.5">
      <c r="A60" s="78"/>
      <c r="B60" s="89"/>
      <c r="C60" s="42" t="s">
        <v>28</v>
      </c>
      <c r="D60" s="16"/>
      <c r="E60" s="12"/>
      <c r="F60" s="12"/>
    </row>
    <row r="61" spans="1:6" ht="13.5">
      <c r="A61" s="78"/>
      <c r="B61" s="89"/>
      <c r="C61" s="42" t="s">
        <v>58</v>
      </c>
      <c r="D61" s="16" t="s">
        <v>25</v>
      </c>
      <c r="E61" s="12">
        <v>1</v>
      </c>
      <c r="F61" s="12">
        <f>F58*E61</f>
        <v>2</v>
      </c>
    </row>
    <row r="62" spans="1:6" ht="13.5">
      <c r="A62" s="79"/>
      <c r="B62" s="89"/>
      <c r="C62" s="42" t="s">
        <v>29</v>
      </c>
      <c r="D62" s="16" t="s">
        <v>9</v>
      </c>
      <c r="E62" s="12">
        <v>0.04</v>
      </c>
      <c r="F62" s="12">
        <f>F58*E62</f>
        <v>0.08</v>
      </c>
    </row>
    <row r="63" spans="1:6" ht="23.25" customHeight="1">
      <c r="A63" s="82">
        <v>9</v>
      </c>
      <c r="B63" s="90" t="s">
        <v>35</v>
      </c>
      <c r="C63" s="22" t="s">
        <v>120</v>
      </c>
      <c r="D63" s="16" t="s">
        <v>6</v>
      </c>
      <c r="E63" s="12"/>
      <c r="F63" s="17">
        <v>3</v>
      </c>
    </row>
    <row r="64" spans="1:6" ht="13.5">
      <c r="A64" s="78"/>
      <c r="B64" s="91"/>
      <c r="C64" s="51" t="s">
        <v>27</v>
      </c>
      <c r="D64" s="16" t="s">
        <v>20</v>
      </c>
      <c r="E64" s="12">
        <v>1.17</v>
      </c>
      <c r="F64" s="12">
        <f>F63*E64</f>
        <v>3.51</v>
      </c>
    </row>
    <row r="65" spans="1:6" ht="13.5">
      <c r="A65" s="78"/>
      <c r="B65" s="91"/>
      <c r="C65" s="51" t="s">
        <v>32</v>
      </c>
      <c r="D65" s="16" t="s">
        <v>9</v>
      </c>
      <c r="E65" s="41">
        <v>0.0172</v>
      </c>
      <c r="F65" s="12">
        <f>F63*E65</f>
        <v>0.0516</v>
      </c>
    </row>
    <row r="66" spans="1:6" ht="13.5">
      <c r="A66" s="78"/>
      <c r="B66" s="91"/>
      <c r="C66" s="51" t="s">
        <v>28</v>
      </c>
      <c r="D66" s="16"/>
      <c r="E66" s="12"/>
      <c r="F66" s="12"/>
    </row>
    <row r="67" spans="1:6" ht="13.5">
      <c r="A67" s="78"/>
      <c r="B67" s="91"/>
      <c r="C67" s="51" t="s">
        <v>44</v>
      </c>
      <c r="D67" s="16" t="s">
        <v>6</v>
      </c>
      <c r="E67" s="43">
        <v>0.938</v>
      </c>
      <c r="F67" s="12">
        <f>F63*E67</f>
        <v>2.814</v>
      </c>
    </row>
    <row r="68" spans="1:6" ht="13.5">
      <c r="A68" s="78"/>
      <c r="B68" s="91"/>
      <c r="C68" s="51" t="s">
        <v>29</v>
      </c>
      <c r="D68" s="16" t="s">
        <v>9</v>
      </c>
      <c r="E68" s="41">
        <v>0.0393</v>
      </c>
      <c r="F68" s="12">
        <f>F63*E68</f>
        <v>0.1179</v>
      </c>
    </row>
    <row r="69" spans="1:6" ht="13.5">
      <c r="A69" s="78"/>
      <c r="B69" s="91"/>
      <c r="C69" s="51" t="s">
        <v>96</v>
      </c>
      <c r="D69" s="16" t="s">
        <v>25</v>
      </c>
      <c r="E69" s="41"/>
      <c r="F69" s="12">
        <v>2</v>
      </c>
    </row>
    <row r="70" spans="1:6" ht="13.5">
      <c r="A70" s="78"/>
      <c r="B70" s="92"/>
      <c r="C70" s="51" t="s">
        <v>97</v>
      </c>
      <c r="D70" s="16" t="s">
        <v>25</v>
      </c>
      <c r="E70" s="41"/>
      <c r="F70" s="12">
        <v>1</v>
      </c>
    </row>
    <row r="71" spans="1:6" ht="29.25" customHeight="1">
      <c r="A71" s="82">
        <v>10</v>
      </c>
      <c r="B71" s="90" t="s">
        <v>98</v>
      </c>
      <c r="C71" s="22" t="s">
        <v>99</v>
      </c>
      <c r="D71" s="16" t="s">
        <v>100</v>
      </c>
      <c r="E71" s="12"/>
      <c r="F71" s="17">
        <v>2</v>
      </c>
    </row>
    <row r="72" spans="1:6" ht="13.5">
      <c r="A72" s="78"/>
      <c r="B72" s="91"/>
      <c r="C72" s="42" t="s">
        <v>27</v>
      </c>
      <c r="D72" s="18" t="s">
        <v>20</v>
      </c>
      <c r="E72" s="12">
        <v>0.92</v>
      </c>
      <c r="F72" s="12">
        <f>F71*E72</f>
        <v>1.84</v>
      </c>
    </row>
    <row r="73" spans="1:6" ht="13.5">
      <c r="A73" s="78"/>
      <c r="B73" s="91"/>
      <c r="C73" s="42" t="s">
        <v>21</v>
      </c>
      <c r="D73" s="44" t="s">
        <v>9</v>
      </c>
      <c r="E73" s="12">
        <v>0.12</v>
      </c>
      <c r="F73" s="12">
        <f>F71*E73</f>
        <v>0.24</v>
      </c>
    </row>
    <row r="74" spans="1:6" ht="13.5">
      <c r="A74" s="78"/>
      <c r="B74" s="91"/>
      <c r="C74" s="42" t="s">
        <v>28</v>
      </c>
      <c r="D74" s="16"/>
      <c r="E74" s="12"/>
      <c r="F74" s="12">
        <f>F73*E74</f>
        <v>0</v>
      </c>
    </row>
    <row r="75" spans="1:6" ht="13.5">
      <c r="A75" s="78"/>
      <c r="B75" s="91"/>
      <c r="C75" s="42" t="s">
        <v>104</v>
      </c>
      <c r="D75" s="16" t="s">
        <v>25</v>
      </c>
      <c r="E75" s="12"/>
      <c r="F75" s="12">
        <v>3</v>
      </c>
    </row>
    <row r="76" spans="1:6" ht="13.5">
      <c r="A76" s="78"/>
      <c r="B76" s="91"/>
      <c r="C76" s="42" t="s">
        <v>101</v>
      </c>
      <c r="D76" s="16" t="s">
        <v>23</v>
      </c>
      <c r="E76" s="12">
        <v>0.62</v>
      </c>
      <c r="F76" s="12">
        <f>F71*E76</f>
        <v>1.24</v>
      </c>
    </row>
    <row r="77" spans="1:6" ht="13.5">
      <c r="A77" s="79"/>
      <c r="B77" s="92"/>
      <c r="C77" s="42" t="s">
        <v>29</v>
      </c>
      <c r="D77" s="18" t="s">
        <v>9</v>
      </c>
      <c r="E77" s="12">
        <v>0.07</v>
      </c>
      <c r="F77" s="12">
        <f>F71*E77</f>
        <v>0.14</v>
      </c>
    </row>
    <row r="78" spans="1:6" ht="27">
      <c r="A78" s="82">
        <v>11</v>
      </c>
      <c r="B78" s="90" t="s">
        <v>103</v>
      </c>
      <c r="C78" s="22" t="s">
        <v>99</v>
      </c>
      <c r="D78" s="16" t="s">
        <v>100</v>
      </c>
      <c r="E78" s="12"/>
      <c r="F78" s="17">
        <v>4</v>
      </c>
    </row>
    <row r="79" spans="1:6" ht="13.5">
      <c r="A79" s="78"/>
      <c r="B79" s="91"/>
      <c r="C79" s="42" t="s">
        <v>27</v>
      </c>
      <c r="D79" s="18" t="s">
        <v>20</v>
      </c>
      <c r="E79" s="12">
        <v>1.39</v>
      </c>
      <c r="F79" s="12">
        <f>F78*E79</f>
        <v>5.56</v>
      </c>
    </row>
    <row r="80" spans="1:6" ht="13.5">
      <c r="A80" s="78"/>
      <c r="B80" s="91"/>
      <c r="C80" s="42" t="s">
        <v>21</v>
      </c>
      <c r="D80" s="44" t="s">
        <v>9</v>
      </c>
      <c r="E80" s="12">
        <v>0.17</v>
      </c>
      <c r="F80" s="12">
        <f>F78*E80</f>
        <v>0.68</v>
      </c>
    </row>
    <row r="81" spans="1:6" ht="13.5">
      <c r="A81" s="78"/>
      <c r="B81" s="91"/>
      <c r="C81" s="42" t="s">
        <v>28</v>
      </c>
      <c r="D81" s="16"/>
      <c r="E81" s="12"/>
      <c r="F81" s="12">
        <f>F80*E81</f>
        <v>0</v>
      </c>
    </row>
    <row r="82" spans="1:6" ht="13.5">
      <c r="A82" s="78"/>
      <c r="B82" s="91"/>
      <c r="C82" s="42" t="s">
        <v>102</v>
      </c>
      <c r="D82" s="16" t="s">
        <v>25</v>
      </c>
      <c r="E82" s="12"/>
      <c r="F82" s="12">
        <v>5</v>
      </c>
    </row>
    <row r="83" spans="1:6" ht="13.5">
      <c r="A83" s="78"/>
      <c r="B83" s="91"/>
      <c r="C83" s="42" t="s">
        <v>101</v>
      </c>
      <c r="D83" s="16" t="s">
        <v>23</v>
      </c>
      <c r="E83" s="12">
        <v>1.37</v>
      </c>
      <c r="F83" s="12">
        <f>F78*E83</f>
        <v>5.48</v>
      </c>
    </row>
    <row r="84" spans="1:6" ht="13.5">
      <c r="A84" s="79"/>
      <c r="B84" s="92"/>
      <c r="C84" s="42" t="s">
        <v>29</v>
      </c>
      <c r="D84" s="18" t="s">
        <v>9</v>
      </c>
      <c r="E84" s="12">
        <v>0.17</v>
      </c>
      <c r="F84" s="12">
        <f>F78*E84</f>
        <v>0.68</v>
      </c>
    </row>
    <row r="85" spans="1:6" ht="13.5">
      <c r="A85" s="82">
        <v>12</v>
      </c>
      <c r="B85" s="89" t="s">
        <v>59</v>
      </c>
      <c r="C85" s="22" t="s">
        <v>105</v>
      </c>
      <c r="D85" s="16" t="s">
        <v>25</v>
      </c>
      <c r="E85" s="12"/>
      <c r="F85" s="17">
        <v>2</v>
      </c>
    </row>
    <row r="86" spans="1:6" ht="13.5">
      <c r="A86" s="78"/>
      <c r="B86" s="89"/>
      <c r="C86" s="42" t="s">
        <v>19</v>
      </c>
      <c r="D86" s="16" t="s">
        <v>20</v>
      </c>
      <c r="E86" s="12">
        <v>2.67</v>
      </c>
      <c r="F86" s="12">
        <f>F85*E86</f>
        <v>5.34</v>
      </c>
    </row>
    <row r="87" spans="1:6" ht="13.5">
      <c r="A87" s="78"/>
      <c r="B87" s="89"/>
      <c r="C87" s="42" t="s">
        <v>32</v>
      </c>
      <c r="D87" s="16" t="s">
        <v>9</v>
      </c>
      <c r="E87" s="12">
        <v>0.29</v>
      </c>
      <c r="F87" s="12">
        <f>F85*E87</f>
        <v>0.58</v>
      </c>
    </row>
    <row r="88" spans="1:6" ht="13.5">
      <c r="A88" s="78"/>
      <c r="B88" s="89"/>
      <c r="C88" s="42" t="s">
        <v>28</v>
      </c>
      <c r="D88" s="16"/>
      <c r="E88" s="12"/>
      <c r="F88" s="12"/>
    </row>
    <row r="89" spans="1:6" ht="13.5">
      <c r="A89" s="78"/>
      <c r="B89" s="89"/>
      <c r="C89" s="42" t="s">
        <v>106</v>
      </c>
      <c r="D89" s="16" t="s">
        <v>25</v>
      </c>
      <c r="E89" s="12">
        <v>1</v>
      </c>
      <c r="F89" s="12">
        <f>F85*E89</f>
        <v>2</v>
      </c>
    </row>
    <row r="90" spans="1:6" ht="13.5">
      <c r="A90" s="78"/>
      <c r="B90" s="89"/>
      <c r="C90" s="42" t="s">
        <v>34</v>
      </c>
      <c r="D90" s="16" t="s">
        <v>23</v>
      </c>
      <c r="E90" s="12">
        <v>2</v>
      </c>
      <c r="F90" s="12">
        <f>F85*E90</f>
        <v>4</v>
      </c>
    </row>
    <row r="91" spans="1:6" ht="13.5">
      <c r="A91" s="79"/>
      <c r="B91" s="89"/>
      <c r="C91" s="42" t="s">
        <v>29</v>
      </c>
      <c r="D91" s="16" t="s">
        <v>9</v>
      </c>
      <c r="E91" s="12">
        <v>0.2</v>
      </c>
      <c r="F91" s="12">
        <f>F85*E91</f>
        <v>0.4</v>
      </c>
    </row>
    <row r="92" spans="1:6" ht="27">
      <c r="A92" s="77">
        <v>13</v>
      </c>
      <c r="B92" s="74" t="s">
        <v>111</v>
      </c>
      <c r="C92" s="22" t="s">
        <v>121</v>
      </c>
      <c r="D92" s="16" t="s">
        <v>107</v>
      </c>
      <c r="E92" s="12"/>
      <c r="F92" s="17">
        <v>2</v>
      </c>
    </row>
    <row r="93" spans="1:6" ht="13.5">
      <c r="A93" s="77"/>
      <c r="B93" s="75"/>
      <c r="C93" s="42" t="s">
        <v>19</v>
      </c>
      <c r="D93" s="16" t="s">
        <v>20</v>
      </c>
      <c r="E93" s="12">
        <v>7.32</v>
      </c>
      <c r="F93" s="12">
        <f>F92*E93</f>
        <v>14.64</v>
      </c>
    </row>
    <row r="94" spans="1:6" ht="13.5">
      <c r="A94" s="77"/>
      <c r="B94" s="75"/>
      <c r="C94" s="42" t="s">
        <v>32</v>
      </c>
      <c r="D94" s="16" t="s">
        <v>9</v>
      </c>
      <c r="E94" s="12">
        <v>0.36</v>
      </c>
      <c r="F94" s="12">
        <f>F92*E94</f>
        <v>0.72</v>
      </c>
    </row>
    <row r="95" spans="1:6" ht="13.5">
      <c r="A95" s="77"/>
      <c r="B95" s="75"/>
      <c r="C95" s="42" t="s">
        <v>28</v>
      </c>
      <c r="D95" s="16"/>
      <c r="E95" s="12"/>
      <c r="F95" s="12"/>
    </row>
    <row r="96" spans="1:6" ht="13.5">
      <c r="A96" s="77"/>
      <c r="B96" s="75"/>
      <c r="C96" s="42" t="s">
        <v>110</v>
      </c>
      <c r="D96" s="16" t="s">
        <v>24</v>
      </c>
      <c r="E96" s="12"/>
      <c r="F96" s="12">
        <v>6</v>
      </c>
    </row>
    <row r="97" spans="1:6" ht="13.5">
      <c r="A97" s="77"/>
      <c r="B97" s="75"/>
      <c r="C97" s="42" t="s">
        <v>109</v>
      </c>
      <c r="D97" s="16" t="s">
        <v>25</v>
      </c>
      <c r="E97" s="12"/>
      <c r="F97" s="12">
        <v>3</v>
      </c>
    </row>
    <row r="98" spans="1:6" ht="13.5">
      <c r="A98" s="77"/>
      <c r="B98" s="76"/>
      <c r="C98" s="42" t="s">
        <v>29</v>
      </c>
      <c r="D98" s="16" t="s">
        <v>9</v>
      </c>
      <c r="E98" s="12">
        <v>0.64</v>
      </c>
      <c r="F98" s="12">
        <f>F92*E98</f>
        <v>1.28</v>
      </c>
    </row>
    <row r="99" spans="1:6" ht="27">
      <c r="A99" s="78">
        <v>14</v>
      </c>
      <c r="B99" s="74" t="s">
        <v>108</v>
      </c>
      <c r="C99" s="22" t="s">
        <v>122</v>
      </c>
      <c r="D99" s="16" t="s">
        <v>107</v>
      </c>
      <c r="E99" s="12"/>
      <c r="F99" s="17">
        <v>6</v>
      </c>
    </row>
    <row r="100" spans="1:6" ht="13.5">
      <c r="A100" s="78"/>
      <c r="B100" s="75"/>
      <c r="C100" s="42" t="s">
        <v>19</v>
      </c>
      <c r="D100" s="16" t="s">
        <v>20</v>
      </c>
      <c r="E100" s="12">
        <v>9.2</v>
      </c>
      <c r="F100" s="12">
        <f>F99*E100</f>
        <v>55.199999999999996</v>
      </c>
    </row>
    <row r="101" spans="1:6" ht="13.5">
      <c r="A101" s="78"/>
      <c r="B101" s="75"/>
      <c r="C101" s="42" t="s">
        <v>32</v>
      </c>
      <c r="D101" s="16" t="s">
        <v>9</v>
      </c>
      <c r="E101" s="12">
        <v>0.59</v>
      </c>
      <c r="F101" s="12">
        <f>F99*E101</f>
        <v>3.54</v>
      </c>
    </row>
    <row r="102" spans="1:6" ht="13.5">
      <c r="A102" s="79"/>
      <c r="B102" s="76"/>
      <c r="C102" s="42" t="s">
        <v>29</v>
      </c>
      <c r="D102" s="16" t="s">
        <v>9</v>
      </c>
      <c r="E102" s="12">
        <v>0.84</v>
      </c>
      <c r="F102" s="12">
        <f>F99*E102</f>
        <v>5.04</v>
      </c>
    </row>
    <row r="103" spans="1:6" ht="24" customHeight="1">
      <c r="A103" s="82">
        <v>15</v>
      </c>
      <c r="B103" s="86" t="s">
        <v>85</v>
      </c>
      <c r="C103" s="66" t="s">
        <v>87</v>
      </c>
      <c r="D103" s="57" t="s">
        <v>6</v>
      </c>
      <c r="E103" s="55"/>
      <c r="F103" s="67">
        <v>10</v>
      </c>
    </row>
    <row r="104" spans="1:6" ht="13.5">
      <c r="A104" s="78"/>
      <c r="B104" s="86"/>
      <c r="C104" s="68" t="s">
        <v>19</v>
      </c>
      <c r="D104" s="55" t="s">
        <v>20</v>
      </c>
      <c r="E104" s="55">
        <v>1.35</v>
      </c>
      <c r="F104" s="58">
        <f>F103*E104</f>
        <v>13.5</v>
      </c>
    </row>
    <row r="105" spans="1:6" ht="13.5">
      <c r="A105" s="78"/>
      <c r="B105" s="86"/>
      <c r="C105" s="68" t="s">
        <v>32</v>
      </c>
      <c r="D105" s="55" t="s">
        <v>9</v>
      </c>
      <c r="E105" s="55">
        <v>0.0314</v>
      </c>
      <c r="F105" s="58">
        <f>F103*E105</f>
        <v>0.31399999999999995</v>
      </c>
    </row>
    <row r="106" spans="1:6" ht="13.5">
      <c r="A106" s="78"/>
      <c r="B106" s="86"/>
      <c r="C106" s="56" t="s">
        <v>28</v>
      </c>
      <c r="D106" s="55"/>
      <c r="E106" s="55"/>
      <c r="F106" s="58"/>
    </row>
    <row r="107" spans="1:6" ht="13.5">
      <c r="A107" s="78"/>
      <c r="B107" s="86"/>
      <c r="C107" s="68" t="s">
        <v>86</v>
      </c>
      <c r="D107" s="57" t="s">
        <v>6</v>
      </c>
      <c r="E107" s="55">
        <v>0.946</v>
      </c>
      <c r="F107" s="58">
        <f>F103*E107</f>
        <v>9.459999999999999</v>
      </c>
    </row>
    <row r="108" spans="1:6" ht="13.5">
      <c r="A108" s="79"/>
      <c r="B108" s="86"/>
      <c r="C108" s="68" t="s">
        <v>29</v>
      </c>
      <c r="D108" s="55" t="s">
        <v>9</v>
      </c>
      <c r="E108" s="55">
        <v>0.0652</v>
      </c>
      <c r="F108" s="58">
        <f>F103*E108</f>
        <v>0.6519999999999999</v>
      </c>
    </row>
    <row r="109" spans="1:6" ht="13.5">
      <c r="A109" s="82">
        <v>16</v>
      </c>
      <c r="B109" s="86" t="s">
        <v>85</v>
      </c>
      <c r="C109" s="66" t="s">
        <v>88</v>
      </c>
      <c r="D109" s="57" t="s">
        <v>6</v>
      </c>
      <c r="E109" s="55"/>
      <c r="F109" s="67">
        <v>1</v>
      </c>
    </row>
    <row r="110" spans="1:6" ht="13.5">
      <c r="A110" s="78"/>
      <c r="B110" s="86"/>
      <c r="C110" s="68" t="s">
        <v>19</v>
      </c>
      <c r="D110" s="55" t="s">
        <v>20</v>
      </c>
      <c r="E110" s="55">
        <v>1.35</v>
      </c>
      <c r="F110" s="58">
        <f>F109*E110</f>
        <v>1.35</v>
      </c>
    </row>
    <row r="111" spans="1:6" ht="13.5">
      <c r="A111" s="78"/>
      <c r="B111" s="86"/>
      <c r="C111" s="68" t="s">
        <v>32</v>
      </c>
      <c r="D111" s="55" t="s">
        <v>9</v>
      </c>
      <c r="E111" s="55">
        <v>0.0314</v>
      </c>
      <c r="F111" s="58">
        <f>F109*E111</f>
        <v>0.0314</v>
      </c>
    </row>
    <row r="112" spans="1:6" ht="13.5">
      <c r="A112" s="78"/>
      <c r="B112" s="86"/>
      <c r="C112" s="56" t="s">
        <v>28</v>
      </c>
      <c r="D112" s="55"/>
      <c r="E112" s="55"/>
      <c r="F112" s="58"/>
    </row>
    <row r="113" spans="1:6" ht="13.5">
      <c r="A113" s="78"/>
      <c r="B113" s="86"/>
      <c r="C113" s="68" t="s">
        <v>89</v>
      </c>
      <c r="D113" s="57" t="s">
        <v>6</v>
      </c>
      <c r="E113" s="55">
        <v>0.946</v>
      </c>
      <c r="F113" s="58">
        <f>F109*E113</f>
        <v>0.946</v>
      </c>
    </row>
    <row r="114" spans="1:6" ht="13.5">
      <c r="A114" s="79"/>
      <c r="B114" s="86"/>
      <c r="C114" s="68" t="s">
        <v>29</v>
      </c>
      <c r="D114" s="55" t="s">
        <v>9</v>
      </c>
      <c r="E114" s="55">
        <v>0.0652</v>
      </c>
      <c r="F114" s="58">
        <f>F109*E114</f>
        <v>0.0652</v>
      </c>
    </row>
    <row r="115" spans="1:6" ht="33" customHeight="1">
      <c r="A115" s="82">
        <v>17</v>
      </c>
      <c r="B115" s="88" t="s">
        <v>43</v>
      </c>
      <c r="C115" s="22" t="s">
        <v>60</v>
      </c>
      <c r="D115" s="16" t="s">
        <v>22</v>
      </c>
      <c r="E115" s="12"/>
      <c r="F115" s="17">
        <v>0.5</v>
      </c>
    </row>
    <row r="116" spans="1:6" ht="13.5">
      <c r="A116" s="78"/>
      <c r="B116" s="88"/>
      <c r="C116" s="42" t="s">
        <v>40</v>
      </c>
      <c r="D116" s="16" t="s">
        <v>20</v>
      </c>
      <c r="E116" s="12">
        <v>13.8</v>
      </c>
      <c r="F116" s="12">
        <f>F115*E116</f>
        <v>6.9</v>
      </c>
    </row>
    <row r="117" spans="1:6" ht="13.5">
      <c r="A117" s="78"/>
      <c r="B117" s="88"/>
      <c r="C117" s="42" t="s">
        <v>32</v>
      </c>
      <c r="D117" s="16" t="s">
        <v>9</v>
      </c>
      <c r="E117" s="12">
        <v>0.17</v>
      </c>
      <c r="F117" s="12">
        <f>F115*E117</f>
        <v>0.085</v>
      </c>
    </row>
    <row r="118" spans="1:6" ht="13.5">
      <c r="A118" s="78"/>
      <c r="B118" s="88"/>
      <c r="C118" s="42" t="s">
        <v>28</v>
      </c>
      <c r="D118" s="16"/>
      <c r="E118" s="12"/>
      <c r="F118" s="12"/>
    </row>
    <row r="119" spans="1:6" ht="13.5">
      <c r="A119" s="78"/>
      <c r="B119" s="88"/>
      <c r="C119" s="42" t="s">
        <v>41</v>
      </c>
      <c r="D119" s="16" t="s">
        <v>18</v>
      </c>
      <c r="E119" s="12"/>
      <c r="F119" s="12">
        <f>F115/0.05*1.03</f>
        <v>10.3</v>
      </c>
    </row>
    <row r="120" spans="1:6" ht="13.5">
      <c r="A120" s="78"/>
      <c r="B120" s="88"/>
      <c r="C120" s="51" t="s">
        <v>42</v>
      </c>
      <c r="D120" s="16" t="s">
        <v>23</v>
      </c>
      <c r="E120" s="12">
        <v>1</v>
      </c>
      <c r="F120" s="12">
        <f>F115*E120</f>
        <v>0.5</v>
      </c>
    </row>
    <row r="121" spans="1:6" ht="13.5">
      <c r="A121" s="79"/>
      <c r="B121" s="88"/>
      <c r="C121" s="51" t="s">
        <v>29</v>
      </c>
      <c r="D121" s="16" t="s">
        <v>9</v>
      </c>
      <c r="E121" s="12">
        <v>0.9</v>
      </c>
      <c r="F121" s="12">
        <f>F115*E121</f>
        <v>0.45</v>
      </c>
    </row>
    <row r="122" spans="1:6" ht="19.5" customHeight="1">
      <c r="A122" s="31"/>
      <c r="B122" s="31"/>
      <c r="C122" s="48" t="s">
        <v>47</v>
      </c>
      <c r="D122" s="31"/>
      <c r="E122" s="12"/>
      <c r="F122" s="12"/>
    </row>
    <row r="123" spans="1:6" ht="25.5" customHeight="1">
      <c r="A123" s="31"/>
      <c r="B123" s="31"/>
      <c r="C123" s="50" t="s">
        <v>46</v>
      </c>
      <c r="D123" s="16"/>
      <c r="E123" s="12"/>
      <c r="F123" s="40"/>
    </row>
    <row r="124" spans="1:6" ht="21" customHeight="1">
      <c r="A124" s="31"/>
      <c r="B124" s="31"/>
      <c r="C124" s="50" t="s">
        <v>5</v>
      </c>
      <c r="D124" s="16"/>
      <c r="E124" s="12"/>
      <c r="F124" s="40"/>
    </row>
    <row r="125" spans="1:6" ht="26.25" customHeight="1">
      <c r="A125" s="31"/>
      <c r="B125" s="31"/>
      <c r="C125" s="50" t="s">
        <v>61</v>
      </c>
      <c r="D125" s="16"/>
      <c r="E125" s="12"/>
      <c r="F125" s="40"/>
    </row>
    <row r="126" spans="1:6" ht="25.5" customHeight="1">
      <c r="A126" s="31"/>
      <c r="B126" s="31"/>
      <c r="C126" s="50" t="s">
        <v>62</v>
      </c>
      <c r="D126" s="69" t="s">
        <v>124</v>
      </c>
      <c r="E126" s="40"/>
      <c r="F126" s="17"/>
    </row>
    <row r="127" spans="1:6" ht="23.25" customHeight="1">
      <c r="A127" s="31"/>
      <c r="B127" s="31"/>
      <c r="C127" s="50" t="s">
        <v>63</v>
      </c>
      <c r="D127" s="69" t="s">
        <v>124</v>
      </c>
      <c r="E127" s="40"/>
      <c r="F127" s="17"/>
    </row>
    <row r="128" spans="1:6" ht="21.75" customHeight="1">
      <c r="A128" s="31"/>
      <c r="B128" s="31"/>
      <c r="C128" s="50" t="s">
        <v>2</v>
      </c>
      <c r="D128" s="70"/>
      <c r="E128" s="40"/>
      <c r="F128" s="17"/>
    </row>
    <row r="129" spans="1:6" ht="27" customHeight="1">
      <c r="A129" s="31"/>
      <c r="B129" s="31"/>
      <c r="C129" s="50" t="s">
        <v>64</v>
      </c>
      <c r="D129" s="69" t="s">
        <v>124</v>
      </c>
      <c r="E129" s="12"/>
      <c r="F129" s="17"/>
    </row>
    <row r="130" spans="1:6" ht="27.75" customHeight="1">
      <c r="A130" s="31"/>
      <c r="B130" s="31"/>
      <c r="C130" s="50" t="s">
        <v>76</v>
      </c>
      <c r="D130" s="16"/>
      <c r="E130" s="12"/>
      <c r="F130" s="12"/>
    </row>
    <row r="131" spans="1:6" ht="20.25" customHeight="1">
      <c r="A131" s="84" t="s">
        <v>116</v>
      </c>
      <c r="B131" s="85"/>
      <c r="C131" s="85"/>
      <c r="D131" s="85"/>
      <c r="E131" s="85"/>
      <c r="F131" s="85"/>
    </row>
    <row r="132" spans="1:6" ht="27">
      <c r="A132" s="82">
        <v>1</v>
      </c>
      <c r="B132" s="83" t="s">
        <v>112</v>
      </c>
      <c r="C132" s="22" t="s">
        <v>115</v>
      </c>
      <c r="D132" s="16" t="s">
        <v>26</v>
      </c>
      <c r="E132" s="12"/>
      <c r="F132" s="59">
        <v>0.045</v>
      </c>
    </row>
    <row r="133" spans="1:6" ht="13.5">
      <c r="A133" s="78"/>
      <c r="B133" s="83"/>
      <c r="C133" s="42" t="s">
        <v>27</v>
      </c>
      <c r="D133" s="16" t="s">
        <v>20</v>
      </c>
      <c r="E133" s="12">
        <v>52.2</v>
      </c>
      <c r="F133" s="12">
        <f>F132*E133</f>
        <v>2.349</v>
      </c>
    </row>
    <row r="134" spans="1:6" ht="13.5">
      <c r="A134" s="78"/>
      <c r="B134" s="83"/>
      <c r="C134" s="42" t="s">
        <v>21</v>
      </c>
      <c r="D134" s="16" t="s">
        <v>9</v>
      </c>
      <c r="E134" s="12">
        <v>8.29</v>
      </c>
      <c r="F134" s="12">
        <f>F132*E134</f>
        <v>0.37304999999999994</v>
      </c>
    </row>
    <row r="135" spans="1:6" ht="13.5">
      <c r="A135" s="78"/>
      <c r="B135" s="83"/>
      <c r="C135" s="42" t="s">
        <v>28</v>
      </c>
      <c r="D135" s="16"/>
      <c r="E135" s="12"/>
      <c r="F135" s="12"/>
    </row>
    <row r="136" spans="1:6" ht="13.5">
      <c r="A136" s="78"/>
      <c r="B136" s="83"/>
      <c r="C136" s="60" t="s">
        <v>113</v>
      </c>
      <c r="D136" s="16" t="s">
        <v>26</v>
      </c>
      <c r="E136" s="21">
        <v>1.015</v>
      </c>
      <c r="F136" s="43">
        <f>F132*E136</f>
        <v>0.04567499999999999</v>
      </c>
    </row>
    <row r="137" spans="1:6" ht="13.5">
      <c r="A137" s="78"/>
      <c r="B137" s="83"/>
      <c r="C137" s="42" t="s">
        <v>114</v>
      </c>
      <c r="D137" s="16" t="s">
        <v>23</v>
      </c>
      <c r="E137" s="12">
        <v>2.53</v>
      </c>
      <c r="F137" s="12">
        <f>F132*E137</f>
        <v>0.11384999999999999</v>
      </c>
    </row>
    <row r="138" spans="1:6" ht="13.5">
      <c r="A138" s="79"/>
      <c r="B138" s="83"/>
      <c r="C138" s="42" t="s">
        <v>29</v>
      </c>
      <c r="D138" s="16" t="s">
        <v>9</v>
      </c>
      <c r="E138" s="12">
        <v>2.78</v>
      </c>
      <c r="F138" s="12">
        <f>F132*E138</f>
        <v>0.1251</v>
      </c>
    </row>
    <row r="139" spans="1:6" ht="18.75" customHeight="1">
      <c r="A139" s="31"/>
      <c r="B139" s="31"/>
      <c r="C139" s="48" t="s">
        <v>77</v>
      </c>
      <c r="D139" s="31"/>
      <c r="E139" s="12"/>
      <c r="F139" s="12"/>
    </row>
    <row r="140" spans="1:6" ht="13.5">
      <c r="A140" s="31"/>
      <c r="B140" s="31"/>
      <c r="C140" s="49" t="s">
        <v>4</v>
      </c>
      <c r="D140" s="71" t="s">
        <v>124</v>
      </c>
      <c r="E140" s="21"/>
      <c r="F140" s="20"/>
    </row>
    <row r="141" spans="1:6" ht="13.5">
      <c r="A141" s="31"/>
      <c r="B141" s="31"/>
      <c r="C141" s="49" t="s">
        <v>2</v>
      </c>
      <c r="D141" s="72"/>
      <c r="E141" s="21"/>
      <c r="F141" s="20"/>
    </row>
    <row r="142" spans="1:6" ht="13.5">
      <c r="A142" s="31"/>
      <c r="B142" s="31"/>
      <c r="C142" s="49" t="s">
        <v>64</v>
      </c>
      <c r="D142" s="71" t="s">
        <v>124</v>
      </c>
      <c r="E142" s="21"/>
      <c r="F142" s="20"/>
    </row>
    <row r="143" spans="1:6" ht="13.5">
      <c r="A143" s="31"/>
      <c r="B143" s="31"/>
      <c r="C143" s="49" t="s">
        <v>77</v>
      </c>
      <c r="D143" s="29"/>
      <c r="E143" s="21"/>
      <c r="F143" s="21"/>
    </row>
    <row r="144" spans="1:6" ht="19.5" customHeight="1">
      <c r="A144" s="80" t="s">
        <v>78</v>
      </c>
      <c r="B144" s="81"/>
      <c r="C144" s="81"/>
      <c r="D144" s="81"/>
      <c r="E144" s="81"/>
      <c r="F144" s="81"/>
    </row>
    <row r="145" spans="1:6" ht="27">
      <c r="A145" s="82">
        <v>1</v>
      </c>
      <c r="B145" s="87" t="s">
        <v>39</v>
      </c>
      <c r="C145" s="32" t="s">
        <v>65</v>
      </c>
      <c r="D145" s="16" t="s">
        <v>24</v>
      </c>
      <c r="E145" s="12"/>
      <c r="F145" s="17">
        <v>50</v>
      </c>
    </row>
    <row r="146" spans="1:6" ht="13.5">
      <c r="A146" s="78"/>
      <c r="B146" s="87"/>
      <c r="C146" s="42" t="s">
        <v>27</v>
      </c>
      <c r="D146" s="16" t="s">
        <v>20</v>
      </c>
      <c r="E146" s="12">
        <v>0.13</v>
      </c>
      <c r="F146" s="12">
        <f>F145*E146</f>
        <v>6.5</v>
      </c>
    </row>
    <row r="147" spans="1:6" ht="13.5">
      <c r="A147" s="78"/>
      <c r="B147" s="87"/>
      <c r="C147" s="42" t="s">
        <v>31</v>
      </c>
      <c r="D147" s="16" t="s">
        <v>9</v>
      </c>
      <c r="E147" s="12">
        <v>0.0371</v>
      </c>
      <c r="F147" s="12">
        <f>F145*E147</f>
        <v>1.855</v>
      </c>
    </row>
    <row r="148" spans="1:6" ht="13.5">
      <c r="A148" s="78"/>
      <c r="B148" s="87"/>
      <c r="C148" s="42" t="s">
        <v>28</v>
      </c>
      <c r="D148" s="16"/>
      <c r="E148" s="12"/>
      <c r="F148" s="12"/>
    </row>
    <row r="149" spans="1:6" ht="27">
      <c r="A149" s="78"/>
      <c r="B149" s="87"/>
      <c r="C149" s="42" t="s">
        <v>66</v>
      </c>
      <c r="D149" s="16" t="s">
        <v>24</v>
      </c>
      <c r="E149" s="12">
        <v>1</v>
      </c>
      <c r="F149" s="12">
        <f>F145*E149</f>
        <v>50</v>
      </c>
    </row>
    <row r="150" spans="1:6" ht="13.5">
      <c r="A150" s="79"/>
      <c r="B150" s="87"/>
      <c r="C150" s="42" t="s">
        <v>29</v>
      </c>
      <c r="D150" s="16" t="s">
        <v>9</v>
      </c>
      <c r="E150" s="12">
        <v>0.0144</v>
      </c>
      <c r="F150" s="12">
        <f>F145*E150</f>
        <v>0.72</v>
      </c>
    </row>
    <row r="151" spans="1:6" ht="21.75" customHeight="1">
      <c r="A151" s="82">
        <v>2</v>
      </c>
      <c r="B151" s="87" t="s">
        <v>123</v>
      </c>
      <c r="C151" s="22" t="s">
        <v>67</v>
      </c>
      <c r="D151" s="45" t="s">
        <v>25</v>
      </c>
      <c r="E151" s="12"/>
      <c r="F151" s="17">
        <v>1</v>
      </c>
    </row>
    <row r="152" spans="1:6" ht="13.5">
      <c r="A152" s="78"/>
      <c r="B152" s="87"/>
      <c r="C152" s="42" t="s">
        <v>27</v>
      </c>
      <c r="D152" s="16" t="s">
        <v>20</v>
      </c>
      <c r="E152" s="12">
        <v>2</v>
      </c>
      <c r="F152" s="12">
        <f>F151*E152</f>
        <v>2</v>
      </c>
    </row>
    <row r="153" spans="1:6" ht="13.5">
      <c r="A153" s="78"/>
      <c r="B153" s="87"/>
      <c r="C153" s="42" t="s">
        <v>31</v>
      </c>
      <c r="D153" s="16" t="s">
        <v>9</v>
      </c>
      <c r="E153" s="12">
        <v>0.07</v>
      </c>
      <c r="F153" s="12">
        <f>F151*E153</f>
        <v>0.07</v>
      </c>
    </row>
    <row r="154" spans="1:6" ht="13.5">
      <c r="A154" s="78"/>
      <c r="B154" s="87"/>
      <c r="C154" s="42" t="s">
        <v>28</v>
      </c>
      <c r="D154" s="16"/>
      <c r="E154" s="12"/>
      <c r="F154" s="12"/>
    </row>
    <row r="155" spans="1:6" ht="23.25" customHeight="1">
      <c r="A155" s="78"/>
      <c r="B155" s="87"/>
      <c r="C155" s="42" t="s">
        <v>68</v>
      </c>
      <c r="D155" s="16" t="s">
        <v>25</v>
      </c>
      <c r="E155" s="12">
        <v>1</v>
      </c>
      <c r="F155" s="12">
        <f>F151*E155</f>
        <v>1</v>
      </c>
    </row>
    <row r="156" spans="1:6" ht="21" customHeight="1">
      <c r="A156" s="79"/>
      <c r="B156" s="87"/>
      <c r="C156" s="42" t="s">
        <v>29</v>
      </c>
      <c r="D156" s="16" t="s">
        <v>9</v>
      </c>
      <c r="E156" s="12">
        <v>2.04</v>
      </c>
      <c r="F156" s="12">
        <f>F151*E156</f>
        <v>2.04</v>
      </c>
    </row>
    <row r="157" spans="1:6" ht="13.5">
      <c r="A157" s="31"/>
      <c r="B157" s="31"/>
      <c r="C157" s="32" t="s">
        <v>2</v>
      </c>
      <c r="D157" s="31"/>
      <c r="E157" s="12"/>
      <c r="F157" s="12"/>
    </row>
    <row r="158" spans="1:6" ht="13.5">
      <c r="A158" s="31"/>
      <c r="B158" s="31"/>
      <c r="C158" s="19" t="s">
        <v>69</v>
      </c>
      <c r="D158" s="69" t="s">
        <v>124</v>
      </c>
      <c r="E158" s="12"/>
      <c r="F158" s="17"/>
    </row>
    <row r="159" spans="1:6" ht="13.5">
      <c r="A159" s="31"/>
      <c r="B159" s="31"/>
      <c r="C159" s="19" t="s">
        <v>38</v>
      </c>
      <c r="D159" s="70"/>
      <c r="E159" s="12"/>
      <c r="F159" s="17"/>
    </row>
    <row r="160" spans="1:6" ht="13.5">
      <c r="A160" s="31"/>
      <c r="B160" s="31"/>
      <c r="C160" s="30" t="s">
        <v>64</v>
      </c>
      <c r="D160" s="69" t="s">
        <v>124</v>
      </c>
      <c r="E160" s="12"/>
      <c r="F160" s="17"/>
    </row>
    <row r="161" spans="1:6" ht="13.5">
      <c r="A161" s="31"/>
      <c r="B161" s="31"/>
      <c r="C161" s="30" t="s">
        <v>37</v>
      </c>
      <c r="D161" s="16"/>
      <c r="E161" s="12"/>
      <c r="F161" s="17"/>
    </row>
    <row r="162" spans="1:6" ht="13.5">
      <c r="A162" s="31"/>
      <c r="B162" s="31"/>
      <c r="C162" s="32" t="s">
        <v>79</v>
      </c>
      <c r="D162" s="31"/>
      <c r="E162" s="12"/>
      <c r="F162" s="12"/>
    </row>
    <row r="163" spans="1:6" ht="13.5">
      <c r="A163" s="34"/>
      <c r="B163" s="34"/>
      <c r="C163" s="33" t="s">
        <v>70</v>
      </c>
      <c r="D163" s="37" t="s">
        <v>124</v>
      </c>
      <c r="E163" s="36"/>
      <c r="F163" s="36"/>
    </row>
    <row r="164" spans="1:6" ht="13.5">
      <c r="A164" s="34"/>
      <c r="B164" s="34"/>
      <c r="C164" s="38" t="s">
        <v>38</v>
      </c>
      <c r="D164" s="35"/>
      <c r="E164" s="36"/>
      <c r="F164" s="36"/>
    </row>
    <row r="165" spans="1:6" ht="13.5">
      <c r="A165" s="34"/>
      <c r="B165" s="34"/>
      <c r="C165" s="33" t="s">
        <v>7</v>
      </c>
      <c r="D165" s="37">
        <v>0.05</v>
      </c>
      <c r="E165" s="36"/>
      <c r="F165" s="36"/>
    </row>
    <row r="166" spans="1:6" ht="13.5">
      <c r="A166" s="34"/>
      <c r="B166" s="34"/>
      <c r="C166" s="33" t="s">
        <v>2</v>
      </c>
      <c r="D166" s="35"/>
      <c r="E166" s="36"/>
      <c r="F166" s="36"/>
    </row>
    <row r="167" spans="1:6" ht="13.5">
      <c r="A167" s="34"/>
      <c r="B167" s="34"/>
      <c r="C167" s="33" t="s">
        <v>8</v>
      </c>
      <c r="D167" s="37">
        <v>0.18</v>
      </c>
      <c r="E167" s="36"/>
      <c r="F167" s="36"/>
    </row>
    <row r="168" spans="1:6" ht="13.5">
      <c r="A168" s="34"/>
      <c r="B168" s="34"/>
      <c r="C168" s="33" t="s">
        <v>2</v>
      </c>
      <c r="D168" s="35"/>
      <c r="E168" s="36"/>
      <c r="F168" s="36"/>
    </row>
    <row r="172" spans="3:5" ht="13.5">
      <c r="C172" s="118" t="s">
        <v>125</v>
      </c>
      <c r="D172" s="118"/>
      <c r="E172" s="118"/>
    </row>
    <row r="173" spans="3:5" ht="13.5">
      <c r="C173" s="118"/>
      <c r="D173" s="118"/>
      <c r="E173" s="118"/>
    </row>
  </sheetData>
  <sheetProtection selectLockedCells="1"/>
  <mergeCells count="53">
    <mergeCell ref="C172:E173"/>
    <mergeCell ref="A9:F9"/>
    <mergeCell ref="A10:A14"/>
    <mergeCell ref="B10:B14"/>
    <mergeCell ref="B4:B7"/>
    <mergeCell ref="A1:F1"/>
    <mergeCell ref="C4:C7"/>
    <mergeCell ref="E4:F5"/>
    <mergeCell ref="A4:A7"/>
    <mergeCell ref="D4:D7"/>
    <mergeCell ref="L4:U4"/>
    <mergeCell ref="E6:E7"/>
    <mergeCell ref="F6:F7"/>
    <mergeCell ref="A15:A20"/>
    <mergeCell ref="B15:B20"/>
    <mergeCell ref="A21:A26"/>
    <mergeCell ref="B21:B26"/>
    <mergeCell ref="A27:A32"/>
    <mergeCell ref="B27:B32"/>
    <mergeCell ref="B33:B38"/>
    <mergeCell ref="A45:A52"/>
    <mergeCell ref="B45:B52"/>
    <mergeCell ref="A53:A57"/>
    <mergeCell ref="B53:B57"/>
    <mergeCell ref="A33:A44"/>
    <mergeCell ref="B58:B62"/>
    <mergeCell ref="A63:A70"/>
    <mergeCell ref="A85:A91"/>
    <mergeCell ref="B85:B91"/>
    <mergeCell ref="A71:A77"/>
    <mergeCell ref="B71:B77"/>
    <mergeCell ref="B78:B84"/>
    <mergeCell ref="A78:A84"/>
    <mergeCell ref="B63:B70"/>
    <mergeCell ref="A103:A108"/>
    <mergeCell ref="B103:B108"/>
    <mergeCell ref="A151:A156"/>
    <mergeCell ref="B151:B156"/>
    <mergeCell ref="A145:A150"/>
    <mergeCell ref="B145:B150"/>
    <mergeCell ref="A115:A121"/>
    <mergeCell ref="B115:B121"/>
    <mergeCell ref="A58:A62"/>
    <mergeCell ref="B92:B98"/>
    <mergeCell ref="A92:A98"/>
    <mergeCell ref="B99:B102"/>
    <mergeCell ref="A99:A102"/>
    <mergeCell ref="A144:F144"/>
    <mergeCell ref="A132:A138"/>
    <mergeCell ref="B132:B138"/>
    <mergeCell ref="A131:F131"/>
    <mergeCell ref="A109:A114"/>
    <mergeCell ref="B109:B114"/>
  </mergeCells>
  <printOptions horizont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2019-09-23T10:31:16Z</cp:lastPrinted>
  <dcterms:created xsi:type="dcterms:W3CDTF">2012-03-24T16:25:05Z</dcterms:created>
  <dcterms:modified xsi:type="dcterms:W3CDTF">2019-09-23T11:24:25Z</dcterms:modified>
  <cp:category/>
  <cp:version/>
  <cp:contentType/>
  <cp:contentStatus/>
</cp:coreProperties>
</file>