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kharaishvili\Desktop\სახურავები ბრტყელი 3 მოცულობითი 2019\"/>
    </mc:Choice>
  </mc:AlternateContent>
  <bookViews>
    <workbookView xWindow="0" yWindow="0" windowWidth="28800" windowHeight="12330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2" i="1" l="1"/>
  <c r="D22" i="1" l="1"/>
  <c r="D28" i="1"/>
  <c r="D25" i="1" l="1"/>
</calcChain>
</file>

<file path=xl/sharedStrings.xml><?xml version="1.0" encoding="utf-8"?>
<sst xmlns="http://schemas.openxmlformats.org/spreadsheetml/2006/main" count="159" uniqueCount="92">
  <si>
    <t>დანართი №1</t>
  </si>
  <si>
    <t>სამუშაოების, მასალების და ხარჯების დასახელება</t>
  </si>
  <si>
    <t>ერთეულის განზომილება</t>
  </si>
  <si>
    <t>რაოდენობა</t>
  </si>
  <si>
    <t>ერთეულის ფასი</t>
  </si>
  <si>
    <t>ჯამი</t>
  </si>
  <si>
    <t>ზღვრული ფასი</t>
  </si>
  <si>
    <t>I თავი. ბრტყელი სახურავი</t>
  </si>
  <si>
    <t xml:space="preserve">ამორტიზებული რბილი სახურავის მოხსნა </t>
  </si>
  <si>
    <t>კვ.მ</t>
  </si>
  <si>
    <t xml:space="preserve">სახურავის ზედაპირის გასუფთავება </t>
  </si>
  <si>
    <t>ქვიშა-ცემენტის ხსნარი მ-100</t>
  </si>
  <si>
    <t>კუბ.მ</t>
  </si>
  <si>
    <t xml:space="preserve">დაზიანებული აგურის/ბლოკის პარაპეტის/საჰაეროს დემონტაჟი </t>
  </si>
  <si>
    <t xml:space="preserve"> პარაპეტის/საჰაეროს მონტაჟი აგური/ბლოკის გამოყენებით</t>
  </si>
  <si>
    <t>aguri k.-396</t>
  </si>
  <si>
    <t>cali</t>
  </si>
  <si>
    <t>სახურავის ზედაპირის დაგრუნტვა პრაიმერით</t>
  </si>
  <si>
    <t>პრაიმერის ემულსია კ=0,3</t>
  </si>
  <si>
    <t>კგ</t>
  </si>
  <si>
    <t>პარაპეტზე და ლიფტის სამანქანოზე ჰიდროსაიზოლაციო მასალის ნაწიბურების დამუშავება ბიტუმით</t>
  </si>
  <si>
    <t>გრძ.მ</t>
  </si>
  <si>
    <t>ბიტუმი კ=0,2</t>
  </si>
  <si>
    <t>თხევადი გაზი კ=0,2</t>
  </si>
  <si>
    <t>ჰიდროიზოლაციის მოწყობა არმირებული მინაქსოვილით, წონით არანაკლებ 3,5 კგ 1 კვ.მ–ზე, (ქვედა ფენა) კ=1,12</t>
  </si>
  <si>
    <t>ჰიდროიზოლაციის მოწყობა არმირებული მინაქსოვილით, წონით არანაკლებ 4,5 კგ 1 კვ.მ–ზე, ზედა ფენა კ=1,12</t>
  </si>
  <si>
    <t>ჰიდროიზოლაციის მოწყობა არმირებული მინაქსოვილით, წონით არანაკლებ 3,5 კგ 1 კვ.მ–ზე, ქვედა ფენა კ=1,15</t>
  </si>
  <si>
    <t>ჰიდროიზოლაციის მოწყობა არმირებული მინაქსოვილით, წონით არანაკლებ 4,5 კგ 1 კვ.მ–ზე, (ზედა ფენა) კ=1,15</t>
  </si>
  <si>
    <t>პარაპეტიდან დაზიანებული თუნუქის მოხსნა და ჩამოტანა</t>
  </si>
  <si>
    <t>პარაპეტის ქუდის მოწყობა ლითონის ფურცლით ჩამკეტებით და საცრემლეებით (მოთუთიებული თუნუქი სისქით 0,5მმ)</t>
  </si>
  <si>
    <t>dubeli Surufi kvm.-ze 12 cali</t>
  </si>
  <si>
    <t xml:space="preserve">samSeneblo masalis atana saxlis saxuravze </t>
  </si>
  <si>
    <t>ტ.</t>
  </si>
  <si>
    <t xml:space="preserve">samSeneblo narCenebis gatana - misamarTi: gldanis raioni, Tbilisis SemovliTi saavtomobilo gzis me-15 km. </t>
  </si>
  <si>
    <t>I თავის ჯამი</t>
  </si>
  <si>
    <t>Tavi II wyalsawreti milebi</t>
  </si>
  <si>
    <t>ძველი წყალსაწრეტი მილების დემონტაჟი</t>
  </si>
  <si>
    <t>ძველი საწრეტი შემავალი მილების კედლიდან ამონგრევა/გაბურღვა</t>
  </si>
  <si>
    <t>წერტ.</t>
  </si>
  <si>
    <t>პოლიმერის მილი 100 მმ სისქე არანაკლებ 2,2 მმ</t>
  </si>
  <si>
    <t>მუხლი პოლიმერის 100 მმ</t>
  </si>
  <si>
    <t>ცალი</t>
  </si>
  <si>
    <t xml:space="preserve">სამკაპი პოლიმერის - 100X100X100 მმ </t>
  </si>
  <si>
    <t>მცოცავი ქურო - 100 მმ</t>
  </si>
  <si>
    <t xml:space="preserve">პოლიმერის მილი - 150 მმ სისქე არანაკლებ 2,2 მმ </t>
  </si>
  <si>
    <t>მუხლი პოლიმერის 150 მმ</t>
  </si>
  <si>
    <t>მცოცავი ქურო 150 მმ</t>
  </si>
  <si>
    <t>150X150X150 მმ სამკაპი (პოლიმერის)</t>
  </si>
  <si>
    <t>ქურო 150 (ლითონის მილიდან პოლიმერზე გადამყვანი)</t>
  </si>
  <si>
    <t>თუნუქის მილი - 100 /150 მმ სისქე=0,5 მმ (ფერადი)</t>
  </si>
  <si>
    <t>მუხლი თუნუქის 100+150 მმ</t>
  </si>
  <si>
    <t>Zveli Tunuqis Rarebis moxsna</t>
  </si>
  <si>
    <t>grZ.m</t>
  </si>
  <si>
    <t>horizontaluri sawvimari Rarebis damzadeba da montaJi  furclovani თუნუქით (sisqe 0.5mm)</t>
  </si>
  <si>
    <t>kv/m</t>
  </si>
  <si>
    <r>
      <rPr>
        <sz val="10"/>
        <color rgb="FF000000"/>
        <rFont val="AcadNusx"/>
      </rPr>
      <t>მოთუთუებული</t>
    </r>
    <r>
      <rPr>
        <sz val="11"/>
        <color rgb="FF000000"/>
        <rFont val="AcadNusx"/>
      </rPr>
      <t xml:space="preserve"> Tunuqi k.-grZ.*0.33*1.05 (0.5 mm sisqis) </t>
    </r>
  </si>
  <si>
    <t>Rarebis samagrebi</t>
  </si>
  <si>
    <t xml:space="preserve">ficari Rarebis dasamagreblad </t>
  </si>
  <si>
    <t>kub.m</t>
  </si>
  <si>
    <t>wyalsawreti milis samagri mza qarxnuli</t>
  </si>
  <si>
    <t>liTonis samagri</t>
  </si>
  <si>
    <t>gamomwvari mavTuli</t>
  </si>
  <si>
    <t>kg</t>
  </si>
  <si>
    <t>dubeli</t>
  </si>
  <si>
    <t>თუჯის მილზე პოლიმერის მილის დაერთება</t>
  </si>
  <si>
    <t>ძაბრები (პატარა ძაბრი)</t>
  </si>
  <si>
    <t>ძაბრები (დიდი ძაბრი)</t>
  </si>
  <si>
    <t>განაბურღი კედლის ქვიშა-ცემენტის ხსნარით ამოვსება</t>
  </si>
  <si>
    <t>silikoni</t>
  </si>
  <si>
    <t>t</t>
  </si>
  <si>
    <t>II თავის ჯამი</t>
  </si>
  <si>
    <t>I და II თავის ჯამი</t>
  </si>
  <si>
    <t>ზედნადები ხარჯი</t>
  </si>
  <si>
    <t>გეგმიური დაგროვება</t>
  </si>
  <si>
    <t>გაუთვალისწინებელი ხარჯი 3%</t>
  </si>
  <si>
    <t>დ.ღ.გ. 18%</t>
  </si>
  <si>
    <t>მთლიანი ჯამი</t>
  </si>
  <si>
    <t>შენიშვნა:
1.ხარჯთაღრიცხვა წარმოდგენილ უნდა იქნას დანართი N1–ის მიხედვით (ხარჯთაღრიცხვის  წარმოუდგენლობა ან განუფასებლობა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                                                                                                                                                                                                         3. 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</t>
  </si>
  <si>
    <t>პრეტენდენტი    ---------------------------------               ხელმოწერა         /                       /       ბ.ა</t>
  </si>
  <si>
    <t>სახურავის (ბრტყელი) ზედაპირის ქვედა ფენის მოწყობა ჰიდროსაიზოლაციო მასალით (არმირებული მინაქსოვილი)</t>
  </si>
  <si>
    <t>სახურავის (ბრტყელი) ზედაპირის ზედა ფენის მოწყობა ჰიდროსაიზოლაციო მასალით (არმირებული მინაქსოვილი)</t>
  </si>
  <si>
    <t>სახურავის (ვანისებური) ზედაპირის ქვედა ფენის მოწყობა ჰიდროსაიზოლაციო მასალით (არმირებული მინაქსოვილი)</t>
  </si>
  <si>
    <t>სახურავის (ვანისებური) ზედაპირის ზედა ფენის მოწყობა ჰიდროსაიზოლაციო მასალით (არმირებული მინაქსოვილი)</t>
  </si>
  <si>
    <t xml:space="preserve">Zabrebis  damzadeba / montaJi </t>
  </si>
  <si>
    <t>samSeneblo narCenebis Camotana da datvirTva xeliT / meqanizmebiT avtoTviTmclelze</t>
  </si>
  <si>
    <t>გრ/მ</t>
  </si>
  <si>
    <t xml:space="preserve">დაზიანებულ ზედაპირზე ქვ.-ცემენტის ხსნარით მოჭიმვის მოწყობა 2-7 სმ. სისქით </t>
  </si>
  <si>
    <t>დაზიანებული ლიფტის სამანქანოს გვერდების და პარაპეტის/საჰაეროების ქვ./ცემენტის ხსნარით გალესვა სისქით 2-4 სმ. მ-100</t>
  </si>
  <si>
    <t>moTuTiebuli Tunuqi sisqiT 0.05mm k.=X0,4X1.15</t>
  </si>
  <si>
    <t>ახალი წყალსაწრეტი პოლიმერის მილების მონტაჟი( ალპინისტის და ამწე კალათის მომსახურეობა)</t>
  </si>
  <si>
    <t xml:space="preserve">ქ. თბილისში, სამგორის რაიონის ტერიტორიაზე ბინათმესაკუთრეთა ამხანაგობების საკუთრებაში არსებული საერთო სარგებლობის ბრტყელი სახურავებისა და წყალსაწრეტი მილების შეკეთების სამუშაოების ხარჯთაღრიცხვა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</si>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</sst>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11"/>
      <color rgb="FF000000"/>
      <name val="AcadNusx"/>
    </font>
    <font>
      <sz val="10"/>
      <color theme="1"/>
      <name val="AcadNusx"/>
    </font>
    <font>
      <b/>
      <sz val="11"/>
      <color rgb="FF000000"/>
      <name val="AcadNusx"/>
    </font>
    <font>
      <b/>
      <sz val="10"/>
      <color rgb="FF000000"/>
      <name val="Sylfaen"/>
      <family val="1"/>
      <charset val="204"/>
    </font>
    <font>
      <b/>
      <sz val="14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cadNusx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9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20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J49" sqref="J49"/>
    </sheetView>
  </sheetViews>
  <sheetFormatPr defaultColWidth="9.140625" defaultRowHeight="15" x14ac:dyDescent="0.25"/>
  <cols>
    <col min="1" max="1" width="6.28515625" style="1" customWidth="1"/>
    <col min="2" max="2" width="77.28515625" style="1" customWidth="1"/>
    <col min="3" max="3" width="9.140625" style="1"/>
    <col min="4" max="4" width="11.7109375" style="1" customWidth="1"/>
    <col min="5" max="5" width="10.85546875" style="1" customWidth="1"/>
    <col min="6" max="7" width="12.42578125" style="1" customWidth="1"/>
    <col min="8" max="16384" width="9.140625" style="1"/>
  </cols>
  <sheetData>
    <row r="1" spans="1:7" ht="20.2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7" ht="55.5" customHeight="1" x14ac:dyDescent="0.25">
      <c r="A2" s="65" t="s">
        <v>90</v>
      </c>
      <c r="B2" s="65"/>
      <c r="C2" s="65"/>
      <c r="D2" s="65"/>
      <c r="E2" s="65"/>
      <c r="F2" s="65"/>
      <c r="G2" s="65"/>
    </row>
    <row r="3" spans="1:7" ht="104.25" customHeight="1" x14ac:dyDescent="0.25">
      <c r="A3" s="2"/>
      <c r="B3" s="3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6">
        <v>1</v>
      </c>
      <c r="B4" s="6">
        <v>2</v>
      </c>
      <c r="C4" s="6">
        <v>3</v>
      </c>
      <c r="D4" s="7">
        <v>4</v>
      </c>
      <c r="E4" s="6">
        <v>5</v>
      </c>
      <c r="F4" s="6">
        <v>6</v>
      </c>
      <c r="G4" s="6">
        <v>7</v>
      </c>
    </row>
    <row r="5" spans="1:7" ht="26.25" customHeight="1" x14ac:dyDescent="0.25">
      <c r="A5" s="8"/>
      <c r="B5" s="66" t="s">
        <v>7</v>
      </c>
      <c r="C5" s="67"/>
      <c r="D5" s="67"/>
      <c r="E5" s="67"/>
      <c r="F5" s="67"/>
      <c r="G5" s="68"/>
    </row>
    <row r="6" spans="1:7" ht="32.25" customHeight="1" x14ac:dyDescent="0.25">
      <c r="A6" s="9">
        <v>1</v>
      </c>
      <c r="B6" s="48" t="s">
        <v>8</v>
      </c>
      <c r="C6" s="2" t="s">
        <v>9</v>
      </c>
      <c r="D6" s="59">
        <v>600</v>
      </c>
      <c r="E6" s="11"/>
      <c r="F6" s="11"/>
      <c r="G6" s="11">
        <v>0.3</v>
      </c>
    </row>
    <row r="7" spans="1:7" s="16" customFormat="1" ht="32.25" customHeight="1" x14ac:dyDescent="0.25">
      <c r="A7" s="13">
        <v>2</v>
      </c>
      <c r="B7" s="49" t="s">
        <v>10</v>
      </c>
      <c r="C7" s="15" t="s">
        <v>9</v>
      </c>
      <c r="D7" s="59">
        <v>2000</v>
      </c>
      <c r="E7" s="12"/>
      <c r="F7" s="11"/>
      <c r="G7" s="12">
        <v>0.15</v>
      </c>
    </row>
    <row r="8" spans="1:7" ht="32.25" customHeight="1" x14ac:dyDescent="0.25">
      <c r="A8" s="9">
        <v>3</v>
      </c>
      <c r="B8" s="48" t="s">
        <v>86</v>
      </c>
      <c r="C8" s="2" t="s">
        <v>9</v>
      </c>
      <c r="D8" s="60">
        <v>200</v>
      </c>
      <c r="E8" s="11"/>
      <c r="F8" s="11"/>
      <c r="G8" s="11">
        <v>3.8</v>
      </c>
    </row>
    <row r="9" spans="1:7" ht="28.9" customHeight="1" x14ac:dyDescent="0.25">
      <c r="A9" s="9"/>
      <c r="B9" s="10" t="s">
        <v>11</v>
      </c>
      <c r="C9" s="2" t="s">
        <v>12</v>
      </c>
      <c r="D9" s="60">
        <v>7</v>
      </c>
      <c r="E9" s="11"/>
      <c r="F9" s="11"/>
      <c r="G9" s="11">
        <v>95</v>
      </c>
    </row>
    <row r="10" spans="1:7" ht="26.45" customHeight="1" x14ac:dyDescent="0.25">
      <c r="A10" s="9">
        <v>4</v>
      </c>
      <c r="B10" s="48" t="s">
        <v>13</v>
      </c>
      <c r="C10" s="2" t="s">
        <v>12</v>
      </c>
      <c r="D10" s="58">
        <v>0.8</v>
      </c>
      <c r="E10" s="11"/>
      <c r="F10" s="11"/>
      <c r="G10" s="11">
        <v>13</v>
      </c>
    </row>
    <row r="11" spans="1:7" s="16" customFormat="1" ht="25.9" customHeight="1" x14ac:dyDescent="0.25">
      <c r="A11" s="13">
        <v>5</v>
      </c>
      <c r="B11" s="49" t="s">
        <v>14</v>
      </c>
      <c r="C11" s="15" t="s">
        <v>12</v>
      </c>
      <c r="D11" s="58">
        <v>0.8</v>
      </c>
      <c r="E11" s="11"/>
      <c r="F11" s="11"/>
      <c r="G11" s="11">
        <v>85</v>
      </c>
    </row>
    <row r="12" spans="1:7" ht="26.45" customHeight="1" x14ac:dyDescent="0.25">
      <c r="A12" s="13"/>
      <c r="B12" s="10" t="s">
        <v>11</v>
      </c>
      <c r="C12" s="2" t="s">
        <v>12</v>
      </c>
      <c r="D12" s="58">
        <f>D9*0.03</f>
        <v>0.21</v>
      </c>
      <c r="E12" s="11"/>
      <c r="F12" s="11"/>
      <c r="G12" s="11">
        <v>95</v>
      </c>
    </row>
    <row r="13" spans="1:7" ht="28.15" customHeight="1" x14ac:dyDescent="0.25">
      <c r="A13" s="13"/>
      <c r="B13" s="17" t="s">
        <v>15</v>
      </c>
      <c r="C13" s="18" t="s">
        <v>16</v>
      </c>
      <c r="D13" s="58">
        <v>250</v>
      </c>
      <c r="E13" s="11"/>
      <c r="F13" s="11"/>
      <c r="G13" s="11">
        <v>0.4</v>
      </c>
    </row>
    <row r="14" spans="1:7" ht="45.75" customHeight="1" x14ac:dyDescent="0.25">
      <c r="A14" s="9">
        <v>6</v>
      </c>
      <c r="B14" s="48" t="s">
        <v>87</v>
      </c>
      <c r="C14" s="2" t="s">
        <v>9</v>
      </c>
      <c r="D14" s="58">
        <v>130</v>
      </c>
      <c r="E14" s="11"/>
      <c r="F14" s="11"/>
      <c r="G14" s="11">
        <v>4</v>
      </c>
    </row>
    <row r="15" spans="1:7" ht="27.6" customHeight="1" x14ac:dyDescent="0.25">
      <c r="A15" s="9"/>
      <c r="B15" s="10" t="s">
        <v>11</v>
      </c>
      <c r="C15" s="2" t="s">
        <v>12</v>
      </c>
      <c r="D15" s="12">
        <v>3.8</v>
      </c>
      <c r="E15" s="11"/>
      <c r="F15" s="11"/>
      <c r="G15" s="11">
        <v>95</v>
      </c>
    </row>
    <row r="16" spans="1:7" ht="29.45" customHeight="1" x14ac:dyDescent="0.25">
      <c r="A16" s="9">
        <v>7</v>
      </c>
      <c r="B16" s="48" t="s">
        <v>17</v>
      </c>
      <c r="C16" s="2" t="s">
        <v>9</v>
      </c>
      <c r="D16" s="12">
        <v>2000</v>
      </c>
      <c r="E16" s="11"/>
      <c r="F16" s="11"/>
      <c r="G16" s="11">
        <v>0.25</v>
      </c>
    </row>
    <row r="17" spans="1:7" ht="32.25" customHeight="1" x14ac:dyDescent="0.25">
      <c r="A17" s="9"/>
      <c r="B17" s="14" t="s">
        <v>18</v>
      </c>
      <c r="C17" s="15" t="s">
        <v>19</v>
      </c>
      <c r="D17" s="12">
        <v>550</v>
      </c>
      <c r="E17" s="11"/>
      <c r="F17" s="11"/>
      <c r="G17" s="11">
        <v>2.8</v>
      </c>
    </row>
    <row r="18" spans="1:7" ht="30" x14ac:dyDescent="0.25">
      <c r="A18" s="9">
        <v>8</v>
      </c>
      <c r="B18" s="48" t="s">
        <v>20</v>
      </c>
      <c r="C18" s="2" t="s">
        <v>21</v>
      </c>
      <c r="D18" s="12">
        <v>300</v>
      </c>
      <c r="E18" s="11"/>
      <c r="F18" s="11"/>
      <c r="G18" s="11">
        <v>0.3</v>
      </c>
    </row>
    <row r="19" spans="1:7" ht="32.25" customHeight="1" x14ac:dyDescent="0.25">
      <c r="A19" s="9"/>
      <c r="B19" s="14" t="s">
        <v>22</v>
      </c>
      <c r="C19" s="15" t="s">
        <v>19</v>
      </c>
      <c r="D19" s="12">
        <v>60</v>
      </c>
      <c r="E19" s="11"/>
      <c r="F19" s="11"/>
      <c r="G19" s="11">
        <v>2</v>
      </c>
    </row>
    <row r="20" spans="1:7" ht="32.25" customHeight="1" x14ac:dyDescent="0.25">
      <c r="A20" s="9"/>
      <c r="B20" s="14" t="s">
        <v>23</v>
      </c>
      <c r="C20" s="15" t="s">
        <v>19</v>
      </c>
      <c r="D20" s="12">
        <v>12</v>
      </c>
      <c r="E20" s="11"/>
      <c r="F20" s="11"/>
      <c r="G20" s="11">
        <v>2.2999999999999998</v>
      </c>
    </row>
    <row r="21" spans="1:7" ht="42.75" customHeight="1" x14ac:dyDescent="0.25">
      <c r="A21" s="9">
        <v>9</v>
      </c>
      <c r="B21" s="48" t="s">
        <v>79</v>
      </c>
      <c r="C21" s="2" t="s">
        <v>9</v>
      </c>
      <c r="D21" s="11">
        <v>1200</v>
      </c>
      <c r="E21" s="11"/>
      <c r="F21" s="11"/>
      <c r="G21" s="11">
        <v>1.4</v>
      </c>
    </row>
    <row r="22" spans="1:7" ht="49.5" customHeight="1" x14ac:dyDescent="0.25">
      <c r="A22" s="9"/>
      <c r="B22" s="14" t="s">
        <v>24</v>
      </c>
      <c r="C22" s="2" t="s">
        <v>9</v>
      </c>
      <c r="D22" s="12">
        <f>D21*1.12</f>
        <v>1344.0000000000002</v>
      </c>
      <c r="E22" s="11"/>
      <c r="F22" s="11"/>
      <c r="G22" s="11">
        <v>3.8</v>
      </c>
    </row>
    <row r="23" spans="1:7" ht="32.25" customHeight="1" x14ac:dyDescent="0.25">
      <c r="A23" s="9"/>
      <c r="B23" s="14" t="s">
        <v>23</v>
      </c>
      <c r="C23" s="15" t="s">
        <v>19</v>
      </c>
      <c r="D23" s="12">
        <v>264</v>
      </c>
      <c r="E23" s="11"/>
      <c r="F23" s="11"/>
      <c r="G23" s="11">
        <v>2.2999999999999998</v>
      </c>
    </row>
    <row r="24" spans="1:7" ht="49.5" customHeight="1" x14ac:dyDescent="0.25">
      <c r="A24" s="9">
        <v>10</v>
      </c>
      <c r="B24" s="48" t="s">
        <v>80</v>
      </c>
      <c r="C24" s="2" t="s">
        <v>9</v>
      </c>
      <c r="D24" s="11">
        <v>1200</v>
      </c>
      <c r="E24" s="11"/>
      <c r="F24" s="11"/>
      <c r="G24" s="11">
        <v>1.4</v>
      </c>
    </row>
    <row r="25" spans="1:7" ht="30" x14ac:dyDescent="0.25">
      <c r="A25" s="9"/>
      <c r="B25" s="14" t="s">
        <v>25</v>
      </c>
      <c r="C25" s="2" t="s">
        <v>9</v>
      </c>
      <c r="D25" s="12">
        <f>D24*1.12</f>
        <v>1344.0000000000002</v>
      </c>
      <c r="E25" s="11"/>
      <c r="F25" s="11"/>
      <c r="G25" s="11">
        <v>3.9</v>
      </c>
    </row>
    <row r="26" spans="1:7" ht="32.25" customHeight="1" x14ac:dyDescent="0.25">
      <c r="A26" s="9"/>
      <c r="B26" s="14" t="s">
        <v>23</v>
      </c>
      <c r="C26" s="15" t="s">
        <v>19</v>
      </c>
      <c r="D26" s="12">
        <v>264</v>
      </c>
      <c r="E26" s="11"/>
      <c r="F26" s="11"/>
      <c r="G26" s="11">
        <v>2.2999999999999998</v>
      </c>
    </row>
    <row r="27" spans="1:7" ht="47.25" customHeight="1" x14ac:dyDescent="0.25">
      <c r="A27" s="9">
        <v>11</v>
      </c>
      <c r="B27" s="48" t="s">
        <v>81</v>
      </c>
      <c r="C27" s="2" t="s">
        <v>9</v>
      </c>
      <c r="D27" s="11">
        <v>1200</v>
      </c>
      <c r="E27" s="11"/>
      <c r="F27" s="11"/>
      <c r="G27" s="11">
        <v>1.7</v>
      </c>
    </row>
    <row r="28" spans="1:7" ht="30" x14ac:dyDescent="0.25">
      <c r="A28" s="9"/>
      <c r="B28" s="19" t="s">
        <v>26</v>
      </c>
      <c r="C28" s="2" t="s">
        <v>9</v>
      </c>
      <c r="D28" s="12">
        <f>D27*1.15</f>
        <v>1380</v>
      </c>
      <c r="E28" s="11"/>
      <c r="F28" s="11"/>
      <c r="G28" s="11">
        <v>3.8</v>
      </c>
    </row>
    <row r="29" spans="1:7" ht="32.25" customHeight="1" x14ac:dyDescent="0.25">
      <c r="A29" s="9"/>
      <c r="B29" s="14" t="s">
        <v>23</v>
      </c>
      <c r="C29" s="15" t="s">
        <v>19</v>
      </c>
      <c r="D29" s="12">
        <v>270</v>
      </c>
      <c r="E29" s="11"/>
      <c r="F29" s="11"/>
      <c r="G29" s="11">
        <v>2.2999999999999998</v>
      </c>
    </row>
    <row r="30" spans="1:7" ht="57" customHeight="1" x14ac:dyDescent="0.25">
      <c r="A30" s="9">
        <v>12</v>
      </c>
      <c r="B30" s="48" t="s">
        <v>82</v>
      </c>
      <c r="C30" s="2" t="s">
        <v>9</v>
      </c>
      <c r="D30" s="11">
        <v>1200</v>
      </c>
      <c r="E30" s="11"/>
      <c r="F30" s="11"/>
      <c r="G30" s="11">
        <v>1.7</v>
      </c>
    </row>
    <row r="31" spans="1:7" ht="30" x14ac:dyDescent="0.25">
      <c r="A31" s="9"/>
      <c r="B31" s="14" t="s">
        <v>27</v>
      </c>
      <c r="C31" s="2" t="s">
        <v>9</v>
      </c>
      <c r="D31" s="12">
        <f>D30*1.15</f>
        <v>1380</v>
      </c>
      <c r="E31" s="11"/>
      <c r="F31" s="11"/>
      <c r="G31" s="11">
        <v>3.9</v>
      </c>
    </row>
    <row r="32" spans="1:7" ht="32.25" customHeight="1" x14ac:dyDescent="0.25">
      <c r="A32" s="9"/>
      <c r="B32" s="14" t="s">
        <v>23</v>
      </c>
      <c r="C32" s="15" t="s">
        <v>19</v>
      </c>
      <c r="D32" s="12">
        <v>270</v>
      </c>
      <c r="E32" s="11"/>
      <c r="F32" s="11"/>
      <c r="G32" s="11">
        <v>2.2999999999999998</v>
      </c>
    </row>
    <row r="33" spans="1:7" ht="32.25" customHeight="1" x14ac:dyDescent="0.25">
      <c r="A33" s="9">
        <v>13</v>
      </c>
      <c r="B33" s="48" t="s">
        <v>28</v>
      </c>
      <c r="C33" s="2" t="s">
        <v>85</v>
      </c>
      <c r="D33" s="12">
        <v>125</v>
      </c>
      <c r="E33" s="11"/>
      <c r="F33" s="11"/>
      <c r="G33" s="11">
        <v>0.4</v>
      </c>
    </row>
    <row r="34" spans="1:7" ht="43.5" customHeight="1" x14ac:dyDescent="0.25">
      <c r="A34" s="9">
        <v>14</v>
      </c>
      <c r="B34" s="48" t="s">
        <v>29</v>
      </c>
      <c r="C34" s="2" t="s">
        <v>85</v>
      </c>
      <c r="D34" s="12">
        <v>100</v>
      </c>
      <c r="E34" s="11"/>
      <c r="F34" s="11"/>
      <c r="G34" s="11">
        <v>5</v>
      </c>
    </row>
    <row r="35" spans="1:7" ht="29.25" customHeight="1" x14ac:dyDescent="0.25">
      <c r="A35" s="9"/>
      <c r="B35" s="20" t="s">
        <v>88</v>
      </c>
      <c r="C35" s="2" t="s">
        <v>9</v>
      </c>
      <c r="D35" s="12">
        <v>46</v>
      </c>
      <c r="E35" s="11"/>
      <c r="F35" s="11"/>
      <c r="G35" s="11">
        <v>10</v>
      </c>
    </row>
    <row r="36" spans="1:7" ht="29.25" customHeight="1" x14ac:dyDescent="0.25">
      <c r="A36" s="9"/>
      <c r="B36" s="20" t="s">
        <v>30</v>
      </c>
      <c r="C36" s="21" t="s">
        <v>16</v>
      </c>
      <c r="D36" s="12">
        <v>1000</v>
      </c>
      <c r="E36" s="11"/>
      <c r="F36" s="11"/>
      <c r="G36" s="11">
        <v>0.1</v>
      </c>
    </row>
    <row r="37" spans="1:7" ht="29.25" customHeight="1" x14ac:dyDescent="0.25">
      <c r="A37" s="9">
        <v>15</v>
      </c>
      <c r="B37" s="56" t="s">
        <v>31</v>
      </c>
      <c r="C37" s="52" t="s">
        <v>32</v>
      </c>
      <c r="D37" s="11">
        <v>12</v>
      </c>
      <c r="E37" s="53"/>
      <c r="F37" s="11"/>
      <c r="G37" s="53">
        <v>30</v>
      </c>
    </row>
    <row r="38" spans="1:7" ht="42" customHeight="1" x14ac:dyDescent="0.25">
      <c r="A38" s="9">
        <v>16</v>
      </c>
      <c r="B38" s="56" t="s">
        <v>84</v>
      </c>
      <c r="C38" s="57" t="s">
        <v>69</v>
      </c>
      <c r="D38" s="34">
        <v>10</v>
      </c>
      <c r="E38" s="53"/>
      <c r="F38" s="11"/>
      <c r="G38" s="53">
        <v>25</v>
      </c>
    </row>
    <row r="39" spans="1:7" ht="45.75" customHeight="1" x14ac:dyDescent="0.25">
      <c r="A39" s="9">
        <v>17</v>
      </c>
      <c r="B39" s="22" t="s">
        <v>33</v>
      </c>
      <c r="C39" s="36" t="s">
        <v>69</v>
      </c>
      <c r="D39" s="34">
        <v>10</v>
      </c>
      <c r="E39" s="34"/>
      <c r="F39" s="11"/>
      <c r="G39" s="34">
        <v>15</v>
      </c>
    </row>
    <row r="40" spans="1:7" ht="30.75" customHeight="1" x14ac:dyDescent="0.25">
      <c r="A40" s="9"/>
      <c r="B40" s="44" t="s">
        <v>34</v>
      </c>
      <c r="C40" s="45"/>
      <c r="D40" s="45"/>
      <c r="E40" s="45"/>
      <c r="F40" s="46"/>
      <c r="G40" s="23"/>
    </row>
    <row r="41" spans="1:7" ht="18.600000000000001" customHeight="1" x14ac:dyDescent="0.25">
      <c r="A41" s="24"/>
      <c r="B41" s="24"/>
      <c r="C41" s="24"/>
      <c r="D41" s="25"/>
      <c r="E41" s="26"/>
      <c r="F41" s="25"/>
      <c r="G41" s="27"/>
    </row>
    <row r="42" spans="1:7" ht="27.6" customHeight="1" x14ac:dyDescent="0.25">
      <c r="A42" s="28"/>
      <c r="B42" s="69" t="s">
        <v>35</v>
      </c>
      <c r="C42" s="70"/>
      <c r="D42" s="70"/>
      <c r="E42" s="70"/>
      <c r="F42" s="70"/>
      <c r="G42" s="71"/>
    </row>
    <row r="43" spans="1:7" ht="21" customHeight="1" x14ac:dyDescent="0.25">
      <c r="A43" s="29">
        <v>1</v>
      </c>
      <c r="B43" s="29">
        <v>2</v>
      </c>
      <c r="C43" s="29">
        <v>3</v>
      </c>
      <c r="D43" s="29">
        <v>4</v>
      </c>
      <c r="E43" s="29">
        <v>5</v>
      </c>
      <c r="F43" s="29">
        <v>6</v>
      </c>
      <c r="G43" s="30">
        <v>7</v>
      </c>
    </row>
    <row r="44" spans="1:7" ht="24.6" customHeight="1" x14ac:dyDescent="0.25">
      <c r="A44" s="31">
        <v>1</v>
      </c>
      <c r="B44" s="32" t="s">
        <v>36</v>
      </c>
      <c r="C44" s="33" t="s">
        <v>21</v>
      </c>
      <c r="D44" s="53">
        <v>200</v>
      </c>
      <c r="E44" s="34"/>
      <c r="F44" s="34"/>
      <c r="G44" s="34">
        <v>0.2</v>
      </c>
    </row>
    <row r="45" spans="1:7" ht="19.899999999999999" customHeight="1" x14ac:dyDescent="0.25">
      <c r="A45" s="31">
        <v>2</v>
      </c>
      <c r="B45" s="32" t="s">
        <v>37</v>
      </c>
      <c r="C45" s="33" t="s">
        <v>38</v>
      </c>
      <c r="D45" s="53">
        <v>4</v>
      </c>
      <c r="E45" s="34"/>
      <c r="F45" s="34"/>
      <c r="G45" s="34">
        <v>18</v>
      </c>
    </row>
    <row r="46" spans="1:7" ht="30" customHeight="1" x14ac:dyDescent="0.25">
      <c r="A46" s="31">
        <v>3</v>
      </c>
      <c r="B46" s="32" t="s">
        <v>89</v>
      </c>
      <c r="C46" s="33" t="s">
        <v>21</v>
      </c>
      <c r="D46" s="61">
        <v>220</v>
      </c>
      <c r="E46" s="34"/>
      <c r="F46" s="34"/>
      <c r="G46" s="34">
        <v>8</v>
      </c>
    </row>
    <row r="47" spans="1:7" x14ac:dyDescent="0.25">
      <c r="A47" s="31"/>
      <c r="B47" s="35" t="s">
        <v>39</v>
      </c>
      <c r="C47" s="33" t="s">
        <v>21</v>
      </c>
      <c r="D47" s="53">
        <v>200</v>
      </c>
      <c r="E47" s="34"/>
      <c r="F47" s="34"/>
      <c r="G47" s="34">
        <v>3.5</v>
      </c>
    </row>
    <row r="48" spans="1:7" ht="19.5" customHeight="1" x14ac:dyDescent="0.25">
      <c r="A48" s="31"/>
      <c r="B48" s="35" t="s">
        <v>40</v>
      </c>
      <c r="C48" s="33" t="s">
        <v>41</v>
      </c>
      <c r="D48" s="53">
        <v>15</v>
      </c>
      <c r="E48" s="34"/>
      <c r="F48" s="34"/>
      <c r="G48" s="34">
        <v>3.5</v>
      </c>
    </row>
    <row r="49" spans="1:7" ht="19.5" customHeight="1" x14ac:dyDescent="0.25">
      <c r="A49" s="31"/>
      <c r="B49" s="35" t="s">
        <v>42</v>
      </c>
      <c r="C49" s="33" t="s">
        <v>41</v>
      </c>
      <c r="D49" s="53">
        <v>6</v>
      </c>
      <c r="E49" s="34"/>
      <c r="F49" s="34"/>
      <c r="G49" s="34">
        <v>5</v>
      </c>
    </row>
    <row r="50" spans="1:7" ht="18.75" customHeight="1" x14ac:dyDescent="0.25">
      <c r="A50" s="31"/>
      <c r="B50" s="35" t="s">
        <v>43</v>
      </c>
      <c r="C50" s="33" t="s">
        <v>41</v>
      </c>
      <c r="D50" s="34">
        <v>4</v>
      </c>
      <c r="E50" s="34"/>
      <c r="F50" s="34"/>
      <c r="G50" s="34">
        <v>5</v>
      </c>
    </row>
    <row r="51" spans="1:7" ht="21" customHeight="1" x14ac:dyDescent="0.25">
      <c r="A51" s="31">
        <v>4</v>
      </c>
      <c r="B51" s="32" t="s">
        <v>44</v>
      </c>
      <c r="C51" s="33" t="s">
        <v>21</v>
      </c>
      <c r="D51" s="34">
        <v>12</v>
      </c>
      <c r="E51" s="34"/>
      <c r="F51" s="34"/>
      <c r="G51" s="34">
        <v>7</v>
      </c>
    </row>
    <row r="52" spans="1:7" x14ac:dyDescent="0.25">
      <c r="A52" s="31"/>
      <c r="B52" s="35" t="s">
        <v>45</v>
      </c>
      <c r="C52" s="33" t="s">
        <v>41</v>
      </c>
      <c r="D52" s="34">
        <v>3</v>
      </c>
      <c r="E52" s="34"/>
      <c r="F52" s="34"/>
      <c r="G52" s="34">
        <v>5.7</v>
      </c>
    </row>
    <row r="53" spans="1:7" x14ac:dyDescent="0.25">
      <c r="A53" s="31"/>
      <c r="B53" s="35" t="s">
        <v>46</v>
      </c>
      <c r="C53" s="33" t="s">
        <v>41</v>
      </c>
      <c r="D53" s="34">
        <v>1</v>
      </c>
      <c r="E53" s="34"/>
      <c r="F53" s="34"/>
      <c r="G53" s="34">
        <v>6.2</v>
      </c>
    </row>
    <row r="54" spans="1:7" ht="18.75" customHeight="1" x14ac:dyDescent="0.25">
      <c r="A54" s="31"/>
      <c r="B54" s="35" t="s">
        <v>47</v>
      </c>
      <c r="C54" s="33" t="s">
        <v>41</v>
      </c>
      <c r="D54" s="34">
        <v>1</v>
      </c>
      <c r="E54" s="34"/>
      <c r="F54" s="34"/>
      <c r="G54" s="34">
        <v>6.5</v>
      </c>
    </row>
    <row r="55" spans="1:7" x14ac:dyDescent="0.25">
      <c r="A55" s="31"/>
      <c r="B55" s="35" t="s">
        <v>48</v>
      </c>
      <c r="C55" s="33" t="s">
        <v>41</v>
      </c>
      <c r="D55" s="34">
        <v>1</v>
      </c>
      <c r="E55" s="34"/>
      <c r="F55" s="34"/>
      <c r="G55" s="34">
        <v>9</v>
      </c>
    </row>
    <row r="56" spans="1:7" x14ac:dyDescent="0.25">
      <c r="A56" s="31"/>
      <c r="B56" s="35" t="s">
        <v>49</v>
      </c>
      <c r="C56" s="33" t="s">
        <v>21</v>
      </c>
      <c r="D56" s="34">
        <v>1</v>
      </c>
      <c r="E56" s="34"/>
      <c r="F56" s="34"/>
      <c r="G56" s="34">
        <v>8</v>
      </c>
    </row>
    <row r="57" spans="1:7" ht="19.5" customHeight="1" x14ac:dyDescent="0.25">
      <c r="A57" s="31"/>
      <c r="B57" s="35" t="s">
        <v>50</v>
      </c>
      <c r="C57" s="33" t="s">
        <v>41</v>
      </c>
      <c r="D57" s="34">
        <v>1</v>
      </c>
      <c r="E57" s="34"/>
      <c r="F57" s="34"/>
      <c r="G57" s="34">
        <v>5</v>
      </c>
    </row>
    <row r="58" spans="1:7" ht="19.5" customHeight="1" x14ac:dyDescent="0.25">
      <c r="A58" s="31">
        <v>5</v>
      </c>
      <c r="B58" s="22" t="s">
        <v>51</v>
      </c>
      <c r="C58" s="36" t="s">
        <v>52</v>
      </c>
      <c r="D58" s="34">
        <v>40</v>
      </c>
      <c r="E58" s="34"/>
      <c r="F58" s="34"/>
      <c r="G58" s="34">
        <v>0.4</v>
      </c>
    </row>
    <row r="59" spans="1:7" ht="36" customHeight="1" x14ac:dyDescent="0.25">
      <c r="A59" s="31">
        <v>6</v>
      </c>
      <c r="B59" s="22" t="s">
        <v>53</v>
      </c>
      <c r="C59" s="36" t="s">
        <v>52</v>
      </c>
      <c r="D59" s="34">
        <v>35</v>
      </c>
      <c r="E59" s="34"/>
      <c r="F59" s="34"/>
      <c r="G59" s="34">
        <v>8</v>
      </c>
    </row>
    <row r="60" spans="1:7" ht="19.5" customHeight="1" x14ac:dyDescent="0.25">
      <c r="A60" s="31"/>
      <c r="B60" s="20" t="s">
        <v>55</v>
      </c>
      <c r="C60" s="36" t="s">
        <v>54</v>
      </c>
      <c r="D60" s="34">
        <v>12</v>
      </c>
      <c r="E60" s="34"/>
      <c r="F60" s="34"/>
      <c r="G60" s="34">
        <v>10</v>
      </c>
    </row>
    <row r="61" spans="1:7" ht="19.5" customHeight="1" x14ac:dyDescent="0.25">
      <c r="A61" s="31"/>
      <c r="B61" s="20" t="s">
        <v>56</v>
      </c>
      <c r="C61" s="36" t="s">
        <v>16</v>
      </c>
      <c r="D61" s="34">
        <v>25</v>
      </c>
      <c r="E61" s="34"/>
      <c r="F61" s="34"/>
      <c r="G61" s="34">
        <v>1.5</v>
      </c>
    </row>
    <row r="62" spans="1:7" ht="19.5" customHeight="1" x14ac:dyDescent="0.25">
      <c r="A62" s="31"/>
      <c r="B62" s="20" t="s">
        <v>57</v>
      </c>
      <c r="C62" s="36" t="s">
        <v>58</v>
      </c>
      <c r="D62" s="34">
        <v>0.7</v>
      </c>
      <c r="E62" s="34"/>
      <c r="F62" s="34"/>
      <c r="G62" s="34">
        <v>450</v>
      </c>
    </row>
    <row r="63" spans="1:7" ht="19.5" customHeight="1" x14ac:dyDescent="0.25">
      <c r="A63" s="31"/>
      <c r="B63" s="20" t="s">
        <v>59</v>
      </c>
      <c r="C63" s="36" t="s">
        <v>16</v>
      </c>
      <c r="D63" s="34">
        <v>25</v>
      </c>
      <c r="E63" s="34"/>
      <c r="F63" s="34"/>
      <c r="G63" s="34">
        <v>2.2000000000000002</v>
      </c>
    </row>
    <row r="64" spans="1:7" ht="19.5" customHeight="1" x14ac:dyDescent="0.25">
      <c r="A64" s="31"/>
      <c r="B64" s="20" t="s">
        <v>60</v>
      </c>
      <c r="C64" s="36" t="s">
        <v>16</v>
      </c>
      <c r="D64" s="34">
        <v>25</v>
      </c>
      <c r="E64" s="34"/>
      <c r="F64" s="34"/>
      <c r="G64" s="34">
        <v>1.8</v>
      </c>
    </row>
    <row r="65" spans="1:7" ht="19.5" customHeight="1" x14ac:dyDescent="0.25">
      <c r="A65" s="31"/>
      <c r="B65" s="20" t="s">
        <v>61</v>
      </c>
      <c r="C65" s="36" t="s">
        <v>62</v>
      </c>
      <c r="D65" s="34">
        <v>4</v>
      </c>
      <c r="E65" s="34"/>
      <c r="F65" s="34"/>
      <c r="G65" s="34">
        <v>3</v>
      </c>
    </row>
    <row r="66" spans="1:7" ht="19.5" customHeight="1" x14ac:dyDescent="0.25">
      <c r="A66" s="31"/>
      <c r="B66" s="20" t="s">
        <v>63</v>
      </c>
      <c r="C66" s="36" t="s">
        <v>62</v>
      </c>
      <c r="D66" s="34">
        <v>4</v>
      </c>
      <c r="E66" s="34"/>
      <c r="F66" s="34"/>
      <c r="G66" s="34">
        <v>8</v>
      </c>
    </row>
    <row r="67" spans="1:7" ht="19.5" customHeight="1" x14ac:dyDescent="0.25">
      <c r="A67" s="31">
        <v>7</v>
      </c>
      <c r="B67" s="32" t="s">
        <v>64</v>
      </c>
      <c r="C67" s="33" t="s">
        <v>38</v>
      </c>
      <c r="D67" s="34">
        <v>5</v>
      </c>
      <c r="E67" s="34"/>
      <c r="F67" s="34"/>
      <c r="G67" s="34">
        <v>8</v>
      </c>
    </row>
    <row r="68" spans="1:7" ht="19.5" customHeight="1" x14ac:dyDescent="0.25">
      <c r="A68" s="31">
        <v>8</v>
      </c>
      <c r="B68" s="39" t="s">
        <v>83</v>
      </c>
      <c r="C68" s="37" t="s">
        <v>16</v>
      </c>
      <c r="D68" s="34">
        <v>4</v>
      </c>
      <c r="E68" s="34"/>
      <c r="F68" s="34"/>
      <c r="G68" s="34">
        <v>10</v>
      </c>
    </row>
    <row r="69" spans="1:7" ht="24" customHeight="1" x14ac:dyDescent="0.25">
      <c r="A69" s="31"/>
      <c r="B69" s="35" t="s">
        <v>65</v>
      </c>
      <c r="C69" s="33" t="s">
        <v>41</v>
      </c>
      <c r="D69" s="34">
        <v>4</v>
      </c>
      <c r="E69" s="34"/>
      <c r="F69" s="34"/>
      <c r="G69" s="34">
        <v>15</v>
      </c>
    </row>
    <row r="70" spans="1:7" ht="21.75" customHeight="1" x14ac:dyDescent="0.25">
      <c r="A70" s="31"/>
      <c r="B70" s="35" t="s">
        <v>66</v>
      </c>
      <c r="C70" s="33" t="s">
        <v>41</v>
      </c>
      <c r="D70" s="34">
        <v>4</v>
      </c>
      <c r="E70" s="34"/>
      <c r="F70" s="34"/>
      <c r="G70" s="34">
        <v>25</v>
      </c>
    </row>
    <row r="71" spans="1:7" ht="22.9" customHeight="1" x14ac:dyDescent="0.25">
      <c r="A71" s="31">
        <v>9</v>
      </c>
      <c r="B71" s="32" t="s">
        <v>67</v>
      </c>
      <c r="C71" s="33" t="s">
        <v>12</v>
      </c>
      <c r="D71" s="34">
        <v>0.8</v>
      </c>
      <c r="E71" s="34"/>
      <c r="F71" s="34"/>
      <c r="G71" s="34">
        <v>45</v>
      </c>
    </row>
    <row r="72" spans="1:7" s="50" customFormat="1" ht="20.45" customHeight="1" x14ac:dyDescent="0.25">
      <c r="A72" s="51"/>
      <c r="B72" s="19" t="s">
        <v>11</v>
      </c>
      <c r="C72" s="52" t="s">
        <v>12</v>
      </c>
      <c r="D72" s="34">
        <v>0.8</v>
      </c>
      <c r="E72" s="53"/>
      <c r="F72" s="34"/>
      <c r="G72" s="53">
        <v>95</v>
      </c>
    </row>
    <row r="73" spans="1:7" s="50" customFormat="1" ht="16.899999999999999" customHeight="1" x14ac:dyDescent="0.25">
      <c r="A73" s="51"/>
      <c r="B73" s="54" t="s">
        <v>68</v>
      </c>
      <c r="C73" s="55" t="s">
        <v>16</v>
      </c>
      <c r="D73" s="34">
        <v>5</v>
      </c>
      <c r="E73" s="53"/>
      <c r="F73" s="34"/>
      <c r="G73" s="53">
        <v>7</v>
      </c>
    </row>
    <row r="74" spans="1:7" s="50" customFormat="1" ht="21" customHeight="1" x14ac:dyDescent="0.25">
      <c r="A74" s="51">
        <v>10</v>
      </c>
      <c r="B74" s="56" t="s">
        <v>31</v>
      </c>
      <c r="C74" s="52" t="s">
        <v>32</v>
      </c>
      <c r="D74" s="11">
        <v>1.2</v>
      </c>
      <c r="E74" s="53"/>
      <c r="F74" s="34"/>
      <c r="G74" s="53">
        <v>30</v>
      </c>
    </row>
    <row r="75" spans="1:7" s="50" customFormat="1" ht="41.25" customHeight="1" x14ac:dyDescent="0.25">
      <c r="A75" s="51">
        <v>11</v>
      </c>
      <c r="B75" s="56" t="s">
        <v>84</v>
      </c>
      <c r="C75" s="57" t="s">
        <v>69</v>
      </c>
      <c r="D75" s="34">
        <v>1.2</v>
      </c>
      <c r="E75" s="53"/>
      <c r="F75" s="34"/>
      <c r="G75" s="53">
        <v>25</v>
      </c>
    </row>
    <row r="76" spans="1:7" ht="56.25" customHeight="1" x14ac:dyDescent="0.25">
      <c r="A76" s="38">
        <v>12</v>
      </c>
      <c r="B76" s="22" t="s">
        <v>33</v>
      </c>
      <c r="C76" s="36" t="s">
        <v>69</v>
      </c>
      <c r="D76" s="34">
        <v>1.2</v>
      </c>
      <c r="E76" s="34"/>
      <c r="F76" s="34"/>
      <c r="G76" s="34">
        <v>15</v>
      </c>
    </row>
    <row r="77" spans="1:7" ht="19.5" customHeight="1" x14ac:dyDescent="0.25">
      <c r="A77" s="31"/>
      <c r="B77" s="24" t="s">
        <v>70</v>
      </c>
      <c r="C77" s="2"/>
      <c r="D77" s="11"/>
      <c r="E77" s="34"/>
      <c r="F77" s="47"/>
      <c r="G77" s="34"/>
    </row>
    <row r="78" spans="1:7" ht="19.5" customHeight="1" x14ac:dyDescent="0.25">
      <c r="A78" s="31"/>
      <c r="B78" s="40" t="s">
        <v>71</v>
      </c>
      <c r="C78" s="2"/>
      <c r="D78" s="11"/>
      <c r="E78" s="34"/>
      <c r="F78" s="47"/>
      <c r="G78" s="34"/>
    </row>
    <row r="79" spans="1:7" ht="19.5" customHeight="1" x14ac:dyDescent="0.25">
      <c r="A79" s="31"/>
      <c r="B79" s="2" t="s">
        <v>72</v>
      </c>
      <c r="C79" s="2"/>
      <c r="D79" s="41" t="s">
        <v>91</v>
      </c>
      <c r="E79" s="34"/>
      <c r="F79" s="47"/>
      <c r="G79" s="34"/>
    </row>
    <row r="80" spans="1:7" s="42" customFormat="1" ht="19.5" customHeight="1" x14ac:dyDescent="0.25">
      <c r="A80" s="31"/>
      <c r="B80" s="62" t="s">
        <v>5</v>
      </c>
      <c r="C80" s="9"/>
      <c r="D80" s="9"/>
      <c r="E80" s="34"/>
      <c r="F80" s="47"/>
      <c r="G80" s="34"/>
    </row>
    <row r="81" spans="1:7" ht="19.5" customHeight="1" x14ac:dyDescent="0.25">
      <c r="A81" s="31"/>
      <c r="B81" s="2" t="s">
        <v>73</v>
      </c>
      <c r="C81" s="2"/>
      <c r="D81" s="41" t="s">
        <v>91</v>
      </c>
      <c r="E81" s="34"/>
      <c r="F81" s="47"/>
      <c r="G81" s="34"/>
    </row>
    <row r="82" spans="1:7" s="42" customFormat="1" ht="19.5" customHeight="1" x14ac:dyDescent="0.25">
      <c r="A82" s="31"/>
      <c r="B82" s="62" t="s">
        <v>5</v>
      </c>
      <c r="C82" s="9"/>
      <c r="D82" s="9"/>
      <c r="E82" s="34"/>
      <c r="F82" s="47"/>
      <c r="G82" s="34"/>
    </row>
    <row r="83" spans="1:7" ht="19.5" customHeight="1" x14ac:dyDescent="0.25">
      <c r="A83" s="31"/>
      <c r="B83" s="2" t="s">
        <v>74</v>
      </c>
      <c r="C83" s="2"/>
      <c r="D83" s="41">
        <v>0.03</v>
      </c>
      <c r="E83" s="34"/>
      <c r="F83" s="47"/>
      <c r="G83" s="34"/>
    </row>
    <row r="84" spans="1:7" s="42" customFormat="1" ht="19.5" customHeight="1" x14ac:dyDescent="0.25">
      <c r="A84" s="9"/>
      <c r="B84" s="62" t="s">
        <v>5</v>
      </c>
      <c r="C84" s="9"/>
      <c r="D84" s="9"/>
      <c r="E84" s="34"/>
      <c r="F84" s="47"/>
      <c r="G84" s="34"/>
    </row>
    <row r="85" spans="1:7" ht="19.5" customHeight="1" x14ac:dyDescent="0.25">
      <c r="A85" s="2"/>
      <c r="B85" s="2" t="s">
        <v>75</v>
      </c>
      <c r="C85" s="2"/>
      <c r="D85" s="41">
        <v>0.18</v>
      </c>
      <c r="E85" s="34"/>
      <c r="F85" s="47"/>
      <c r="G85" s="34"/>
    </row>
    <row r="86" spans="1:7" s="42" customFormat="1" ht="19.5" customHeight="1" x14ac:dyDescent="0.25">
      <c r="A86" s="9"/>
      <c r="B86" s="43" t="s">
        <v>76</v>
      </c>
      <c r="C86" s="9"/>
      <c r="D86" s="9"/>
      <c r="E86" s="34"/>
      <c r="F86" s="47"/>
      <c r="G86" s="34"/>
    </row>
    <row r="89" spans="1:7" ht="107.25" customHeight="1" x14ac:dyDescent="0.25">
      <c r="A89" s="72" t="s">
        <v>77</v>
      </c>
      <c r="B89" s="73"/>
      <c r="C89" s="73"/>
      <c r="D89" s="73"/>
      <c r="E89" s="73"/>
      <c r="F89" s="73"/>
      <c r="G89" s="73"/>
    </row>
    <row r="91" spans="1:7" x14ac:dyDescent="0.25">
      <c r="A91" s="63" t="s">
        <v>78</v>
      </c>
      <c r="B91" s="63"/>
      <c r="C91" s="63"/>
      <c r="D91" s="63"/>
      <c r="E91" s="63"/>
      <c r="F91" s="63"/>
      <c r="G91" s="63"/>
    </row>
  </sheetData>
  <mergeCells count="6">
    <mergeCell ref="A91:G91"/>
    <mergeCell ref="A1:G1"/>
    <mergeCell ref="A2:G2"/>
    <mergeCell ref="B5:G5"/>
    <mergeCell ref="B42:G42"/>
    <mergeCell ref="A89:G89"/>
  </mergeCells>
  <pageMargins left="0.2" right="0.2" top="0.4" bottom="0.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Qetevan Bichiashvili</dc:creator>
  <cp:lastModifiedBy>Gocha Kharaishvili</cp:lastModifiedBy>
  <cp:lastPrinted>2019-03-28T07:47:19Z</cp:lastPrinted>
  <dcterms:created xsi:type="dcterms:W3CDTF">2019-03-05T07:40:42Z</dcterms:created>
  <dcterms:modified xsi:type="dcterms:W3CDTF">2019-08-08T12:33:52Z</dcterms:modified>
</cp:coreProperties>
</file>