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filterPrivacy="1" defaultThemeVersion="124226"/>
  <xr:revisionPtr revIDLastSave="0" documentId="13_ncr:1_{4AE901B2-33BE-4372-85E5-B75DC020188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Print_Area" localSheetId="0">Sheet1!$A$1:$F$65</definedName>
  </definedNames>
  <calcPr calcId="191029"/>
</workbook>
</file>

<file path=xl/calcChain.xml><?xml version="1.0" encoding="utf-8"?>
<calcChain xmlns="http://schemas.openxmlformats.org/spreadsheetml/2006/main">
  <c r="F3" i="1" l="1"/>
  <c r="F16" i="1" l="1"/>
  <c r="F15" i="1"/>
  <c r="F14" i="1"/>
  <c r="F13" i="1"/>
  <c r="F12" i="1"/>
  <c r="F11" i="1"/>
  <c r="F10" i="1"/>
  <c r="F9" i="1"/>
  <c r="F8" i="1"/>
  <c r="F7" i="1"/>
  <c r="F6" i="1"/>
  <c r="F5" i="1"/>
  <c r="F4" i="1"/>
  <c r="E55" i="1" l="1"/>
  <c r="D55" i="1"/>
  <c r="D56" i="1" l="1"/>
  <c r="F17" i="1" s="1"/>
</calcChain>
</file>

<file path=xl/sharedStrings.xml><?xml version="1.0" encoding="utf-8"?>
<sst xmlns="http://schemas.openxmlformats.org/spreadsheetml/2006/main" count="95" uniqueCount="76">
  <si>
    <r>
      <t>აქტივობის</t>
    </r>
    <r>
      <rPr>
        <b/>
        <sz val="11"/>
        <color rgb="FF000000"/>
        <rFont val="Avaza"/>
        <family val="2"/>
      </rPr>
      <t xml:space="preserve"> </t>
    </r>
    <r>
      <rPr>
        <b/>
        <sz val="11"/>
        <color rgb="FF000000"/>
        <rFont val="Sylfaen"/>
        <family val="1"/>
      </rPr>
      <t>დასახელება</t>
    </r>
  </si>
  <si>
    <t>განზომილება</t>
  </si>
  <si>
    <r>
      <t>ერთეულის</t>
    </r>
    <r>
      <rPr>
        <b/>
        <sz val="11"/>
        <color rgb="FF000000"/>
        <rFont val="Avaza"/>
        <family val="2"/>
      </rPr>
      <t xml:space="preserve"> </t>
    </r>
    <r>
      <rPr>
        <b/>
        <sz val="11"/>
        <color rgb="FF000000"/>
        <rFont val="Sylfaen"/>
        <family val="1"/>
      </rPr>
      <t>რაოდენობა</t>
    </r>
  </si>
  <si>
    <t>ლიდერი/ნაკადი</t>
  </si>
  <si>
    <t>საზაფხულო სკოლის მენეჯერი</t>
  </si>
  <si>
    <t>მენეჯერი/ნაკადი</t>
  </si>
  <si>
    <t>ადმინისტრაციული ასისტენტი/ნაკადი</t>
  </si>
  <si>
    <t>მოსწავლეთა სერტიფიკატების ხარჯი</t>
  </si>
  <si>
    <t>მოსწავლე/ნაკადი</t>
  </si>
  <si>
    <t>პირველადი სამედიცინო დახმარების ნივთების შესყიდვის ხარჯი</t>
  </si>
  <si>
    <t>მონაწილეთა დაზღვევა (სამოგზაურო)</t>
  </si>
  <si>
    <t>მოსწავლე/ ნაკადი</t>
  </si>
  <si>
    <t>ექსკურსიის ხარჯი (ბათუმის აკვარიუმი)</t>
  </si>
  <si>
    <t>ექსკურსიის ხარჯი (ქ.ბათუმი)</t>
  </si>
  <si>
    <t>N</t>
  </si>
  <si>
    <t>ერთეულის ფასი</t>
  </si>
  <si>
    <t>სულ ფასი</t>
  </si>
  <si>
    <t>ჯამი:</t>
  </si>
  <si>
    <t>მოსწავლეთა რაოდენობა</t>
  </si>
  <si>
    <t>ლაგოდეხი</t>
  </si>
  <si>
    <t>დმანისი</t>
  </si>
  <si>
    <t>ჯამი</t>
  </si>
  <si>
    <t>სულ ჯამი</t>
  </si>
  <si>
    <t>ხარჯთაღრიცხვა N1</t>
  </si>
  <si>
    <t>ხარჯთაღრიცხვა N2</t>
  </si>
  <si>
    <t>სპორტული, სახელოვნებო და შემეცნებით-გასართობი აქტივობების ხარჯი ( მათ შორის საკანცელარიო)</t>
  </si>
  <si>
    <t>მონაწილე/ნაკადი</t>
  </si>
  <si>
    <t>200/1</t>
  </si>
  <si>
    <t>220/1</t>
  </si>
  <si>
    <t>10/1</t>
  </si>
  <si>
    <t>1/1</t>
  </si>
  <si>
    <t>გორი</t>
  </si>
  <si>
    <t>კასპი</t>
  </si>
  <si>
    <t xml:space="preserve">ქარელი </t>
  </si>
  <si>
    <t>ხაშური</t>
  </si>
  <si>
    <t>ჩოხატაური</t>
  </si>
  <si>
    <t>ოზურგეთი</t>
  </si>
  <si>
    <t>დუშეთი</t>
  </si>
  <si>
    <t>მცხეთა</t>
  </si>
  <si>
    <t>ზუგდიდი</t>
  </si>
  <si>
    <t>ხობი</t>
  </si>
  <si>
    <t>აბაშა</t>
  </si>
  <si>
    <t>ბოლნისი</t>
  </si>
  <si>
    <t>მარნეული</t>
  </si>
  <si>
    <t>ბაღდათი</t>
  </si>
  <si>
    <t>ვანი</t>
  </si>
  <si>
    <t>ზესტაფონი</t>
  </si>
  <si>
    <t>სამტრედია</t>
  </si>
  <si>
    <t>საჩხერე</t>
  </si>
  <si>
    <t>ხარაგაული</t>
  </si>
  <si>
    <t>ჭიათურა</t>
  </si>
  <si>
    <t>წყალტუბო</t>
  </si>
  <si>
    <t>ხონი</t>
  </si>
  <si>
    <t>ლენტეხი</t>
  </si>
  <si>
    <t>ცაგერი</t>
  </si>
  <si>
    <t>ახალციხე</t>
  </si>
  <si>
    <t>ადიგენი</t>
  </si>
  <si>
    <t>ბორჯომი</t>
  </si>
  <si>
    <t>საგარეჯო</t>
  </si>
  <si>
    <t>გურჯაანი</t>
  </si>
  <si>
    <t>რაიონი</t>
  </si>
  <si>
    <r>
      <t>საზაფხულო სკოლის მოსწავლეთა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ტრანსპორტირების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ხარჯი (დეტლურად უნდა გაიწეროს ხარჯთაღრიცხვა N2-ში)</t>
    </r>
  </si>
  <si>
    <t>* მიმწოდებელმა უნდა გაითვალისწინოს 220  ცალი აბონემენტის შესყიდვის ხარჯი. ერთი აბონემენტის ღირებულება 10 ლარი.</t>
  </si>
  <si>
    <t>„ხელოვნების საზაფხულო სკოლის“ მონაწილეების ტრანსპორტირება უნდა განხორციელდეს  ავტობუსებით/მიკროავტობუსებით ქვემოთ მითითებული რაიონული ცენტრებიდან საზაფხულო ბაზის (სსიპ ხელვაჩაურის მუნიციპალიტეტის სოფელ სალიბაურის N2 საჯარო სკოლაში) მიმართულებით და დასრულებისას (უკან)  ისევ რაიონულ ცენტრებში:</t>
  </si>
  <si>
    <t>ექსკურსიის ხარჯი (დელფინარიუმი)</t>
  </si>
  <si>
    <t>ექსკურსიის ხარჯი (ბოტანიკური ბაღი)</t>
  </si>
  <si>
    <r>
      <t>ჯგუფის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ლიდერების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მომსახურების ხარჯი</t>
    </r>
  </si>
  <si>
    <r>
      <t>ადმინისტრაციული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ასისტენტის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მომსახურების ხარჯი</t>
    </r>
  </si>
  <si>
    <t xml:space="preserve">შიდა ტრანსპორტირება მუსიკალურ ფესტივალზე დასასწრებად </t>
  </si>
  <si>
    <t>ბარისახო</t>
  </si>
  <si>
    <t>მაღაროსკარი</t>
  </si>
  <si>
    <t>წაყვანა
01.09.2019</t>
  </si>
  <si>
    <t>წამოყვანა
14.09.2019</t>
  </si>
  <si>
    <t>X</t>
  </si>
  <si>
    <t>მუსიკალური ფესტივალის აბონემენტი</t>
  </si>
  <si>
    <t>შენიშვნა: შემოთავაზებული ფასები უნდა მოიცავდეს საქონლის/მომსახურების მოწოდებასთან დაკავშირებულ ყველა ხარჯს და კანონმდებლობით გათვალისწინებულ გადასახადებს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</si>
</sst>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1"/>
      <color rgb="FF000000"/>
      <name val="Avaza"/>
      <family val="2"/>
    </font>
    <font>
      <sz val="11"/>
      <color rgb="FF000000"/>
      <name val="Sylfaen"/>
      <family val="1"/>
    </font>
    <font>
      <sz val="11"/>
      <color theme="1"/>
      <name val="Sylfaen"/>
      <family val="1"/>
    </font>
    <font>
      <sz val="11"/>
      <color theme="1"/>
      <name val="Avaza"/>
      <family val="2"/>
    </font>
    <font>
      <sz val="11"/>
      <color rgb="FF000000"/>
      <name val="Arial"/>
      <family val="2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view="pageBreakPreview" topLeftCell="A55" zoomScale="130" zoomScaleNormal="100" zoomScaleSheetLayoutView="130" workbookViewId="0">
      <selection activeCell="B59" sqref="B59:E62"/>
    </sheetView>
  </sheetViews>
  <sheetFormatPr defaultRowHeight="15" x14ac:dyDescent="0.25"/>
  <cols>
    <col min="1" max="1" width="5.5703125" customWidth="1"/>
    <col min="2" max="2" width="44.85546875" customWidth="1"/>
    <col min="3" max="3" width="21.5703125" customWidth="1"/>
    <col min="4" max="4" width="16.7109375" customWidth="1"/>
    <col min="5" max="5" width="16.5703125" customWidth="1"/>
    <col min="6" max="6" width="13.140625" customWidth="1"/>
  </cols>
  <sheetData>
    <row r="1" spans="1:6" s="5" customFormat="1" ht="38.25" customHeight="1" x14ac:dyDescent="0.25">
      <c r="B1" s="16" t="s">
        <v>23</v>
      </c>
      <c r="C1" s="16"/>
      <c r="D1" s="16"/>
      <c r="E1" s="16"/>
      <c r="F1" s="16"/>
    </row>
    <row r="2" spans="1:6" ht="30" x14ac:dyDescent="0.25">
      <c r="A2" s="7" t="s">
        <v>14</v>
      </c>
      <c r="B2" s="1" t="s">
        <v>0</v>
      </c>
      <c r="C2" s="1" t="s">
        <v>1</v>
      </c>
      <c r="D2" s="1" t="s">
        <v>2</v>
      </c>
      <c r="E2" s="1" t="s">
        <v>15</v>
      </c>
      <c r="F2" s="1" t="s">
        <v>16</v>
      </c>
    </row>
    <row r="3" spans="1:6" ht="45" x14ac:dyDescent="0.25">
      <c r="A3" s="8">
        <v>1</v>
      </c>
      <c r="B3" s="15" t="s">
        <v>61</v>
      </c>
      <c r="C3" s="2" t="s">
        <v>73</v>
      </c>
      <c r="D3" s="3" t="s">
        <v>73</v>
      </c>
      <c r="E3" s="3" t="s">
        <v>73</v>
      </c>
      <c r="F3" s="3">
        <f>D56</f>
        <v>0</v>
      </c>
    </row>
    <row r="4" spans="1:6" x14ac:dyDescent="0.25">
      <c r="A4" s="8">
        <v>2</v>
      </c>
      <c r="B4" s="15" t="s">
        <v>66</v>
      </c>
      <c r="C4" s="2" t="s">
        <v>3</v>
      </c>
      <c r="D4" s="6" t="s">
        <v>29</v>
      </c>
      <c r="E4" s="3"/>
      <c r="F4" s="3">
        <f>10*1*E4</f>
        <v>0</v>
      </c>
    </row>
    <row r="5" spans="1:6" x14ac:dyDescent="0.25">
      <c r="A5" s="8">
        <v>3</v>
      </c>
      <c r="B5" s="15" t="s">
        <v>4</v>
      </c>
      <c r="C5" s="2" t="s">
        <v>5</v>
      </c>
      <c r="D5" s="6" t="s">
        <v>30</v>
      </c>
      <c r="E5" s="3"/>
      <c r="F5" s="3">
        <f>1*1*E5</f>
        <v>0</v>
      </c>
    </row>
    <row r="6" spans="1:6" ht="30" x14ac:dyDescent="0.25">
      <c r="A6" s="8">
        <v>4</v>
      </c>
      <c r="B6" s="15" t="s">
        <v>67</v>
      </c>
      <c r="C6" s="2" t="s">
        <v>6</v>
      </c>
      <c r="D6" s="6" t="s">
        <v>30</v>
      </c>
      <c r="E6" s="3"/>
      <c r="F6" s="3">
        <f>1*1*E6</f>
        <v>0</v>
      </c>
    </row>
    <row r="7" spans="1:6" x14ac:dyDescent="0.25">
      <c r="A7" s="8">
        <v>5</v>
      </c>
      <c r="B7" s="15" t="s">
        <v>7</v>
      </c>
      <c r="C7" s="2" t="s">
        <v>8</v>
      </c>
      <c r="D7" s="3" t="s">
        <v>27</v>
      </c>
      <c r="E7" s="3"/>
      <c r="F7" s="3">
        <f t="shared" ref="F7:F14" si="0">200*1*E7</f>
        <v>0</v>
      </c>
    </row>
    <row r="8" spans="1:6" ht="30" x14ac:dyDescent="0.25">
      <c r="A8" s="8">
        <v>6</v>
      </c>
      <c r="B8" s="15" t="s">
        <v>9</v>
      </c>
      <c r="C8" s="2" t="s">
        <v>8</v>
      </c>
      <c r="D8" s="3" t="s">
        <v>27</v>
      </c>
      <c r="E8" s="4"/>
      <c r="F8" s="3">
        <f t="shared" si="0"/>
        <v>0</v>
      </c>
    </row>
    <row r="9" spans="1:6" x14ac:dyDescent="0.25">
      <c r="A9" s="8">
        <v>7</v>
      </c>
      <c r="B9" s="15" t="s">
        <v>10</v>
      </c>
      <c r="C9" s="2" t="s">
        <v>8</v>
      </c>
      <c r="D9" s="3" t="s">
        <v>27</v>
      </c>
      <c r="E9" s="3"/>
      <c r="F9" s="3">
        <f t="shared" si="0"/>
        <v>0</v>
      </c>
    </row>
    <row r="10" spans="1:6" x14ac:dyDescent="0.25">
      <c r="A10" s="8">
        <v>8</v>
      </c>
      <c r="B10" s="15" t="s">
        <v>64</v>
      </c>
      <c r="C10" s="2" t="s">
        <v>11</v>
      </c>
      <c r="D10" s="3" t="s">
        <v>27</v>
      </c>
      <c r="E10" s="3"/>
      <c r="F10" s="3">
        <f t="shared" si="0"/>
        <v>0</v>
      </c>
    </row>
    <row r="11" spans="1:6" x14ac:dyDescent="0.25">
      <c r="A11" s="8">
        <v>9</v>
      </c>
      <c r="B11" s="15" t="s">
        <v>65</v>
      </c>
      <c r="C11" s="2" t="s">
        <v>11</v>
      </c>
      <c r="D11" s="3" t="s">
        <v>27</v>
      </c>
      <c r="E11" s="3"/>
      <c r="F11" s="3">
        <f t="shared" si="0"/>
        <v>0</v>
      </c>
    </row>
    <row r="12" spans="1:6" x14ac:dyDescent="0.25">
      <c r="A12" s="8">
        <v>10</v>
      </c>
      <c r="B12" s="15" t="s">
        <v>12</v>
      </c>
      <c r="C12" s="2" t="s">
        <v>11</v>
      </c>
      <c r="D12" s="3" t="s">
        <v>27</v>
      </c>
      <c r="E12" s="3"/>
      <c r="F12" s="3">
        <f t="shared" si="0"/>
        <v>0</v>
      </c>
    </row>
    <row r="13" spans="1:6" x14ac:dyDescent="0.25">
      <c r="A13" s="8">
        <v>11</v>
      </c>
      <c r="B13" s="15" t="s">
        <v>13</v>
      </c>
      <c r="C13" s="2" t="s">
        <v>11</v>
      </c>
      <c r="D13" s="3" t="s">
        <v>27</v>
      </c>
      <c r="E13" s="3"/>
      <c r="F13" s="3">
        <f t="shared" si="0"/>
        <v>0</v>
      </c>
    </row>
    <row r="14" spans="1:6" ht="45" x14ac:dyDescent="0.25">
      <c r="A14" s="8">
        <v>12</v>
      </c>
      <c r="B14" s="15" t="s">
        <v>25</v>
      </c>
      <c r="C14" s="2" t="s">
        <v>8</v>
      </c>
      <c r="D14" s="3" t="s">
        <v>27</v>
      </c>
      <c r="E14" s="3"/>
      <c r="F14" s="3">
        <f t="shared" si="0"/>
        <v>0</v>
      </c>
    </row>
    <row r="15" spans="1:6" ht="20.25" customHeight="1" x14ac:dyDescent="0.25">
      <c r="A15" s="8">
        <v>13</v>
      </c>
      <c r="B15" s="15" t="s">
        <v>74</v>
      </c>
      <c r="C15" s="2" t="s">
        <v>26</v>
      </c>
      <c r="D15" s="3" t="s">
        <v>28</v>
      </c>
      <c r="E15" s="3"/>
      <c r="F15" s="3">
        <f>220*1*E15</f>
        <v>0</v>
      </c>
    </row>
    <row r="16" spans="1:6" ht="30" x14ac:dyDescent="0.25">
      <c r="A16" s="8">
        <v>14</v>
      </c>
      <c r="B16" s="15" t="s">
        <v>68</v>
      </c>
      <c r="C16" s="2" t="s">
        <v>26</v>
      </c>
      <c r="D16" s="3" t="s">
        <v>28</v>
      </c>
      <c r="E16" s="3"/>
      <c r="F16" s="3">
        <f>220*8*E16</f>
        <v>0</v>
      </c>
    </row>
    <row r="17" spans="1:6" x14ac:dyDescent="0.25">
      <c r="A17" s="17" t="s">
        <v>17</v>
      </c>
      <c r="B17" s="17"/>
      <c r="C17" s="17"/>
      <c r="D17" s="17"/>
      <c r="E17" s="17"/>
      <c r="F17" s="9">
        <f>SUM(F3:F16)</f>
        <v>0</v>
      </c>
    </row>
    <row r="18" spans="1:6" ht="54.75" customHeight="1" x14ac:dyDescent="0.25">
      <c r="B18" s="18" t="s">
        <v>62</v>
      </c>
      <c r="C18" s="18"/>
      <c r="D18" s="18"/>
      <c r="E18" s="18"/>
      <c r="F18" s="18"/>
    </row>
    <row r="19" spans="1:6" s="5" customFormat="1" ht="48.75" customHeight="1" x14ac:dyDescent="0.25">
      <c r="B19" s="20" t="s">
        <v>24</v>
      </c>
      <c r="C19" s="20"/>
      <c r="D19" s="20"/>
      <c r="E19" s="20"/>
      <c r="F19" s="20"/>
    </row>
    <row r="20" spans="1:6" s="5" customFormat="1" ht="66.75" customHeight="1" x14ac:dyDescent="0.25">
      <c r="B20" s="19" t="s">
        <v>63</v>
      </c>
      <c r="C20" s="19"/>
      <c r="D20" s="19"/>
      <c r="E20" s="19"/>
      <c r="F20" s="19"/>
    </row>
    <row r="21" spans="1:6" ht="36" x14ac:dyDescent="0.25">
      <c r="A21" s="8" t="s">
        <v>14</v>
      </c>
      <c r="B21" s="10" t="s">
        <v>60</v>
      </c>
      <c r="C21" s="10" t="s">
        <v>18</v>
      </c>
      <c r="D21" s="10" t="s">
        <v>71</v>
      </c>
      <c r="E21" s="10" t="s">
        <v>72</v>
      </c>
    </row>
    <row r="22" spans="1:6" x14ac:dyDescent="0.25">
      <c r="A22" s="8">
        <v>1</v>
      </c>
      <c r="B22" s="13" t="s">
        <v>31</v>
      </c>
      <c r="C22" s="11">
        <v>5</v>
      </c>
      <c r="D22" s="8"/>
      <c r="E22" s="8"/>
    </row>
    <row r="23" spans="1:6" x14ac:dyDescent="0.25">
      <c r="A23" s="8">
        <v>2</v>
      </c>
      <c r="B23" s="13" t="s">
        <v>32</v>
      </c>
      <c r="C23" s="11">
        <v>5</v>
      </c>
      <c r="D23" s="8"/>
      <c r="E23" s="8"/>
    </row>
    <row r="24" spans="1:6" x14ac:dyDescent="0.25">
      <c r="A24" s="8">
        <v>3</v>
      </c>
      <c r="B24" s="13" t="s">
        <v>33</v>
      </c>
      <c r="C24" s="11">
        <v>5</v>
      </c>
      <c r="D24" s="8"/>
      <c r="E24" s="8"/>
    </row>
    <row r="25" spans="1:6" x14ac:dyDescent="0.25">
      <c r="A25" s="8">
        <v>4</v>
      </c>
      <c r="B25" s="13" t="s">
        <v>34</v>
      </c>
      <c r="C25" s="11">
        <v>5</v>
      </c>
      <c r="D25" s="8"/>
      <c r="E25" s="8"/>
    </row>
    <row r="26" spans="1:6" ht="18.75" customHeight="1" x14ac:dyDescent="0.25">
      <c r="A26" s="8">
        <v>5</v>
      </c>
      <c r="B26" s="13" t="s">
        <v>35</v>
      </c>
      <c r="C26" s="11">
        <v>8</v>
      </c>
      <c r="D26" s="8"/>
      <c r="E26" s="8"/>
    </row>
    <row r="27" spans="1:6" ht="18.75" customHeight="1" x14ac:dyDescent="0.25">
      <c r="A27" s="8">
        <v>6</v>
      </c>
      <c r="B27" s="13" t="s">
        <v>36</v>
      </c>
      <c r="C27" s="11">
        <v>8</v>
      </c>
      <c r="D27" s="8"/>
      <c r="E27" s="8"/>
    </row>
    <row r="28" spans="1:6" x14ac:dyDescent="0.25">
      <c r="A28" s="8">
        <v>7</v>
      </c>
      <c r="B28" s="13" t="s">
        <v>37</v>
      </c>
      <c r="C28" s="11">
        <v>8</v>
      </c>
      <c r="D28" s="8"/>
      <c r="E28" s="8"/>
    </row>
    <row r="29" spans="1:6" x14ac:dyDescent="0.25">
      <c r="A29" s="8">
        <v>8</v>
      </c>
      <c r="B29" s="13" t="s">
        <v>69</v>
      </c>
      <c r="C29" s="11">
        <v>8</v>
      </c>
      <c r="D29" s="8"/>
      <c r="E29" s="8"/>
    </row>
    <row r="30" spans="1:6" x14ac:dyDescent="0.25">
      <c r="A30" s="8">
        <v>9</v>
      </c>
      <c r="B30" s="13" t="s">
        <v>70</v>
      </c>
      <c r="C30" s="11">
        <v>4</v>
      </c>
      <c r="D30" s="8"/>
      <c r="E30" s="8"/>
    </row>
    <row r="31" spans="1:6" x14ac:dyDescent="0.25">
      <c r="A31" s="8">
        <v>10</v>
      </c>
      <c r="B31" s="13" t="s">
        <v>38</v>
      </c>
      <c r="C31" s="11">
        <v>8</v>
      </c>
      <c r="D31" s="8"/>
      <c r="E31" s="8"/>
    </row>
    <row r="32" spans="1:6" ht="18.75" customHeight="1" x14ac:dyDescent="0.25">
      <c r="A32" s="8">
        <v>11</v>
      </c>
      <c r="B32" s="13" t="s">
        <v>39</v>
      </c>
      <c r="C32" s="11">
        <v>8</v>
      </c>
      <c r="D32" s="8"/>
      <c r="E32" s="8"/>
    </row>
    <row r="33" spans="1:5" ht="18.75" customHeight="1" x14ac:dyDescent="0.25">
      <c r="A33" s="8">
        <v>12</v>
      </c>
      <c r="B33" s="13" t="s">
        <v>40</v>
      </c>
      <c r="C33" s="11">
        <v>5</v>
      </c>
      <c r="D33" s="8"/>
      <c r="E33" s="8"/>
    </row>
    <row r="34" spans="1:5" ht="18.75" customHeight="1" x14ac:dyDescent="0.25">
      <c r="A34" s="8">
        <v>13</v>
      </c>
      <c r="B34" s="13" t="s">
        <v>41</v>
      </c>
      <c r="C34" s="11">
        <v>5</v>
      </c>
      <c r="D34" s="8"/>
      <c r="E34" s="8"/>
    </row>
    <row r="35" spans="1:5" x14ac:dyDescent="0.25">
      <c r="A35" s="8">
        <v>14</v>
      </c>
      <c r="B35" s="13" t="s">
        <v>20</v>
      </c>
      <c r="C35" s="11">
        <v>6</v>
      </c>
      <c r="D35" s="8"/>
      <c r="E35" s="8"/>
    </row>
    <row r="36" spans="1:5" x14ac:dyDescent="0.25">
      <c r="A36" s="8">
        <v>15</v>
      </c>
      <c r="B36" s="13" t="s">
        <v>42</v>
      </c>
      <c r="C36" s="11">
        <v>7</v>
      </c>
      <c r="D36" s="8"/>
      <c r="E36" s="8"/>
    </row>
    <row r="37" spans="1:5" x14ac:dyDescent="0.25">
      <c r="A37" s="8">
        <v>16</v>
      </c>
      <c r="B37" s="13" t="s">
        <v>43</v>
      </c>
      <c r="C37" s="11">
        <v>7</v>
      </c>
      <c r="D37" s="8"/>
      <c r="E37" s="8"/>
    </row>
    <row r="38" spans="1:5" x14ac:dyDescent="0.25">
      <c r="A38" s="8">
        <v>17</v>
      </c>
      <c r="B38" s="13" t="s">
        <v>44</v>
      </c>
      <c r="C38" s="11">
        <v>5</v>
      </c>
      <c r="D38" s="8"/>
      <c r="E38" s="8"/>
    </row>
    <row r="39" spans="1:5" x14ac:dyDescent="0.25">
      <c r="A39" s="8">
        <v>18</v>
      </c>
      <c r="B39" s="13" t="s">
        <v>45</v>
      </c>
      <c r="C39" s="11">
        <v>5</v>
      </c>
      <c r="D39" s="8"/>
      <c r="E39" s="8"/>
    </row>
    <row r="40" spans="1:5" x14ac:dyDescent="0.25">
      <c r="A40" s="8">
        <v>19</v>
      </c>
      <c r="B40" s="13" t="s">
        <v>46</v>
      </c>
      <c r="C40" s="11">
        <v>5</v>
      </c>
      <c r="D40" s="8"/>
      <c r="E40" s="8"/>
    </row>
    <row r="41" spans="1:5" x14ac:dyDescent="0.25">
      <c r="A41" s="8">
        <v>20</v>
      </c>
      <c r="B41" s="13" t="s">
        <v>47</v>
      </c>
      <c r="C41" s="11">
        <v>6</v>
      </c>
      <c r="D41" s="8"/>
      <c r="E41" s="8"/>
    </row>
    <row r="42" spans="1:5" x14ac:dyDescent="0.25">
      <c r="A42" s="8">
        <v>21</v>
      </c>
      <c r="B42" s="13" t="s">
        <v>48</v>
      </c>
      <c r="C42" s="11">
        <v>6</v>
      </c>
      <c r="D42" s="8"/>
      <c r="E42" s="8"/>
    </row>
    <row r="43" spans="1:5" x14ac:dyDescent="0.25">
      <c r="A43" s="8">
        <v>22</v>
      </c>
      <c r="B43" s="13" t="s">
        <v>49</v>
      </c>
      <c r="C43" s="11">
        <v>5</v>
      </c>
      <c r="D43" s="8"/>
      <c r="E43" s="8"/>
    </row>
    <row r="44" spans="1:5" x14ac:dyDescent="0.25">
      <c r="A44" s="8">
        <v>23</v>
      </c>
      <c r="B44" s="13" t="s">
        <v>50</v>
      </c>
      <c r="C44" s="11">
        <v>5</v>
      </c>
      <c r="D44" s="8"/>
      <c r="E44" s="8"/>
    </row>
    <row r="45" spans="1:5" x14ac:dyDescent="0.25">
      <c r="A45" s="8">
        <v>24</v>
      </c>
      <c r="B45" s="13" t="s">
        <v>51</v>
      </c>
      <c r="C45" s="11">
        <v>6</v>
      </c>
      <c r="D45" s="8"/>
      <c r="E45" s="8"/>
    </row>
    <row r="46" spans="1:5" x14ac:dyDescent="0.25">
      <c r="A46" s="8">
        <v>25</v>
      </c>
      <c r="B46" s="13" t="s">
        <v>52</v>
      </c>
      <c r="C46" s="11">
        <v>5</v>
      </c>
      <c r="D46" s="8"/>
      <c r="E46" s="8"/>
    </row>
    <row r="47" spans="1:5" x14ac:dyDescent="0.25">
      <c r="A47" s="8">
        <v>26</v>
      </c>
      <c r="B47" s="13" t="s">
        <v>53</v>
      </c>
      <c r="C47" s="11">
        <v>5</v>
      </c>
      <c r="D47" s="8"/>
      <c r="E47" s="8"/>
    </row>
    <row r="48" spans="1:5" x14ac:dyDescent="0.25">
      <c r="A48" s="8">
        <v>27</v>
      </c>
      <c r="B48" s="13" t="s">
        <v>54</v>
      </c>
      <c r="C48" s="11">
        <v>5</v>
      </c>
      <c r="D48" s="8"/>
      <c r="E48" s="8"/>
    </row>
    <row r="49" spans="1:5" ht="18" x14ac:dyDescent="0.25">
      <c r="A49" s="8">
        <v>28</v>
      </c>
      <c r="B49" s="14" t="s">
        <v>55</v>
      </c>
      <c r="C49" s="12">
        <v>7</v>
      </c>
      <c r="D49" s="8"/>
      <c r="E49" s="8"/>
    </row>
    <row r="50" spans="1:5" x14ac:dyDescent="0.25">
      <c r="A50" s="8">
        <v>29</v>
      </c>
      <c r="B50" s="13" t="s">
        <v>56</v>
      </c>
      <c r="C50" s="11">
        <v>6</v>
      </c>
      <c r="D50" s="8"/>
      <c r="E50" s="8"/>
    </row>
    <row r="51" spans="1:5" x14ac:dyDescent="0.25">
      <c r="A51" s="8">
        <v>30</v>
      </c>
      <c r="B51" s="13" t="s">
        <v>57</v>
      </c>
      <c r="C51" s="11">
        <v>7</v>
      </c>
      <c r="D51" s="8"/>
      <c r="E51" s="8"/>
    </row>
    <row r="52" spans="1:5" x14ac:dyDescent="0.25">
      <c r="A52" s="8">
        <v>31</v>
      </c>
      <c r="B52" s="13" t="s">
        <v>19</v>
      </c>
      <c r="C52" s="11">
        <v>7</v>
      </c>
      <c r="D52" s="8"/>
      <c r="E52" s="8"/>
    </row>
    <row r="53" spans="1:5" x14ac:dyDescent="0.25">
      <c r="A53" s="8">
        <v>32</v>
      </c>
      <c r="B53" s="13" t="s">
        <v>58</v>
      </c>
      <c r="C53" s="11">
        <v>6</v>
      </c>
      <c r="D53" s="8"/>
      <c r="E53" s="8"/>
    </row>
    <row r="54" spans="1:5" x14ac:dyDescent="0.25">
      <c r="A54" s="8">
        <v>33</v>
      </c>
      <c r="B54" s="13" t="s">
        <v>59</v>
      </c>
      <c r="C54" s="11">
        <v>7</v>
      </c>
      <c r="D54" s="8"/>
      <c r="E54" s="8"/>
    </row>
    <row r="55" spans="1:5" x14ac:dyDescent="0.25">
      <c r="A55" s="17" t="s">
        <v>21</v>
      </c>
      <c r="B55" s="17"/>
      <c r="C55" s="17"/>
      <c r="D55" s="9">
        <f>SUM(D22:D54)</f>
        <v>0</v>
      </c>
      <c r="E55" s="9">
        <f>SUM(E22:E54)</f>
        <v>0</v>
      </c>
    </row>
    <row r="56" spans="1:5" x14ac:dyDescent="0.25">
      <c r="A56" s="17" t="s">
        <v>22</v>
      </c>
      <c r="B56" s="17"/>
      <c r="C56" s="17"/>
      <c r="D56" s="17">
        <f>D55+E55</f>
        <v>0</v>
      </c>
      <c r="E56" s="17"/>
    </row>
    <row r="59" spans="1:5" x14ac:dyDescent="0.25">
      <c r="B59" s="21" t="s">
        <v>75</v>
      </c>
      <c r="C59" s="21"/>
      <c r="D59" s="21"/>
      <c r="E59" s="21"/>
    </row>
    <row r="60" spans="1:5" x14ac:dyDescent="0.25">
      <c r="B60" s="21"/>
      <c r="C60" s="21"/>
      <c r="D60" s="21"/>
      <c r="E60" s="21"/>
    </row>
    <row r="61" spans="1:5" x14ac:dyDescent="0.25">
      <c r="B61" s="21"/>
      <c r="C61" s="21"/>
      <c r="D61" s="21"/>
      <c r="E61" s="21"/>
    </row>
    <row r="62" spans="1:5" x14ac:dyDescent="0.25">
      <c r="B62" s="21"/>
      <c r="C62" s="21"/>
      <c r="D62" s="21"/>
      <c r="E62" s="21"/>
    </row>
  </sheetData>
  <mergeCells count="9">
    <mergeCell ref="B59:E62"/>
    <mergeCell ref="B1:F1"/>
    <mergeCell ref="A17:E17"/>
    <mergeCell ref="A55:C55"/>
    <mergeCell ref="A56:C56"/>
    <mergeCell ref="B18:F18"/>
    <mergeCell ref="D56:E56"/>
    <mergeCell ref="B20:F20"/>
    <mergeCell ref="B19:F19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2019-08-02T13:37:12Z</dcterms:modified>
</cp:coreProperties>
</file>