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85"/>
  </bookViews>
  <sheets>
    <sheet name="Sheet1" sheetId="1" r:id="rId1"/>
  </sheets>
  <definedNames>
    <definedName name="_xlnm.Print_Area" localSheetId="0">Sheet1!$B$1:$G$31</definedName>
  </definedNames>
  <calcPr calcId="152511"/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13" i="1"/>
  <c r="G7" i="1"/>
  <c r="G8" i="1"/>
  <c r="G9" i="1"/>
  <c r="G10" i="1"/>
  <c r="G6" i="1"/>
  <c r="G28" i="1" l="1"/>
</calcChain>
</file>

<file path=xl/sharedStrings.xml><?xml version="1.0" encoding="utf-8"?>
<sst xmlns="http://schemas.openxmlformats.org/spreadsheetml/2006/main" count="50" uniqueCount="50">
  <si>
    <t>#</t>
  </si>
  <si>
    <t>შესყიდვის ობიექტის დასახელება</t>
  </si>
  <si>
    <t>ტექნიკური დახასიათება</t>
  </si>
  <si>
    <t>ფასი</t>
  </si>
  <si>
    <t>ფასი/სულ</t>
  </si>
  <si>
    <t>რ-ბა</t>
  </si>
  <si>
    <t>ბეიჯი საკიდით</t>
  </si>
  <si>
    <t>სტიკერი - მონაწილე</t>
  </si>
  <si>
    <t>ბლოკნოტი</t>
  </si>
  <si>
    <t>ბიოდეგრადირებადი კალამი</t>
  </si>
  <si>
    <t>ბიოდეგრადირებადი პლასტმასის კალამი (შესაბამისი წარწერით), ბრენდირება ერთ ფერში.</t>
  </si>
  <si>
    <t>ფორმატი A5, ყდა 300 გრ. ცარცი ლამინაციით 4+0, შიდა ფურცლები 80გრ. ოფსეტი 40 ფურცლიანი 3+0, აკინძვა ზამბარაზე.</t>
  </si>
  <si>
    <t>გამაფრთხილებელი ნიშანი - ვიდეოკონტროლი</t>
  </si>
  <si>
    <t>გარე გამოყენების დროშა</t>
  </si>
  <si>
    <t>ავტობუსის ბრენდირება</t>
  </si>
  <si>
    <t>მაგიდის კალენდარი</t>
  </si>
  <si>
    <t>აკინძვა - 20სმ. სიგრძის და 1 სმ. დიამეტრის თეთრი ფერის ზამბარა</t>
  </si>
  <si>
    <t>პოსტერი - კალენდარი</t>
  </si>
  <si>
    <t>ფორმატი - A2, 200გრ ცარცი, მატი, ბეჭდვა - 4+0.</t>
  </si>
  <si>
    <t>ქაღალდის ჩანთა</t>
  </si>
  <si>
    <t>ქაღალდის ჩანთა - ზომები - 35x25სმ.. შიგთავსი 10სმ სრული ბრენდირებით 4+0. თეთრი ფერის თასმებით.</t>
  </si>
  <si>
    <t>მასტერპლანი A4</t>
  </si>
  <si>
    <t>ფორმატი A4, ბეჭდვა 4+4, მასალა 90გრ. ცარცი მატი, აკინძვა ზამბარა თეთრი, ყდა 300 გრ ცარცი, მატი, შიდა გვერდების რაოდენობა 204</t>
  </si>
  <si>
    <t>შემეცნებითი კროსვორდები</t>
  </si>
  <si>
    <t>ფორმატი A4, ბეჭდვა 4+0, მასალა 115 გრ ცარცი მატი, 6 სახეობა, თითო სახეობაა 100 ტირაჟით</t>
  </si>
  <si>
    <t>ჯილდო</t>
  </si>
  <si>
    <t>15x20სმ ფორმატის, 1 სმ სისქის დალაქულ ხის მასალაზე უნდა დაემაგროს 13.5x18.5 სმ 4მმ სისქის გამჭვირვალე ორგმინა დეკორატიული ვერცხლისფერი გლუვთავიანი 4 ცალი ჭანჭიკით. ორგმინაზე სარკისებული UV ბეჭდვით, დიზაინით. ორგმინის სადგამით.</t>
  </si>
  <si>
    <t>ფორმატი: 10სმx7სმ. 1მმ პლასტიკი, ბეჭდვა 4+4, დიზაინით, ნასვრეტით, პლასტმასის სარჭით, მწვანე ფერის საკიდით.</t>
  </si>
  <si>
    <t>ფლაერი</t>
  </si>
  <si>
    <t>ფორმატი 21x10სმ., მასალა 170გრ ცარცი, მატი. ბეჭდვა 4+4</t>
  </si>
  <si>
    <t>ბრენდირებული წინსაფარი</t>
  </si>
  <si>
    <t xml:space="preserve">ნაჭერი - მწვანე ფერის დიაგონალი, ყელზე ჩამოსაკიდი სარეგულირებლით, ბრენდირება 21x13სმ ერთ ფერში (თეთრი) </t>
  </si>
  <si>
    <t>მისალოცი (ქართ)</t>
  </si>
  <si>
    <t>მისალოცი (ინგ)</t>
  </si>
  <si>
    <t>ზომა - 20x9 ოფსეტი 200გრ. ბეჭდვა 4+1, დიზაინით</t>
  </si>
  <si>
    <t>ზომა - 20x9 ოფსეტი, ბარხატის ლამინაციით, 1+0 ადგილობრივი ლამინაციით. 200გრ. ბეჭდვა 4+1, დიზაინით</t>
  </si>
  <si>
    <t>ავტობუსის Toyota Coaster, 4.2D 2019წ. ბრენდირება. გასაკრავი სტიკერის საერთო ფართობი 21კვ/მ, გასაკრავი ბადესტიკერის საერთო ფართობი 11კვ/მ, ბადესტიკერი სარკისებური ბეჭდვით, სერვით 1.5 კვ/მ, ბადესტიკერი სერვით 0.1 კვ/მ</t>
  </si>
  <si>
    <t>3x0.25მ ფორმატის 3მმ სისქის PVC- ზე რუტერის საშუალებით უნდა ამოიკვეთოს 8x20 სმ ფორმატის 14 ცალი ასო.</t>
  </si>
  <si>
    <t>1x0.25მ ფორმატის 3მმ სისქის PVC- ზე რუტერის საშუალებით უნდა ამოიკვეთოს 8x20 სმ ფორმატის 4 ცალი ასო.</t>
  </si>
  <si>
    <t>PVC რუტერზე ჭრით (პურის ფესტივალი)</t>
  </si>
  <si>
    <t>PVC რუტერზე ჭრით (2019)</t>
  </si>
  <si>
    <t>PVC რუტერზე ჭრით და სტიკერით (მარცვლოვნები)</t>
  </si>
  <si>
    <t>1x0.8მ ფორმატის 4მმ სისქის PVC რუტერზე ჭრით, რომელზეც უნდა დაეკრას ლამინირებული სტიკერი - მასალა - 120 მიკრონი სისქსის წებოვანი ფირი მატი ზედაპირით. ბეჭდვა - სრულფერიანი, 1440 dpi.</t>
  </si>
  <si>
    <t>არსებულ საინფორმაციო დაფებზე უნდა დამონტაჟდეს ლამინირებული სტიკერი - 29სმx19სმ. მასალა - 120 მიკრონი სისქსის წებოვანი ფირი მატი ზედაპირით. ბეჭდვა - სრულფერიანი, 1440 dpi, დიზაინით.</t>
  </si>
  <si>
    <t>კონსტრუქცია სამკუთხა 300 გრ. ოფსეტი, ზომები 33x27სმ. 4+0 ბეჭდვა კეცვით.</t>
  </si>
  <si>
    <t>შიდა ფურცლები - რაოდენობა - 13 ცალი, 200გრ. ოფსეტი, ზომები 27x11სმ., 4+4 ბეჭდვა, დიზაინით.</t>
  </si>
  <si>
    <t xml:space="preserve">ზომები - 150x100სმ.
ქსოვილი: პოლიესტერი-სადროშე ბადე.
ბეჭდვა: ციფრული, სუბლიმაციით, უმაღლესი ხარისხი - ევროსტანდარტი. პერიმეტრზე ორგვირისტიანი შემოკერვით, დროშის თავსა და ბოლოში უნდა დაემაგროს ლუვერსები
</t>
  </si>
  <si>
    <t>15სმ გვერდის მქონე ტოლგვერდა სამკუთხედის ფორმის 4მმ სისქის ალუმინის კომპოზიტზე ბეჭდვა. 45 ცალი გამაფრთხილებელი ნიშანი უნდა დამონტაჟდეს ბოტანიკური ბაღის ტერიტორიაზე, აქედან 29 ცალი არსებულ ბოძებზე, ხოლო 16 ცალი კედელზე.</t>
  </si>
  <si>
    <t>ფასების ცხრილი</t>
  </si>
  <si>
    <t>სულ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</si>
</sst>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0" xfId="0" applyFill="1" applyBorder="1"/>
    <xf numFmtId="0" fontId="0" fillId="0" borderId="0" xfId="0" applyFill="1" applyAlignment="1">
      <alignment horizontal="center"/>
    </xf>
    <xf numFmtId="0" fontId="0" fillId="0" borderId="0" xfId="0" applyFill="1"/>
    <xf numFmtId="0" fontId="4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7"/>
  <sheetViews>
    <sheetView tabSelected="1" zoomScale="90" zoomScaleNormal="90" workbookViewId="0">
      <selection activeCell="F41" sqref="F41"/>
    </sheetView>
  </sheetViews>
  <sheetFormatPr defaultRowHeight="15" x14ac:dyDescent="0.25"/>
  <cols>
    <col min="2" max="2" width="3.28515625" bestFit="1" customWidth="1"/>
    <col min="3" max="3" width="35.85546875" bestFit="1" customWidth="1"/>
    <col min="4" max="4" width="63.140625" bestFit="1" customWidth="1"/>
    <col min="5" max="5" width="5.42578125" bestFit="1" customWidth="1"/>
    <col min="6" max="6" width="6" bestFit="1" customWidth="1"/>
    <col min="7" max="7" width="7.85546875" bestFit="1" customWidth="1"/>
    <col min="8" max="8" width="34" customWidth="1"/>
  </cols>
  <sheetData>
    <row r="2" spans="2:16" x14ac:dyDescent="0.25">
      <c r="C2" s="1"/>
    </row>
    <row r="3" spans="2:16" x14ac:dyDescent="0.25">
      <c r="B3" s="47" t="s">
        <v>48</v>
      </c>
      <c r="C3" s="47"/>
      <c r="D3" s="47"/>
      <c r="E3" s="47"/>
      <c r="F3" s="47"/>
      <c r="G3" s="47"/>
    </row>
    <row r="4" spans="2:16" x14ac:dyDescent="0.25">
      <c r="B4" s="47"/>
      <c r="C4" s="47"/>
      <c r="D4" s="47"/>
      <c r="E4" s="47"/>
      <c r="F4" s="47"/>
      <c r="G4" s="47"/>
    </row>
    <row r="5" spans="2:16" ht="25.5" x14ac:dyDescent="0.25">
      <c r="B5" s="10" t="s">
        <v>0</v>
      </c>
      <c r="C5" s="11" t="s">
        <v>1</v>
      </c>
      <c r="D5" s="12" t="s">
        <v>2</v>
      </c>
      <c r="E5" s="12" t="s">
        <v>5</v>
      </c>
      <c r="F5" s="12" t="s">
        <v>3</v>
      </c>
      <c r="G5" s="11" t="s">
        <v>4</v>
      </c>
    </row>
    <row r="6" spans="2:16" ht="75" x14ac:dyDescent="0.25">
      <c r="B6" s="13">
        <v>1</v>
      </c>
      <c r="C6" s="14" t="s">
        <v>12</v>
      </c>
      <c r="D6" s="15" t="s">
        <v>47</v>
      </c>
      <c r="E6" s="16">
        <v>60</v>
      </c>
      <c r="F6" s="17"/>
      <c r="G6" s="18">
        <f>E6*F6</f>
        <v>0</v>
      </c>
      <c r="I6" s="4"/>
      <c r="J6" s="4"/>
      <c r="K6" s="4"/>
      <c r="L6" s="4"/>
      <c r="M6" s="4"/>
      <c r="N6" s="4"/>
      <c r="O6" s="4"/>
      <c r="P6" s="4"/>
    </row>
    <row r="7" spans="2:16" ht="90" x14ac:dyDescent="0.25">
      <c r="B7" s="13">
        <v>2</v>
      </c>
      <c r="C7" s="14" t="s">
        <v>13</v>
      </c>
      <c r="D7" s="15" t="s">
        <v>46</v>
      </c>
      <c r="E7" s="16">
        <v>4</v>
      </c>
      <c r="F7" s="17"/>
      <c r="G7" s="18">
        <f t="shared" ref="G7:G9" si="0">E7*F7</f>
        <v>0</v>
      </c>
      <c r="I7" s="4"/>
      <c r="J7" s="4"/>
      <c r="K7" s="4"/>
      <c r="L7" s="4"/>
      <c r="M7" s="4"/>
      <c r="N7" s="4"/>
      <c r="O7" s="4"/>
      <c r="P7" s="4"/>
    </row>
    <row r="8" spans="2:16" s="5" customFormat="1" ht="60" x14ac:dyDescent="0.25">
      <c r="B8" s="13">
        <v>3</v>
      </c>
      <c r="C8" s="14" t="s">
        <v>14</v>
      </c>
      <c r="D8" s="15" t="s">
        <v>36</v>
      </c>
      <c r="E8" s="16">
        <v>1</v>
      </c>
      <c r="F8" s="17"/>
      <c r="G8" s="18">
        <f t="shared" si="0"/>
        <v>0</v>
      </c>
      <c r="I8" s="4"/>
      <c r="J8" s="4"/>
      <c r="K8" s="4"/>
      <c r="L8" s="4"/>
      <c r="M8" s="4"/>
      <c r="N8" s="4"/>
      <c r="O8" s="4"/>
      <c r="P8" s="4"/>
    </row>
    <row r="9" spans="2:16" s="5" customFormat="1" ht="45" x14ac:dyDescent="0.25">
      <c r="B9" s="13">
        <v>4</v>
      </c>
      <c r="C9" s="14" t="s">
        <v>8</v>
      </c>
      <c r="D9" s="15" t="s">
        <v>11</v>
      </c>
      <c r="E9" s="16">
        <v>100</v>
      </c>
      <c r="F9" s="17"/>
      <c r="G9" s="18">
        <f t="shared" si="0"/>
        <v>0</v>
      </c>
      <c r="I9" s="4"/>
      <c r="J9" s="4"/>
      <c r="K9" s="4"/>
      <c r="L9" s="4"/>
      <c r="M9" s="4"/>
      <c r="N9" s="4"/>
      <c r="O9" s="4"/>
      <c r="P9" s="4"/>
    </row>
    <row r="10" spans="2:16" ht="30" x14ac:dyDescent="0.25">
      <c r="B10" s="19">
        <v>5</v>
      </c>
      <c r="C10" s="20" t="s">
        <v>15</v>
      </c>
      <c r="D10" s="15" t="s">
        <v>44</v>
      </c>
      <c r="E10" s="21">
        <v>220</v>
      </c>
      <c r="F10" s="22"/>
      <c r="G10" s="23">
        <f>E10*F10</f>
        <v>0</v>
      </c>
      <c r="H10" s="6"/>
      <c r="I10" s="4"/>
      <c r="J10" s="4"/>
      <c r="K10" s="4"/>
      <c r="L10" s="4"/>
      <c r="M10" s="4"/>
      <c r="N10" s="4"/>
      <c r="O10" s="4"/>
      <c r="P10" s="4"/>
    </row>
    <row r="11" spans="2:16" ht="30" x14ac:dyDescent="0.25">
      <c r="B11" s="24"/>
      <c r="C11" s="25"/>
      <c r="D11" s="15" t="s">
        <v>45</v>
      </c>
      <c r="E11" s="26"/>
      <c r="F11" s="27"/>
      <c r="G11" s="28"/>
      <c r="I11" s="4"/>
      <c r="J11" s="4"/>
      <c r="K11" s="4"/>
      <c r="L11" s="4"/>
      <c r="M11" s="4"/>
      <c r="N11" s="4"/>
      <c r="O11" s="4"/>
      <c r="P11" s="4"/>
    </row>
    <row r="12" spans="2:16" ht="30" x14ac:dyDescent="0.25">
      <c r="B12" s="29"/>
      <c r="C12" s="30"/>
      <c r="D12" s="15" t="s">
        <v>16</v>
      </c>
      <c r="E12" s="31"/>
      <c r="F12" s="32"/>
      <c r="G12" s="33"/>
      <c r="I12" s="4"/>
      <c r="J12" s="4"/>
      <c r="K12" s="4"/>
      <c r="L12" s="4"/>
      <c r="M12" s="4"/>
      <c r="N12" s="4"/>
      <c r="O12" s="4"/>
      <c r="P12" s="4"/>
    </row>
    <row r="13" spans="2:16" x14ac:dyDescent="0.25">
      <c r="B13" s="34">
        <v>6</v>
      </c>
      <c r="C13" s="35" t="s">
        <v>17</v>
      </c>
      <c r="D13" s="15" t="s">
        <v>18</v>
      </c>
      <c r="E13" s="36">
        <v>220</v>
      </c>
      <c r="F13" s="37"/>
      <c r="G13" s="38">
        <f>E13*F13</f>
        <v>0</v>
      </c>
      <c r="I13" s="4"/>
      <c r="J13" s="4"/>
      <c r="K13" s="4"/>
      <c r="L13" s="4"/>
      <c r="M13" s="4"/>
      <c r="N13" s="4"/>
      <c r="O13" s="4"/>
      <c r="P13" s="4"/>
    </row>
    <row r="14" spans="2:16" ht="75" x14ac:dyDescent="0.25">
      <c r="B14" s="39">
        <v>7</v>
      </c>
      <c r="C14" s="40" t="s">
        <v>25</v>
      </c>
      <c r="D14" s="41" t="s">
        <v>26</v>
      </c>
      <c r="E14" s="42">
        <v>5</v>
      </c>
      <c r="F14" s="43"/>
      <c r="G14" s="38">
        <f t="shared" ref="G14:G27" si="1">E14*F14</f>
        <v>0</v>
      </c>
      <c r="I14" s="4"/>
      <c r="J14" s="4"/>
      <c r="K14" s="4"/>
      <c r="L14" s="4"/>
      <c r="M14" s="4"/>
      <c r="N14" s="4"/>
      <c r="O14" s="4"/>
      <c r="P14" s="4"/>
    </row>
    <row r="15" spans="2:16" ht="30" x14ac:dyDescent="0.25">
      <c r="B15" s="13">
        <v>8</v>
      </c>
      <c r="C15" s="14" t="s">
        <v>9</v>
      </c>
      <c r="D15" s="15" t="s">
        <v>10</v>
      </c>
      <c r="E15" s="16">
        <v>120</v>
      </c>
      <c r="F15" s="17"/>
      <c r="G15" s="38">
        <f t="shared" si="1"/>
        <v>0</v>
      </c>
      <c r="I15" s="4"/>
      <c r="J15" s="4"/>
      <c r="K15" s="4"/>
      <c r="L15" s="4"/>
      <c r="M15" s="4"/>
      <c r="N15" s="4"/>
      <c r="O15" s="4"/>
      <c r="P15" s="4"/>
    </row>
    <row r="16" spans="2:16" ht="30" x14ac:dyDescent="0.25">
      <c r="B16" s="13">
        <v>9</v>
      </c>
      <c r="C16" s="14" t="s">
        <v>19</v>
      </c>
      <c r="D16" s="15" t="s">
        <v>20</v>
      </c>
      <c r="E16" s="16">
        <v>200</v>
      </c>
      <c r="F16" s="17"/>
      <c r="G16" s="38">
        <f t="shared" si="1"/>
        <v>0</v>
      </c>
      <c r="I16" s="4"/>
      <c r="J16" s="4"/>
      <c r="K16" s="4"/>
      <c r="L16" s="4"/>
      <c r="M16" s="4"/>
      <c r="N16" s="4"/>
      <c r="O16" s="4"/>
      <c r="P16" s="4"/>
    </row>
    <row r="17" spans="2:14" ht="45" x14ac:dyDescent="0.25">
      <c r="B17" s="13">
        <v>10</v>
      </c>
      <c r="C17" s="14" t="s">
        <v>21</v>
      </c>
      <c r="D17" s="15" t="s">
        <v>22</v>
      </c>
      <c r="E17" s="16">
        <v>3</v>
      </c>
      <c r="F17" s="44"/>
      <c r="G17" s="38">
        <f t="shared" si="1"/>
        <v>0</v>
      </c>
    </row>
    <row r="18" spans="2:14" ht="30" x14ac:dyDescent="0.25">
      <c r="B18" s="13">
        <v>11</v>
      </c>
      <c r="C18" s="14" t="s">
        <v>23</v>
      </c>
      <c r="D18" s="15" t="s">
        <v>24</v>
      </c>
      <c r="E18" s="16">
        <v>600</v>
      </c>
      <c r="F18" s="44"/>
      <c r="G18" s="38">
        <f t="shared" si="1"/>
        <v>0</v>
      </c>
    </row>
    <row r="19" spans="2:14" ht="60" x14ac:dyDescent="0.25">
      <c r="B19" s="13">
        <v>12</v>
      </c>
      <c r="C19" s="14" t="s">
        <v>7</v>
      </c>
      <c r="D19" s="15" t="s">
        <v>43</v>
      </c>
      <c r="E19" s="16">
        <v>45</v>
      </c>
      <c r="F19" s="44"/>
      <c r="G19" s="38">
        <f t="shared" si="1"/>
        <v>0</v>
      </c>
    </row>
    <row r="20" spans="2:14" ht="30" x14ac:dyDescent="0.25">
      <c r="B20" s="13">
        <v>13</v>
      </c>
      <c r="C20" s="14" t="s">
        <v>6</v>
      </c>
      <c r="D20" s="15" t="s">
        <v>27</v>
      </c>
      <c r="E20" s="16">
        <v>10</v>
      </c>
      <c r="F20" s="44"/>
      <c r="G20" s="38">
        <f t="shared" si="1"/>
        <v>0</v>
      </c>
    </row>
    <row r="21" spans="2:14" ht="30" x14ac:dyDescent="0.25">
      <c r="B21" s="13">
        <v>14</v>
      </c>
      <c r="C21" s="14" t="s">
        <v>39</v>
      </c>
      <c r="D21" s="15" t="s">
        <v>37</v>
      </c>
      <c r="E21" s="16">
        <v>1</v>
      </c>
      <c r="F21" s="44"/>
      <c r="G21" s="38">
        <f t="shared" si="1"/>
        <v>0</v>
      </c>
    </row>
    <row r="22" spans="2:14" ht="30" x14ac:dyDescent="0.25">
      <c r="B22" s="13">
        <v>15</v>
      </c>
      <c r="C22" s="14" t="s">
        <v>40</v>
      </c>
      <c r="D22" s="15" t="s">
        <v>38</v>
      </c>
      <c r="E22" s="16">
        <v>1</v>
      </c>
      <c r="F22" s="44"/>
      <c r="G22" s="38">
        <f t="shared" si="1"/>
        <v>0</v>
      </c>
    </row>
    <row r="23" spans="2:14" ht="60" x14ac:dyDescent="0.25">
      <c r="B23" s="13">
        <v>16</v>
      </c>
      <c r="C23" s="14" t="s">
        <v>41</v>
      </c>
      <c r="D23" s="15" t="s">
        <v>42</v>
      </c>
      <c r="E23" s="16">
        <v>10</v>
      </c>
      <c r="F23" s="44"/>
      <c r="G23" s="38">
        <f t="shared" si="1"/>
        <v>0</v>
      </c>
    </row>
    <row r="24" spans="2:14" x14ac:dyDescent="0.25">
      <c r="B24" s="13">
        <v>17</v>
      </c>
      <c r="C24" s="14" t="s">
        <v>28</v>
      </c>
      <c r="D24" s="15" t="s">
        <v>29</v>
      </c>
      <c r="E24" s="16">
        <v>3000</v>
      </c>
      <c r="F24" s="44"/>
      <c r="G24" s="38">
        <f t="shared" si="1"/>
        <v>0</v>
      </c>
    </row>
    <row r="25" spans="2:14" ht="45" x14ac:dyDescent="0.25">
      <c r="B25" s="13">
        <v>18</v>
      </c>
      <c r="C25" s="14" t="s">
        <v>30</v>
      </c>
      <c r="D25" s="15" t="s">
        <v>31</v>
      </c>
      <c r="E25" s="16">
        <v>10</v>
      </c>
      <c r="F25" s="44"/>
      <c r="G25" s="38">
        <f t="shared" si="1"/>
        <v>0</v>
      </c>
    </row>
    <row r="26" spans="2:14" x14ac:dyDescent="0.25">
      <c r="B26" s="13">
        <v>19</v>
      </c>
      <c r="C26" s="14" t="s">
        <v>32</v>
      </c>
      <c r="D26" s="15" t="s">
        <v>34</v>
      </c>
      <c r="E26" s="16">
        <v>220</v>
      </c>
      <c r="F26" s="44"/>
      <c r="G26" s="38">
        <f t="shared" si="1"/>
        <v>0</v>
      </c>
    </row>
    <row r="27" spans="2:14" ht="30" x14ac:dyDescent="0.25">
      <c r="B27" s="34">
        <v>20</v>
      </c>
      <c r="C27" s="35" t="s">
        <v>33</v>
      </c>
      <c r="D27" s="15" t="s">
        <v>35</v>
      </c>
      <c r="E27" s="36">
        <v>30</v>
      </c>
      <c r="F27" s="45"/>
      <c r="G27" s="38">
        <f t="shared" si="1"/>
        <v>0</v>
      </c>
    </row>
    <row r="28" spans="2:14" x14ac:dyDescent="0.25">
      <c r="B28" s="46"/>
      <c r="C28" s="46"/>
      <c r="D28" s="46"/>
      <c r="E28" s="46"/>
      <c r="F28" s="48" t="s">
        <v>49</v>
      </c>
      <c r="G28" s="48">
        <f>SUM(G6:G27)</f>
        <v>0</v>
      </c>
      <c r="H28" s="3"/>
      <c r="I28" s="3"/>
      <c r="J28" s="3"/>
      <c r="K28" s="3"/>
      <c r="L28" s="3"/>
      <c r="M28" s="3"/>
      <c r="N28" s="3"/>
    </row>
    <row r="29" spans="2:14" x14ac:dyDescent="0.25">
      <c r="H29" s="3"/>
      <c r="I29" s="3"/>
      <c r="J29" s="3"/>
      <c r="K29" s="3"/>
      <c r="L29" s="3"/>
      <c r="M29" s="3"/>
      <c r="N29" s="3"/>
    </row>
    <row r="33" spans="3:7" x14ac:dyDescent="0.25">
      <c r="C33" s="2"/>
      <c r="D33" s="7"/>
      <c r="E33" s="7"/>
      <c r="F33" s="7"/>
      <c r="G33" s="7"/>
    </row>
    <row r="34" spans="3:7" x14ac:dyDescent="0.25">
      <c r="D34" s="8"/>
      <c r="E34" s="8"/>
      <c r="F34" s="8"/>
      <c r="G34" s="8"/>
    </row>
    <row r="35" spans="3:7" x14ac:dyDescent="0.25">
      <c r="D35" s="9"/>
      <c r="E35" s="9"/>
      <c r="F35" s="9"/>
      <c r="G35" s="9"/>
    </row>
    <row r="36" spans="3:7" x14ac:dyDescent="0.25">
      <c r="D36" s="7"/>
      <c r="E36" s="7"/>
      <c r="F36" s="7"/>
      <c r="G36" s="7"/>
    </row>
    <row r="37" spans="3:7" x14ac:dyDescent="0.25">
      <c r="D37" s="7"/>
      <c r="E37" s="7"/>
      <c r="F37" s="7"/>
      <c r="G37" s="7"/>
    </row>
  </sheetData>
  <mergeCells count="11">
    <mergeCell ref="B3:G4"/>
    <mergeCell ref="B10:B12"/>
    <mergeCell ref="E10:E12"/>
    <mergeCell ref="F10:F12"/>
    <mergeCell ref="G10:G12"/>
    <mergeCell ref="C10:C12"/>
    <mergeCell ref="D37:G37"/>
    <mergeCell ref="D33:G33"/>
    <mergeCell ref="D34:G34"/>
    <mergeCell ref="D35:G35"/>
    <mergeCell ref="D36:G36"/>
  </mergeCells>
  <pageMargins left="0.7" right="0.7" top="0.75" bottom="0.75" header="0.3" footer="0.3"/>
  <pageSetup paperSize="9" scale="78" orientation="portrait" verticalDpi="1200" r:id="rId1"/>
  <rowBreaks count="1" manualBreakCount="1">
    <brk id="16" min="1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2019-08-02T14:07:44Z</dcterms:modified>
</cp:coreProperties>
</file>