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მოცულობები" sheetId="1" r:id="rId1"/>
  </sheets>
  <definedNames/>
  <calcPr fullCalcOnLoad="1"/>
</workbook>
</file>

<file path=xl/sharedStrings.xml><?xml version="1.0" encoding="utf-8"?>
<sst xmlns="http://schemas.openxmlformats.org/spreadsheetml/2006/main" count="329" uniqueCount="111">
  <si>
    <t>lari</t>
  </si>
  <si>
    <t>raodenoba</t>
  </si>
  <si>
    <t>normativiT erTeulze</t>
  </si>
  <si>
    <t>sul</t>
  </si>
  <si>
    <t xml:space="preserve">Sromis danaxarjebi </t>
  </si>
  <si>
    <t>kac/sT</t>
  </si>
  <si>
    <t>sxva masala</t>
  </si>
  <si>
    <t>m2</t>
  </si>
  <si>
    <t>sxva manqana</t>
  </si>
  <si>
    <t>t</t>
  </si>
  <si>
    <t>m3</t>
  </si>
  <si>
    <t>kg</t>
  </si>
  <si>
    <t xml:space="preserve">cementis xsnari </t>
  </si>
  <si>
    <t>Sromis danaxarjebi</t>
  </si>
  <si>
    <t>100m2</t>
  </si>
  <si>
    <t>SromiTi danaxarjebi</t>
  </si>
  <si>
    <t>tona</t>
  </si>
  <si>
    <t>grZ.m</t>
  </si>
  <si>
    <t xml:space="preserve">samSeneblo nagavis datvirTva xeliT </t>
  </si>
  <si>
    <t>samSeneblo nagavis gatana nayarSi</t>
  </si>
  <si>
    <t>transportireba 1km-mde manZilze</t>
  </si>
  <si>
    <t>Siga  kedlebis SeRebva wyalemulsiis saRebaviT</t>
  </si>
  <si>
    <t xml:space="preserve">SromiTi danaxarjebi </t>
  </si>
  <si>
    <t>wyalemulsiis saRebavi</t>
  </si>
  <si>
    <t>laminirebuli parketi</t>
  </si>
  <si>
    <t>plintusi</t>
  </si>
  <si>
    <t xml:space="preserve">Weris SeRebva wyalemulsiis saRebaviT </t>
  </si>
  <si>
    <t xml:space="preserve">tumbo 1m3/sT  </t>
  </si>
  <si>
    <t>man/sT</t>
  </si>
  <si>
    <t>Sida kedlebis Selesva cementis xsnariT</t>
  </si>
  <si>
    <t>c</t>
  </si>
  <si>
    <t xml:space="preserve">mdf-is karis blokis mowyoba </t>
  </si>
  <si>
    <t xml:space="preserve">mdf-is karis bloki </t>
  </si>
  <si>
    <t>mcire zomis betonis blokebi sisqiT 20sm</t>
  </si>
  <si>
    <t>კაც/სთ</t>
  </si>
  <si>
    <t>მან/სთ</t>
  </si>
  <si>
    <t xml:space="preserve">სხვა მასალები </t>
  </si>
  <si>
    <t>ლარი</t>
  </si>
  <si>
    <t>თაბაშირმუყაოს ფილა ლითონის კარკასით</t>
  </si>
  <si>
    <r>
      <t>მ</t>
    </r>
    <r>
      <rPr>
        <vertAlign val="superscript"/>
        <sz val="11"/>
        <rFont val="Sylfaen"/>
        <family val="1"/>
      </rPr>
      <t>2</t>
    </r>
  </si>
  <si>
    <t>მ2</t>
  </si>
  <si>
    <t xml:space="preserve"> 100მ2</t>
  </si>
  <si>
    <t>iatakze laminirebuli parketis სისქით 12.3მმ mowyoba</t>
  </si>
  <si>
    <t>ფითხი</t>
  </si>
  <si>
    <t>კგ</t>
  </si>
  <si>
    <t xml:space="preserve">შეკიდული ჭერის მოწყობა ნესტგამძლე თაბაშირმუყაოს  ფილებით </t>
  </si>
  <si>
    <t>მ3</t>
  </si>
  <si>
    <t>cali</t>
  </si>
  <si>
    <t>#</t>
  </si>
  <si>
    <t>arsebuli sanaTebis demontaJi</t>
  </si>
  <si>
    <t>metaloplastmasis  fanjris blokებis ევროგაღებით SeZena-montaJi</t>
  </si>
  <si>
    <t xml:space="preserve">metaloplastmasis fanjris bloki </t>
  </si>
  <si>
    <t>ტ</t>
  </si>
  <si>
    <t>შრომითი დანახარჯები</t>
  </si>
  <si>
    <t>სხვა მანქანა</t>
  </si>
  <si>
    <t>სხვა  მასალა</t>
  </si>
  <si>
    <t>amortizirebuli xis  iatakis demontaJi</t>
  </si>
  <si>
    <t>გარე კედლების   დამუშავება და შეღებვა ფერდოების ჩათვლით წყალემულსიის საღებავით</t>
  </si>
  <si>
    <t xml:space="preserve">წყალემულსიის საღებავი </t>
  </si>
  <si>
    <t xml:space="preserve">ფითხი </t>
  </si>
  <si>
    <t xml:space="preserve">ინვენტარული ხარაჩოს დაყენება და დაშლა </t>
  </si>
  <si>
    <t>ლითონის დეტალი ხარაჩოსთვის</t>
  </si>
  <si>
    <t>ხის  დეტალი ხარაჩოსთვის</t>
  </si>
  <si>
    <t>ფარი ხარაჩოს</t>
  </si>
  <si>
    <t xml:space="preserve"> xis fanjris blokebis demontaJi adgilze dasawyobebiT</t>
  </si>
  <si>
    <t xml:space="preserve"> xis karis blokebis  demontaJi ადგილზე დასაწყობებით</t>
  </si>
  <si>
    <t>sofel aqucis soflis saxlis remonti</t>
  </si>
  <si>
    <t xml:space="preserve"> ღიობების ამოშენება  mcire zomis betonis blokebiT სისქით 20სმ</t>
  </si>
  <si>
    <t>ჭერიდან ამორტიზირებული პლასტიკატის da TabaSirmuyaos filebis დემონტაჟი</t>
  </si>
  <si>
    <t xml:space="preserve">monoliTuri rkinabetonis kolonebis mowyoba (0,3*0,3)m  </t>
  </si>
  <si>
    <t xml:space="preserve">Sromis danaxarji </t>
  </si>
  <si>
    <t>betoni m300</t>
  </si>
  <si>
    <t>yalibis fari</t>
  </si>
  <si>
    <t>daxerxili masala</t>
  </si>
  <si>
    <t xml:space="preserve">armatura </t>
  </si>
  <si>
    <t xml:space="preserve">monoliTuri rkinabetonis saZirkvlis koWis mowyoba  (0.4*0,3)m </t>
  </si>
  <si>
    <t>Sida kedlebidan უვარგისი nalesis moxsna 70%-mde</t>
  </si>
  <si>
    <t>CamrTvelebisa da rozetebis demontaJi</t>
  </si>
  <si>
    <t>saxuravis mowyoba feradi proffenilis furclebiT molartyviT</t>
  </si>
  <si>
    <t xml:space="preserve"> feradi proffenilis furceli sisqiT 0,5 mm</t>
  </si>
  <si>
    <t xml:space="preserve">daxerxili  masala  </t>
  </si>
  <si>
    <t xml:space="preserve">naWedi saxuravis  </t>
  </si>
  <si>
    <t xml:space="preserve">sWvali  </t>
  </si>
  <si>
    <t>fari yalibis</t>
  </si>
  <si>
    <t>gare kedlebis Selesva cementis xsnariT</t>
  </si>
  <si>
    <t>monoliTuri rkinabetonis  filis mowyoba sisqiT 20sm</t>
  </si>
  <si>
    <t xml:space="preserve">samSeneblo samuSaoebi </t>
  </si>
  <si>
    <t>lokaluri xarjTaRricxva #1</t>
  </si>
  <si>
    <t>samuSaos dasaxeleba</t>
  </si>
  <si>
    <t>ganz. erT.</t>
  </si>
  <si>
    <t>samSeneblo samuSaoebi</t>
  </si>
  <si>
    <t>koWebisa da kedlebis xis konstruqciiT mowyoba</t>
  </si>
  <si>
    <t>orfTiani xis fanjris blokebis damzadeba montaJi (1,20*1,50)m -4 c</t>
  </si>
  <si>
    <t>erTfTiani xis karis blokebis damzadeba montaJi (0,90*2,20)m -4 c</t>
  </si>
  <si>
    <t xml:space="preserve">aivnis mowyoba xis konstruqciiT </t>
  </si>
  <si>
    <t xml:space="preserve">saxuravis sanivnive sistemis mowyoba </t>
  </si>
  <si>
    <t>სახურავის ბურულის  მოწყობა ფერადი პროფილური ფენილით სისქე 0,5სმ ხის მოლარტყვით</t>
  </si>
  <si>
    <t>samuSaoebis dasaxeleba</t>
  </si>
  <si>
    <t>ganzomilebis erTeuli</t>
  </si>
  <si>
    <t>norm. erTeulze</t>
  </si>
  <si>
    <t>glinula</t>
  </si>
  <si>
    <t>lursmani</t>
  </si>
  <si>
    <t>fanjris bloki</t>
  </si>
  <si>
    <t>karis bloki</t>
  </si>
  <si>
    <t>ფერადი პროფნასტილი სისქე 0,5მმ</t>
  </si>
  <si>
    <t xml:space="preserve">ფერადი თუნუქის ფურცლები </t>
  </si>
  <si>
    <t>ანკერი (პაკოვკი)</t>
  </si>
  <si>
    <t>სჭვალი მეტალოკრამიტის</t>
  </si>
  <si>
    <t xml:space="preserve">ცალი </t>
  </si>
  <si>
    <t xml:space="preserve">xis sacxovrebeli saxlis tipiuri  Senoba  #2 </t>
  </si>
  <si>
    <t xml:space="preserve">ლოკალურ-რესურსული ხარჯთაღრიცხვა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</si>
</sst>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0"/>
    <numFmt numFmtId="189" formatCode="0.000"/>
    <numFmt numFmtId="190" formatCode="0.00000"/>
    <numFmt numFmtId="191" formatCode="0.0"/>
    <numFmt numFmtId="192" formatCode="0.000000"/>
    <numFmt numFmtId="193" formatCode="0.00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[$-FC19]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&quot;р.&quot;_-;\-* #,##0.0&quot;р.&quot;_-;_-* &quot;-&quot;?&quot;р.&quot;_-;_-@_-"/>
    <numFmt numFmtId="207" formatCode="#,##0.0_ ;\-#,##0.0\ "/>
    <numFmt numFmtId="208" formatCode="#,##0.0_р_."/>
    <numFmt numFmtId="209" formatCode="#,##0.0"/>
    <numFmt numFmtId="210" formatCode="#,##0.000"/>
    <numFmt numFmtId="211" formatCode="#,##0.0000"/>
    <numFmt numFmtId="212" formatCode="_-* #,##0.0000_-;\-* #,##0.0000_-;_-* &quot;-&quot;??_-;_-@_-"/>
    <numFmt numFmtId="213" formatCode="#,##0.000_ ;\-#,##0.000\ "/>
    <numFmt numFmtId="214" formatCode="_-* #,##0.00_-;\-* #,##0.00_-;_-* &quot;-&quot;??_-;_-@_-"/>
    <numFmt numFmtId="215" formatCode="#,##0.00_ ;\-#,##0.00\ "/>
    <numFmt numFmtId="216" formatCode="#.##0.0"/>
    <numFmt numFmtId="217" formatCode="#.##0.00"/>
    <numFmt numFmtId="218" formatCode="#.##0.0000"/>
    <numFmt numFmtId="219" formatCode="#.##0.000"/>
  </numFmts>
  <fonts count="55">
    <font>
      <sz val="10"/>
      <name val="Arial Cyr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AcadNusx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0"/>
      <name val="Sylfaen"/>
      <family val="1"/>
    </font>
    <font>
      <sz val="11"/>
      <name val="Sylfaen"/>
      <family val="1"/>
    </font>
    <font>
      <vertAlign val="superscript"/>
      <sz val="11"/>
      <name val="Sylfaen"/>
      <family val="1"/>
    </font>
    <font>
      <b/>
      <sz val="12"/>
      <name val="AcadNusx"/>
      <family val="0"/>
    </font>
    <font>
      <i/>
      <sz val="11"/>
      <name val="Times New Roman"/>
      <family val="1"/>
    </font>
    <font>
      <sz val="12"/>
      <color indexed="12"/>
      <name val="AcadNusx"/>
      <family val="0"/>
    </font>
    <font>
      <b/>
      <sz val="10"/>
      <name val="AcadMtavr"/>
      <family val="0"/>
    </font>
    <font>
      <b/>
      <sz val="10"/>
      <name val="AcadNusx"/>
      <family val="0"/>
    </font>
    <font>
      <sz val="12"/>
      <name val="Sylfaen"/>
      <family val="1"/>
    </font>
    <font>
      <sz val="12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1"/>
      <color rgb="FF00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58" applyFont="1" applyFill="1" applyBorder="1" applyAlignment="1">
      <alignment horizontal="center" vertical="top" wrapText="1"/>
      <protection/>
    </xf>
    <xf numFmtId="209" fontId="6" fillId="0" borderId="10" xfId="58" applyNumberFormat="1" applyFont="1" applyFill="1" applyBorder="1" applyAlignment="1">
      <alignment horizontal="center" vertical="top" wrapText="1"/>
      <protection/>
    </xf>
    <xf numFmtId="191" fontId="6" fillId="0" borderId="10" xfId="58" applyNumberFormat="1" applyFont="1" applyFill="1" applyBorder="1" applyAlignment="1">
      <alignment horizontal="center" vertical="top" wrapText="1"/>
      <protection/>
    </xf>
    <xf numFmtId="2" fontId="6" fillId="0" borderId="10" xfId="58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189" fontId="6" fillId="0" borderId="10" xfId="58" applyNumberFormat="1" applyFont="1" applyFill="1" applyBorder="1" applyAlignment="1">
      <alignment horizontal="center" vertical="top" wrapText="1"/>
      <protection/>
    </xf>
    <xf numFmtId="4" fontId="6" fillId="0" borderId="10" xfId="58" applyNumberFormat="1" applyFont="1" applyFill="1" applyBorder="1" applyAlignment="1">
      <alignment horizontal="center" vertical="top" wrapText="1"/>
      <protection/>
    </xf>
    <xf numFmtId="0" fontId="6" fillId="0" borderId="10" xfId="70" applyNumberFormat="1" applyFont="1" applyFill="1" applyBorder="1" applyAlignment="1">
      <alignment horizontal="justify" vertical="top"/>
      <protection/>
    </xf>
    <xf numFmtId="0" fontId="6" fillId="0" borderId="10" xfId="58" applyNumberFormat="1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>
      <alignment horizontal="left" vertical="top" wrapText="1"/>
    </xf>
    <xf numFmtId="191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20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/>
    </xf>
    <xf numFmtId="209" fontId="53" fillId="0" borderId="10" xfId="0" applyNumberFormat="1" applyFont="1" applyFill="1" applyBorder="1" applyAlignment="1">
      <alignment horizontal="center" vertical="top"/>
    </xf>
    <xf numFmtId="4" fontId="53" fillId="0" borderId="10" xfId="0" applyNumberFormat="1" applyFont="1" applyFill="1" applyBorder="1" applyAlignment="1">
      <alignment horizontal="center" vertical="top"/>
    </xf>
    <xf numFmtId="191" fontId="53" fillId="0" borderId="10" xfId="0" applyNumberFormat="1" applyFont="1" applyFill="1" applyBorder="1" applyAlignment="1">
      <alignment horizontal="center" vertical="top"/>
    </xf>
    <xf numFmtId="189" fontId="53" fillId="0" borderId="10" xfId="0" applyNumberFormat="1" applyFont="1" applyFill="1" applyBorder="1" applyAlignment="1">
      <alignment horizontal="center" vertical="top"/>
    </xf>
    <xf numFmtId="188" fontId="53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top"/>
    </xf>
    <xf numFmtId="210" fontId="53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justify" vertical="top"/>
    </xf>
    <xf numFmtId="191" fontId="6" fillId="0" borderId="10" xfId="69" applyNumberFormat="1" applyFont="1" applyFill="1" applyBorder="1" applyAlignment="1">
      <alignment horizontal="center" vertical="top" wrapText="1"/>
    </xf>
    <xf numFmtId="189" fontId="6" fillId="0" borderId="10" xfId="0" applyNumberFormat="1" applyFont="1" applyFill="1" applyBorder="1" applyAlignment="1">
      <alignment horizontal="center" vertical="top" wrapText="1"/>
    </xf>
    <xf numFmtId="0" fontId="6" fillId="0" borderId="11" xfId="58" applyNumberFormat="1" applyFont="1" applyFill="1" applyBorder="1" applyAlignment="1">
      <alignment horizontal="justify" vertical="top"/>
      <protection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58" applyFont="1" applyFill="1" applyBorder="1" applyAlignment="1">
      <alignment horizontal="center" vertical="top" wrapText="1"/>
      <protection/>
    </xf>
    <xf numFmtId="188" fontId="6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/>
    </xf>
    <xf numFmtId="188" fontId="6" fillId="0" borderId="10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2" fontId="53" fillId="0" borderId="10" xfId="0" applyNumberFormat="1" applyFont="1" applyFill="1" applyBorder="1" applyAlignment="1">
      <alignment horizontal="center" vertical="top"/>
    </xf>
    <xf numFmtId="189" fontId="6" fillId="0" borderId="10" xfId="0" applyNumberFormat="1" applyFont="1" applyFill="1" applyBorder="1" applyAlignment="1">
      <alignment horizontal="center" vertical="top"/>
    </xf>
    <xf numFmtId="191" fontId="6" fillId="0" borderId="11" xfId="58" applyNumberFormat="1" applyFont="1" applyFill="1" applyBorder="1" applyAlignment="1">
      <alignment horizontal="center" vertical="top" wrapText="1"/>
      <protection/>
    </xf>
    <xf numFmtId="0" fontId="6" fillId="0" borderId="10" xfId="70" applyFont="1" applyFill="1" applyBorder="1" applyAlignment="1">
      <alignment horizontal="center" vertical="top" wrapText="1"/>
      <protection/>
    </xf>
    <xf numFmtId="2" fontId="6" fillId="0" borderId="10" xfId="70" applyNumberFormat="1" applyFont="1" applyFill="1" applyBorder="1" applyAlignment="1">
      <alignment horizontal="center" vertical="top" wrapText="1"/>
      <protection/>
    </xf>
    <xf numFmtId="4" fontId="6" fillId="0" borderId="10" xfId="70" applyNumberFormat="1" applyFont="1" applyFill="1" applyBorder="1" applyAlignment="1">
      <alignment horizontal="center" vertical="top" wrapText="1"/>
      <protection/>
    </xf>
    <xf numFmtId="209" fontId="6" fillId="0" borderId="10" xfId="70" applyNumberFormat="1" applyFont="1" applyFill="1" applyBorder="1" applyAlignment="1">
      <alignment horizontal="center" vertical="top" wrapText="1"/>
      <protection/>
    </xf>
    <xf numFmtId="189" fontId="6" fillId="0" borderId="10" xfId="70" applyNumberFormat="1" applyFont="1" applyFill="1" applyBorder="1" applyAlignment="1">
      <alignment horizontal="center" vertical="top" wrapText="1"/>
      <protection/>
    </xf>
    <xf numFmtId="188" fontId="6" fillId="0" borderId="10" xfId="70" applyNumberFormat="1" applyFont="1" applyFill="1" applyBorder="1" applyAlignment="1">
      <alignment horizontal="center" vertical="top" wrapText="1"/>
      <protection/>
    </xf>
    <xf numFmtId="210" fontId="6" fillId="0" borderId="10" xfId="70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10" xfId="0" applyFont="1" applyFill="1" applyBorder="1" applyAlignment="1" quotePrefix="1">
      <alignment horizontal="center" vertical="top" wrapText="1"/>
    </xf>
    <xf numFmtId="0" fontId="6" fillId="0" borderId="10" xfId="67" applyFont="1" applyFill="1" applyBorder="1" applyAlignment="1">
      <alignment horizontal="center"/>
      <protection/>
    </xf>
    <xf numFmtId="0" fontId="6" fillId="0" borderId="10" xfId="67" applyFont="1" applyFill="1" applyBorder="1" applyAlignment="1">
      <alignment horizontal="center" vertical="top"/>
      <protection/>
    </xf>
    <xf numFmtId="0" fontId="13" fillId="0" borderId="10" xfId="0" applyFont="1" applyFill="1" applyBorder="1" applyAlignment="1" quotePrefix="1">
      <alignment horizontal="center" vertical="top" wrapText="1"/>
    </xf>
    <xf numFmtId="191" fontId="6" fillId="0" borderId="10" xfId="0" applyNumberFormat="1" applyFont="1" applyFill="1" applyBorder="1" applyAlignment="1" quotePrefix="1">
      <alignment horizontal="center" vertical="top" wrapText="1"/>
    </xf>
    <xf numFmtId="2" fontId="6" fillId="0" borderId="10" xfId="0" applyNumberFormat="1" applyFont="1" applyFill="1" applyBorder="1" applyAlignment="1" quotePrefix="1">
      <alignment horizontal="center" vertical="top" wrapText="1"/>
    </xf>
    <xf numFmtId="0" fontId="6" fillId="0" borderId="10" xfId="0" applyFont="1" applyFill="1" applyBorder="1" applyAlignment="1" quotePrefix="1">
      <alignment horizontal="left" vertical="top" wrapText="1"/>
    </xf>
    <xf numFmtId="188" fontId="6" fillId="0" borderId="10" xfId="0" applyNumberFormat="1" applyFont="1" applyFill="1" applyBorder="1" applyAlignment="1" quotePrefix="1">
      <alignment horizontal="center" vertical="top" wrapText="1"/>
    </xf>
    <xf numFmtId="189" fontId="6" fillId="0" borderId="10" xfId="0" applyNumberFormat="1" applyFont="1" applyFill="1" applyBorder="1" applyAlignment="1" quotePrefix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191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8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 horizontal="left" vertical="top" wrapText="1"/>
    </xf>
    <xf numFmtId="188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190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191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67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1" fontId="14" fillId="0" borderId="0" xfId="0" applyNumberFormat="1" applyFont="1" applyFill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188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6" fillId="0" borderId="13" xfId="67" applyFont="1" applyFill="1" applyBorder="1" applyAlignment="1">
      <alignment horizontal="center" vertical="center"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3" xfId="67" applyFont="1" applyFill="1" applyBorder="1" applyAlignment="1">
      <alignment horizontal="center" vertical="center" textRotation="90" wrapText="1"/>
      <protection/>
    </xf>
    <xf numFmtId="0" fontId="6" fillId="0" borderId="11" xfId="67" applyFont="1" applyFill="1" applyBorder="1" applyAlignment="1">
      <alignment horizontal="center" vertical="center" textRotation="90" wrapText="1"/>
      <protection/>
    </xf>
    <xf numFmtId="0" fontId="6" fillId="0" borderId="10" xfId="67" applyFont="1" applyFill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_FERIIS~1 2" xfId="66"/>
    <cellStyle name="Обычный_Лист1" xfId="67"/>
    <cellStyle name="Финансовый 2" xfId="68"/>
    <cellStyle name="მძიმე 2" xfId="69"/>
    <cellStyle name="ჩვეულებრივი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tabSelected="1" zoomScalePageLayoutView="0" workbookViewId="0" topLeftCell="A97">
      <selection activeCell="N71" sqref="N71"/>
    </sheetView>
  </sheetViews>
  <sheetFormatPr defaultColWidth="9.00390625" defaultRowHeight="12.75"/>
  <cols>
    <col min="1" max="1" width="5.00390625" style="49" customWidth="1"/>
    <col min="2" max="2" width="46.625" style="49" customWidth="1"/>
    <col min="3" max="3" width="10.375" style="49" customWidth="1"/>
    <col min="4" max="4" width="11.00390625" style="49" customWidth="1"/>
    <col min="5" max="5" width="8.875" style="49" customWidth="1"/>
    <col min="6" max="16384" width="9.125" style="49" customWidth="1"/>
  </cols>
  <sheetData>
    <row r="1" spans="1:5" ht="25.5" customHeight="1">
      <c r="A1" s="96" t="s">
        <v>66</v>
      </c>
      <c r="B1" s="96"/>
      <c r="C1" s="96"/>
      <c r="D1" s="96"/>
      <c r="E1" s="96"/>
    </row>
    <row r="2" spans="1:5" s="50" customFormat="1" ht="16.5" customHeight="1">
      <c r="A2" s="97" t="s">
        <v>87</v>
      </c>
      <c r="B2" s="97"/>
      <c r="C2" s="97"/>
      <c r="D2" s="97"/>
      <c r="E2" s="97"/>
    </row>
    <row r="3" spans="1:5" s="50" customFormat="1" ht="16.5" customHeight="1">
      <c r="A3" s="98" t="s">
        <v>86</v>
      </c>
      <c r="B3" s="98"/>
      <c r="C3" s="98"/>
      <c r="D3" s="98"/>
      <c r="E3" s="98"/>
    </row>
    <row r="4" spans="1:5" ht="54" customHeight="1">
      <c r="A4" s="102" t="s">
        <v>48</v>
      </c>
      <c r="B4" s="102" t="s">
        <v>88</v>
      </c>
      <c r="C4" s="103" t="s">
        <v>89</v>
      </c>
      <c r="D4" s="102" t="s">
        <v>2</v>
      </c>
      <c r="E4" s="102" t="s">
        <v>1</v>
      </c>
    </row>
    <row r="5" spans="1:5" ht="12.75">
      <c r="A5" s="102"/>
      <c r="B5" s="102"/>
      <c r="C5" s="103"/>
      <c r="D5" s="102"/>
      <c r="E5" s="102"/>
    </row>
    <row r="6" spans="1:5" s="52" customFormat="1" ht="15">
      <c r="A6" s="86">
        <v>1</v>
      </c>
      <c r="B6" s="86">
        <v>2</v>
      </c>
      <c r="C6" s="87">
        <v>3</v>
      </c>
      <c r="D6" s="86">
        <v>4</v>
      </c>
      <c r="E6" s="86">
        <v>5</v>
      </c>
    </row>
    <row r="7" spans="1:5" s="52" customFormat="1" ht="15.75">
      <c r="A7" s="53">
        <v>1</v>
      </c>
      <c r="B7" s="7" t="s">
        <v>49</v>
      </c>
      <c r="C7" s="2" t="s">
        <v>47</v>
      </c>
      <c r="D7" s="23"/>
      <c r="E7" s="13">
        <v>9</v>
      </c>
    </row>
    <row r="8" spans="1:5" s="52" customFormat="1" ht="15.75">
      <c r="A8" s="53"/>
      <c r="B8" s="7" t="s">
        <v>22</v>
      </c>
      <c r="C8" s="2" t="s">
        <v>5</v>
      </c>
      <c r="D8" s="2">
        <v>0.3624</v>
      </c>
      <c r="E8" s="16">
        <f>E7*D8</f>
        <v>3.2616</v>
      </c>
    </row>
    <row r="9" spans="1:5" s="52" customFormat="1" ht="15.75">
      <c r="A9" s="53">
        <v>2</v>
      </c>
      <c r="B9" s="7" t="s">
        <v>77</v>
      </c>
      <c r="C9" s="2" t="s">
        <v>47</v>
      </c>
      <c r="D9" s="2"/>
      <c r="E9" s="13">
        <v>5</v>
      </c>
    </row>
    <row r="10" spans="1:5" s="52" customFormat="1" ht="15.75">
      <c r="A10" s="53"/>
      <c r="B10" s="7" t="s">
        <v>22</v>
      </c>
      <c r="C10" s="2" t="s">
        <v>5</v>
      </c>
      <c r="D10" s="2">
        <v>0.11</v>
      </c>
      <c r="E10" s="16">
        <f>E9*D10</f>
        <v>0.55</v>
      </c>
    </row>
    <row r="11" spans="1:5" s="52" customFormat="1" ht="18" customHeight="1">
      <c r="A11" s="56">
        <v>3</v>
      </c>
      <c r="B11" s="1" t="s">
        <v>56</v>
      </c>
      <c r="C11" s="17" t="s">
        <v>41</v>
      </c>
      <c r="D11" s="18"/>
      <c r="E11" s="36">
        <v>1.44</v>
      </c>
    </row>
    <row r="12" spans="1:5" s="52" customFormat="1" ht="15.75">
      <c r="A12" s="51"/>
      <c r="B12" s="1" t="s">
        <v>13</v>
      </c>
      <c r="C12" s="17" t="s">
        <v>5</v>
      </c>
      <c r="D12" s="18">
        <v>47.2</v>
      </c>
      <c r="E12" s="19">
        <f>E11*D12</f>
        <v>67.968</v>
      </c>
    </row>
    <row r="13" spans="1:5" s="52" customFormat="1" ht="15.75">
      <c r="A13" s="51"/>
      <c r="B13" s="59" t="s">
        <v>8</v>
      </c>
      <c r="C13" s="17" t="s">
        <v>0</v>
      </c>
      <c r="D13" s="19">
        <v>3.01</v>
      </c>
      <c r="E13" s="19">
        <f>E11*D13</f>
        <v>4.3344</v>
      </c>
    </row>
    <row r="14" spans="1:5" s="52" customFormat="1" ht="31.5">
      <c r="A14" s="53">
        <v>4</v>
      </c>
      <c r="B14" s="1" t="s">
        <v>76</v>
      </c>
      <c r="C14" s="17" t="s">
        <v>14</v>
      </c>
      <c r="D14" s="19"/>
      <c r="E14" s="39">
        <v>3.68</v>
      </c>
    </row>
    <row r="15" spans="1:5" s="52" customFormat="1" ht="15.75">
      <c r="A15" s="53"/>
      <c r="B15" s="1" t="s">
        <v>13</v>
      </c>
      <c r="C15" s="17" t="s">
        <v>5</v>
      </c>
      <c r="D15" s="18">
        <v>18.6</v>
      </c>
      <c r="E15" s="19">
        <f>E14*D15</f>
        <v>68.44800000000001</v>
      </c>
    </row>
    <row r="16" spans="1:5" s="52" customFormat="1" ht="15.75">
      <c r="A16" s="53"/>
      <c r="B16" s="59" t="s">
        <v>8</v>
      </c>
      <c r="C16" s="17" t="s">
        <v>0</v>
      </c>
      <c r="D16" s="19">
        <v>0.16</v>
      </c>
      <c r="E16" s="19">
        <f>E14*D16</f>
        <v>0.5888</v>
      </c>
    </row>
    <row r="17" spans="1:5" s="52" customFormat="1" ht="33.75" customHeight="1">
      <c r="A17" s="53">
        <v>5</v>
      </c>
      <c r="B17" s="1" t="s">
        <v>65</v>
      </c>
      <c r="C17" s="17" t="s">
        <v>7</v>
      </c>
      <c r="D17" s="19"/>
      <c r="E17" s="36">
        <v>18.5</v>
      </c>
    </row>
    <row r="18" spans="1:5" s="52" customFormat="1" ht="15.75">
      <c r="A18" s="51"/>
      <c r="B18" s="1" t="s">
        <v>13</v>
      </c>
      <c r="C18" s="17" t="s">
        <v>5</v>
      </c>
      <c r="D18" s="21">
        <v>0.887</v>
      </c>
      <c r="E18" s="18">
        <f>E17*D18</f>
        <v>16.4095</v>
      </c>
    </row>
    <row r="19" spans="1:5" s="52" customFormat="1" ht="15.75">
      <c r="A19" s="51"/>
      <c r="B19" s="59" t="s">
        <v>8</v>
      </c>
      <c r="C19" s="17" t="s">
        <v>0</v>
      </c>
      <c r="D19" s="22">
        <v>0.0984</v>
      </c>
      <c r="E19" s="19">
        <f>E17*D19</f>
        <v>1.8204</v>
      </c>
    </row>
    <row r="20" spans="1:5" s="52" customFormat="1" ht="31.5" customHeight="1">
      <c r="A20" s="51">
        <v>6</v>
      </c>
      <c r="B20" s="1" t="s">
        <v>64</v>
      </c>
      <c r="C20" s="23" t="s">
        <v>7</v>
      </c>
      <c r="D20" s="27"/>
      <c r="E20" s="36">
        <v>21.9</v>
      </c>
    </row>
    <row r="21" spans="1:5" s="52" customFormat="1" ht="15.75">
      <c r="A21" s="51"/>
      <c r="B21" s="1" t="s">
        <v>13</v>
      </c>
      <c r="C21" s="23" t="s">
        <v>5</v>
      </c>
      <c r="D21" s="36">
        <v>1.56</v>
      </c>
      <c r="E21" s="27">
        <f>E20*D21</f>
        <v>34.164</v>
      </c>
    </row>
    <row r="22" spans="1:5" s="52" customFormat="1" ht="15.75">
      <c r="A22" s="51"/>
      <c r="B22" s="59" t="s">
        <v>8</v>
      </c>
      <c r="C22" s="23" t="s">
        <v>0</v>
      </c>
      <c r="D22" s="37">
        <v>0.0984</v>
      </c>
      <c r="E22" s="27">
        <f>E20*D22</f>
        <v>2.15496</v>
      </c>
    </row>
    <row r="23" spans="1:5" s="52" customFormat="1" ht="31.5">
      <c r="A23" s="53">
        <v>7</v>
      </c>
      <c r="B23" s="1" t="s">
        <v>68</v>
      </c>
      <c r="C23" s="17" t="s">
        <v>41</v>
      </c>
      <c r="D23" s="18"/>
      <c r="E23" s="36">
        <v>1.44</v>
      </c>
    </row>
    <row r="24" spans="1:5" s="52" customFormat="1" ht="15.75">
      <c r="A24" s="53"/>
      <c r="B24" s="1" t="s">
        <v>13</v>
      </c>
      <c r="C24" s="17" t="s">
        <v>5</v>
      </c>
      <c r="D24" s="18">
        <v>15.9</v>
      </c>
      <c r="E24" s="19">
        <f>E23*D24</f>
        <v>22.896</v>
      </c>
    </row>
    <row r="25" spans="1:5" s="52" customFormat="1" ht="15.75">
      <c r="A25" s="53"/>
      <c r="B25" s="59" t="s">
        <v>8</v>
      </c>
      <c r="C25" s="17" t="s">
        <v>0</v>
      </c>
      <c r="D25" s="18">
        <v>1.7</v>
      </c>
      <c r="E25" s="19">
        <f>E23*D25</f>
        <v>2.448</v>
      </c>
    </row>
    <row r="26" spans="1:5" ht="31.5">
      <c r="A26" s="55">
        <v>8</v>
      </c>
      <c r="B26" s="38" t="s">
        <v>69</v>
      </c>
      <c r="C26" s="32" t="s">
        <v>10</v>
      </c>
      <c r="D26" s="32"/>
      <c r="E26" s="16">
        <v>2.48</v>
      </c>
    </row>
    <row r="27" spans="1:5" ht="15.75">
      <c r="A27" s="55"/>
      <c r="B27" s="7" t="s">
        <v>70</v>
      </c>
      <c r="C27" s="2" t="s">
        <v>5</v>
      </c>
      <c r="D27" s="2">
        <v>13.3</v>
      </c>
      <c r="E27" s="16">
        <f>E26*D27</f>
        <v>32.984</v>
      </c>
    </row>
    <row r="28" spans="1:5" ht="15.75">
      <c r="A28" s="55"/>
      <c r="B28" s="1" t="s">
        <v>8</v>
      </c>
      <c r="C28" s="2" t="s">
        <v>0</v>
      </c>
      <c r="D28" s="2">
        <v>3.36</v>
      </c>
      <c r="E28" s="16">
        <f>E26*D28</f>
        <v>8.332799999999999</v>
      </c>
    </row>
    <row r="29" spans="1:5" ht="15.75">
      <c r="A29" s="55"/>
      <c r="B29" s="7" t="s">
        <v>71</v>
      </c>
      <c r="C29" s="2" t="s">
        <v>10</v>
      </c>
      <c r="D29" s="2">
        <v>1.015</v>
      </c>
      <c r="E29" s="16">
        <v>2.5</v>
      </c>
    </row>
    <row r="30" spans="1:5" ht="15.75">
      <c r="A30" s="55"/>
      <c r="B30" s="1" t="s">
        <v>72</v>
      </c>
      <c r="C30" s="2" t="s">
        <v>7</v>
      </c>
      <c r="D30" s="2">
        <v>2.42</v>
      </c>
      <c r="E30" s="16">
        <f>E26*D30</f>
        <v>6.0016</v>
      </c>
    </row>
    <row r="31" spans="1:5" ht="15.75">
      <c r="A31" s="55"/>
      <c r="B31" s="1" t="s">
        <v>73</v>
      </c>
      <c r="C31" s="2" t="s">
        <v>10</v>
      </c>
      <c r="D31" s="2">
        <v>0.0648</v>
      </c>
      <c r="E31" s="30">
        <f>E26*D31</f>
        <v>0.16070399999999999</v>
      </c>
    </row>
    <row r="32" spans="1:5" ht="15.75">
      <c r="A32" s="55"/>
      <c r="B32" s="7" t="s">
        <v>74</v>
      </c>
      <c r="C32" s="3" t="s">
        <v>9</v>
      </c>
      <c r="D32" s="19"/>
      <c r="E32" s="40">
        <v>0.11</v>
      </c>
    </row>
    <row r="33" spans="1:5" ht="15.75">
      <c r="A33" s="55"/>
      <c r="B33" s="1" t="s">
        <v>6</v>
      </c>
      <c r="C33" s="2" t="s">
        <v>0</v>
      </c>
      <c r="D33" s="2">
        <v>0.6</v>
      </c>
      <c r="E33" s="16">
        <f>E26*D33</f>
        <v>1.488</v>
      </c>
    </row>
    <row r="34" spans="1:5" ht="31.5">
      <c r="A34" s="55">
        <v>9</v>
      </c>
      <c r="B34" s="38" t="s">
        <v>75</v>
      </c>
      <c r="C34" s="32" t="s">
        <v>10</v>
      </c>
      <c r="D34" s="32"/>
      <c r="E34" s="16">
        <v>3</v>
      </c>
    </row>
    <row r="35" spans="1:5" ht="15.75">
      <c r="A35" s="55"/>
      <c r="B35" s="7" t="s">
        <v>70</v>
      </c>
      <c r="C35" s="2" t="s">
        <v>5</v>
      </c>
      <c r="D35" s="13">
        <v>11.1</v>
      </c>
      <c r="E35" s="16">
        <f>E34*D35</f>
        <v>33.3</v>
      </c>
    </row>
    <row r="36" spans="1:5" ht="15.75">
      <c r="A36" s="55"/>
      <c r="B36" s="1" t="s">
        <v>8</v>
      </c>
      <c r="C36" s="2" t="s">
        <v>0</v>
      </c>
      <c r="D36" s="16">
        <v>0.96</v>
      </c>
      <c r="E36" s="16">
        <f>E34*D36</f>
        <v>2.88</v>
      </c>
    </row>
    <row r="37" spans="1:5" ht="15.75">
      <c r="A37" s="55"/>
      <c r="B37" s="7" t="s">
        <v>71</v>
      </c>
      <c r="C37" s="2" t="s">
        <v>10</v>
      </c>
      <c r="D37" s="30">
        <v>1.015</v>
      </c>
      <c r="E37" s="16">
        <f>E34*D37</f>
        <v>3.045</v>
      </c>
    </row>
    <row r="38" spans="1:5" ht="15.75">
      <c r="A38" s="55"/>
      <c r="B38" s="1" t="s">
        <v>72</v>
      </c>
      <c r="C38" s="2" t="s">
        <v>7</v>
      </c>
      <c r="D38" s="16">
        <v>2.05</v>
      </c>
      <c r="E38" s="16">
        <f>E34*D38</f>
        <v>6.1499999999999995</v>
      </c>
    </row>
    <row r="39" spans="1:5" ht="15.75">
      <c r="A39" s="55"/>
      <c r="B39" s="1" t="s">
        <v>73</v>
      </c>
      <c r="C39" s="2" t="s">
        <v>10</v>
      </c>
      <c r="D39" s="34">
        <v>0.0308</v>
      </c>
      <c r="E39" s="30">
        <f>E34*D39</f>
        <v>0.09240000000000001</v>
      </c>
    </row>
    <row r="40" spans="1:5" ht="18" customHeight="1">
      <c r="A40" s="55"/>
      <c r="B40" s="1" t="s">
        <v>74</v>
      </c>
      <c r="C40" s="2" t="s">
        <v>9</v>
      </c>
      <c r="D40" s="34"/>
      <c r="E40" s="40">
        <v>0.15</v>
      </c>
    </row>
    <row r="41" spans="1:5" ht="19.5" customHeight="1">
      <c r="A41" s="55"/>
      <c r="B41" s="1" t="s">
        <v>6</v>
      </c>
      <c r="C41" s="2" t="s">
        <v>0</v>
      </c>
      <c r="D41" s="13">
        <v>0.7</v>
      </c>
      <c r="E41" s="16">
        <f>E34*D41</f>
        <v>2.0999999999999996</v>
      </c>
    </row>
    <row r="42" spans="1:5" ht="31.5">
      <c r="A42" s="55">
        <v>10</v>
      </c>
      <c r="B42" s="12" t="s">
        <v>85</v>
      </c>
      <c r="C42" s="2" t="s">
        <v>10</v>
      </c>
      <c r="D42" s="13"/>
      <c r="E42" s="14">
        <v>28.5</v>
      </c>
    </row>
    <row r="43" spans="1:5" ht="15.75">
      <c r="A43" s="55"/>
      <c r="B43" s="7" t="s">
        <v>70</v>
      </c>
      <c r="C43" s="2" t="s">
        <v>5</v>
      </c>
      <c r="D43" s="13">
        <v>8.4</v>
      </c>
      <c r="E43" s="14">
        <f>E42*D43</f>
        <v>239.4</v>
      </c>
    </row>
    <row r="44" spans="1:5" ht="15.75">
      <c r="A44" s="55"/>
      <c r="B44" s="10" t="s">
        <v>8</v>
      </c>
      <c r="C44" s="42" t="s">
        <v>0</v>
      </c>
      <c r="D44" s="43">
        <v>0.81</v>
      </c>
      <c r="E44" s="44">
        <f>E42*D44</f>
        <v>23.085</v>
      </c>
    </row>
    <row r="45" spans="1:5" ht="15.75">
      <c r="A45" s="55"/>
      <c r="B45" s="10" t="s">
        <v>71</v>
      </c>
      <c r="C45" s="42" t="s">
        <v>10</v>
      </c>
      <c r="D45" s="46">
        <v>1.015</v>
      </c>
      <c r="E45" s="44">
        <f>E42*D45</f>
        <v>28.9275</v>
      </c>
    </row>
    <row r="46" spans="1:5" ht="15.75">
      <c r="A46" s="55"/>
      <c r="B46" s="10" t="s">
        <v>74</v>
      </c>
      <c r="C46" s="3" t="s">
        <v>9</v>
      </c>
      <c r="D46" s="43"/>
      <c r="E46" s="48">
        <v>0.92</v>
      </c>
    </row>
    <row r="47" spans="1:5" ht="15.75">
      <c r="A47" s="55"/>
      <c r="B47" s="10" t="s">
        <v>83</v>
      </c>
      <c r="C47" s="42" t="s">
        <v>7</v>
      </c>
      <c r="D47" s="43">
        <v>1.37</v>
      </c>
      <c r="E47" s="44">
        <f>E42*D47</f>
        <v>39.045</v>
      </c>
    </row>
    <row r="48" spans="1:5" ht="15.75">
      <c r="A48" s="55"/>
      <c r="B48" s="10" t="s">
        <v>73</v>
      </c>
      <c r="C48" s="42" t="s">
        <v>10</v>
      </c>
      <c r="D48" s="47">
        <v>0.0366</v>
      </c>
      <c r="E48" s="45">
        <f>E42*D48</f>
        <v>1.0431</v>
      </c>
    </row>
    <row r="49" spans="1:5" ht="15.75">
      <c r="A49" s="55"/>
      <c r="B49" s="10" t="s">
        <v>6</v>
      </c>
      <c r="C49" s="42" t="s">
        <v>0</v>
      </c>
      <c r="D49" s="43">
        <v>0.39</v>
      </c>
      <c r="E49" s="44">
        <f>E42*D49</f>
        <v>11.115</v>
      </c>
    </row>
    <row r="50" spans="1:5" ht="31.5">
      <c r="A50" s="55">
        <v>11</v>
      </c>
      <c r="B50" s="12" t="s">
        <v>78</v>
      </c>
      <c r="C50" s="2" t="s">
        <v>7</v>
      </c>
      <c r="D50" s="2"/>
      <c r="E50" s="13">
        <v>190</v>
      </c>
    </row>
    <row r="51" spans="1:5" ht="15.75">
      <c r="A51" s="55"/>
      <c r="B51" s="7" t="s">
        <v>70</v>
      </c>
      <c r="C51" s="2" t="s">
        <v>5</v>
      </c>
      <c r="D51" s="2">
        <v>0.439</v>
      </c>
      <c r="E51" s="14">
        <f>E50*D51</f>
        <v>83.41</v>
      </c>
    </row>
    <row r="52" spans="1:5" ht="15.75">
      <c r="A52" s="55"/>
      <c r="B52" s="10" t="s">
        <v>8</v>
      </c>
      <c r="C52" s="2" t="s">
        <v>0</v>
      </c>
      <c r="D52" s="2">
        <v>0.0354</v>
      </c>
      <c r="E52" s="14">
        <f>E50*D52</f>
        <v>6.726</v>
      </c>
    </row>
    <row r="53" spans="1:5" ht="31.5">
      <c r="A53" s="55"/>
      <c r="B53" s="12" t="s">
        <v>79</v>
      </c>
      <c r="C53" s="2" t="s">
        <v>7</v>
      </c>
      <c r="D53" s="16">
        <v>1.18</v>
      </c>
      <c r="E53" s="15">
        <f>E50*D53</f>
        <v>224.2</v>
      </c>
    </row>
    <row r="54" spans="1:5" ht="15.75">
      <c r="A54" s="55"/>
      <c r="B54" s="28" t="s">
        <v>80</v>
      </c>
      <c r="C54" s="2" t="s">
        <v>10</v>
      </c>
      <c r="D54" s="2">
        <v>0.0119</v>
      </c>
      <c r="E54" s="14">
        <f>E50*D54</f>
        <v>2.261</v>
      </c>
    </row>
    <row r="55" spans="1:5" ht="15.75">
      <c r="A55" s="55"/>
      <c r="B55" s="28" t="s">
        <v>81</v>
      </c>
      <c r="C55" s="2" t="s">
        <v>11</v>
      </c>
      <c r="D55" s="13">
        <v>0.15</v>
      </c>
      <c r="E55" s="13">
        <f>E50*D55</f>
        <v>28.5</v>
      </c>
    </row>
    <row r="56" spans="1:5" ht="15.75">
      <c r="A56" s="55"/>
      <c r="B56" s="28" t="s">
        <v>82</v>
      </c>
      <c r="C56" s="2" t="s">
        <v>47</v>
      </c>
      <c r="D56" s="13">
        <v>6</v>
      </c>
      <c r="E56" s="13">
        <f>E50*D56</f>
        <v>1140</v>
      </c>
    </row>
    <row r="57" spans="1:5" ht="15.75">
      <c r="A57" s="55"/>
      <c r="B57" s="10" t="s">
        <v>6</v>
      </c>
      <c r="C57" s="2" t="s">
        <v>0</v>
      </c>
      <c r="D57" s="2">
        <v>0.0828</v>
      </c>
      <c r="E57" s="14">
        <f>E50*D57</f>
        <v>15.732</v>
      </c>
    </row>
    <row r="58" spans="1:5" s="52" customFormat="1" ht="15.75">
      <c r="A58" s="51"/>
      <c r="B58" s="59"/>
      <c r="C58" s="23"/>
      <c r="D58" s="37"/>
      <c r="E58" s="27"/>
    </row>
    <row r="59" spans="1:5" s="52" customFormat="1" ht="33" customHeight="1">
      <c r="A59" s="51">
        <v>12</v>
      </c>
      <c r="B59" s="1" t="s">
        <v>67</v>
      </c>
      <c r="C59" s="2" t="s">
        <v>10</v>
      </c>
      <c r="D59" s="2"/>
      <c r="E59" s="58">
        <v>0.55</v>
      </c>
    </row>
    <row r="60" spans="1:5" s="52" customFormat="1" ht="15.75">
      <c r="A60" s="51"/>
      <c r="B60" s="1" t="s">
        <v>4</v>
      </c>
      <c r="C60" s="2" t="s">
        <v>5</v>
      </c>
      <c r="D60" s="2">
        <v>3.36</v>
      </c>
      <c r="E60" s="58">
        <f>E59*D60</f>
        <v>1.848</v>
      </c>
    </row>
    <row r="61" spans="1:5" s="52" customFormat="1" ht="15.75">
      <c r="A61" s="51"/>
      <c r="B61" s="1" t="s">
        <v>8</v>
      </c>
      <c r="C61" s="2" t="s">
        <v>0</v>
      </c>
      <c r="D61" s="2">
        <v>0.92</v>
      </c>
      <c r="E61" s="58">
        <f>E59*D61</f>
        <v>0.5060000000000001</v>
      </c>
    </row>
    <row r="62" spans="1:5" s="52" customFormat="1" ht="15.75">
      <c r="A62" s="51"/>
      <c r="B62" s="1" t="s">
        <v>12</v>
      </c>
      <c r="C62" s="2" t="s">
        <v>10</v>
      </c>
      <c r="D62" s="2">
        <v>0.11</v>
      </c>
      <c r="E62" s="58">
        <f>E59*D62</f>
        <v>0.060500000000000005</v>
      </c>
    </row>
    <row r="63" spans="1:5" s="52" customFormat="1" ht="32.25" customHeight="1">
      <c r="A63" s="51"/>
      <c r="B63" s="1" t="s">
        <v>33</v>
      </c>
      <c r="C63" s="2" t="s">
        <v>30</v>
      </c>
      <c r="D63" s="13">
        <v>63.5</v>
      </c>
      <c r="E63" s="57">
        <f>E59*D63</f>
        <v>34.925000000000004</v>
      </c>
    </row>
    <row r="64" spans="1:5" s="52" customFormat="1" ht="15.75">
      <c r="A64" s="51"/>
      <c r="B64" s="10" t="s">
        <v>6</v>
      </c>
      <c r="C64" s="17" t="s">
        <v>0</v>
      </c>
      <c r="D64" s="22">
        <v>0.16</v>
      </c>
      <c r="E64" s="19">
        <f>E59*D64</f>
        <v>0.08800000000000001</v>
      </c>
    </row>
    <row r="65" spans="1:5" s="52" customFormat="1" ht="20.25" customHeight="1">
      <c r="A65" s="51">
        <v>13</v>
      </c>
      <c r="B65" s="31" t="s">
        <v>31</v>
      </c>
      <c r="C65" s="32" t="s">
        <v>7</v>
      </c>
      <c r="D65" s="33"/>
      <c r="E65" s="41">
        <v>13.86</v>
      </c>
    </row>
    <row r="66" spans="1:5" s="52" customFormat="1" ht="15.75">
      <c r="A66" s="51"/>
      <c r="B66" s="1" t="s">
        <v>13</v>
      </c>
      <c r="C66" s="2" t="s">
        <v>5</v>
      </c>
      <c r="D66" s="3">
        <v>0.914</v>
      </c>
      <c r="E66" s="9">
        <f>E65*D66</f>
        <v>12.66804</v>
      </c>
    </row>
    <row r="67" spans="1:5" s="52" customFormat="1" ht="15.75">
      <c r="A67" s="51"/>
      <c r="B67" s="59" t="s">
        <v>8</v>
      </c>
      <c r="C67" s="3" t="s">
        <v>0</v>
      </c>
      <c r="D67" s="3">
        <v>0.353</v>
      </c>
      <c r="E67" s="9">
        <f>E65*D67</f>
        <v>4.89258</v>
      </c>
    </row>
    <row r="68" spans="1:5" s="52" customFormat="1" ht="15.75">
      <c r="A68" s="51"/>
      <c r="B68" s="11" t="s">
        <v>32</v>
      </c>
      <c r="C68" s="3" t="s">
        <v>7</v>
      </c>
      <c r="D68" s="5">
        <v>1</v>
      </c>
      <c r="E68" s="9">
        <f>E65*D68</f>
        <v>13.86</v>
      </c>
    </row>
    <row r="69" spans="1:5" s="52" customFormat="1" ht="15.75">
      <c r="A69" s="51"/>
      <c r="B69" s="10" t="s">
        <v>6</v>
      </c>
      <c r="C69" s="3" t="s">
        <v>0</v>
      </c>
      <c r="D69" s="3">
        <v>0.276</v>
      </c>
      <c r="E69" s="9">
        <f>E65*D69</f>
        <v>3.8253600000000003</v>
      </c>
    </row>
    <row r="70" spans="1:5" s="52" customFormat="1" ht="31.5">
      <c r="A70" s="51">
        <v>14</v>
      </c>
      <c r="B70" s="59" t="s">
        <v>50</v>
      </c>
      <c r="C70" s="53" t="s">
        <v>7</v>
      </c>
      <c r="D70" s="60"/>
      <c r="E70" s="58">
        <v>17.55</v>
      </c>
    </row>
    <row r="71" spans="1:5" s="52" customFormat="1" ht="20.25" customHeight="1">
      <c r="A71" s="51"/>
      <c r="B71" s="59" t="s">
        <v>15</v>
      </c>
      <c r="C71" s="2" t="s">
        <v>5</v>
      </c>
      <c r="D71" s="58">
        <v>2.72</v>
      </c>
      <c r="E71" s="58">
        <f>E70*D71</f>
        <v>47.736000000000004</v>
      </c>
    </row>
    <row r="72" spans="1:5" s="52" customFormat="1" ht="15.75">
      <c r="A72" s="51"/>
      <c r="B72" s="59" t="s">
        <v>51</v>
      </c>
      <c r="C72" s="53" t="s">
        <v>7</v>
      </c>
      <c r="D72" s="57">
        <v>1</v>
      </c>
      <c r="E72" s="58">
        <f>E70*D72</f>
        <v>17.55</v>
      </c>
    </row>
    <row r="73" spans="1:5" s="52" customFormat="1" ht="15.75">
      <c r="A73" s="51"/>
      <c r="B73" s="59" t="s">
        <v>6</v>
      </c>
      <c r="C73" s="53" t="s">
        <v>0</v>
      </c>
      <c r="D73" s="61">
        <v>0.656</v>
      </c>
      <c r="E73" s="58">
        <f>E70*D73</f>
        <v>11.5128</v>
      </c>
    </row>
    <row r="74" spans="1:5" s="52" customFormat="1" ht="17.25" customHeight="1">
      <c r="A74" s="51">
        <v>15</v>
      </c>
      <c r="B74" s="1" t="s">
        <v>29</v>
      </c>
      <c r="C74" s="2" t="s">
        <v>7</v>
      </c>
      <c r="D74" s="3"/>
      <c r="E74" s="4">
        <v>251</v>
      </c>
    </row>
    <row r="75" spans="1:5" s="52" customFormat="1" ht="15.75">
      <c r="A75" s="51"/>
      <c r="B75" s="7" t="s">
        <v>22</v>
      </c>
      <c r="C75" s="2" t="s">
        <v>5</v>
      </c>
      <c r="D75" s="6">
        <v>1.01</v>
      </c>
      <c r="E75" s="9">
        <f>E74*D75</f>
        <v>253.51</v>
      </c>
    </row>
    <row r="76" spans="1:5" s="52" customFormat="1" ht="15.75">
      <c r="A76" s="51"/>
      <c r="B76" s="11" t="s">
        <v>27</v>
      </c>
      <c r="C76" s="3" t="s">
        <v>28</v>
      </c>
      <c r="D76" s="3">
        <v>0.041</v>
      </c>
      <c r="E76" s="9">
        <f>E74*D76</f>
        <v>10.291</v>
      </c>
    </row>
    <row r="77" spans="1:5" s="52" customFormat="1" ht="15.75">
      <c r="A77" s="51"/>
      <c r="B77" s="10" t="s">
        <v>8</v>
      </c>
      <c r="C77" s="3" t="s">
        <v>0</v>
      </c>
      <c r="D77" s="3">
        <v>0.027</v>
      </c>
      <c r="E77" s="9">
        <f>E74*D77</f>
        <v>6.777</v>
      </c>
    </row>
    <row r="78" spans="1:5" s="52" customFormat="1" ht="15.75">
      <c r="A78" s="51"/>
      <c r="B78" s="11" t="s">
        <v>12</v>
      </c>
      <c r="C78" s="3" t="s">
        <v>10</v>
      </c>
      <c r="D78" s="3">
        <v>0.0238</v>
      </c>
      <c r="E78" s="9">
        <f>E74*D78</f>
        <v>5.973800000000001</v>
      </c>
    </row>
    <row r="79" spans="1:5" s="52" customFormat="1" ht="15.75">
      <c r="A79" s="51"/>
      <c r="B79" s="10" t="s">
        <v>6</v>
      </c>
      <c r="C79" s="3" t="s">
        <v>0</v>
      </c>
      <c r="D79" s="3">
        <v>0.003</v>
      </c>
      <c r="E79" s="9">
        <f>E74*D79</f>
        <v>0.753</v>
      </c>
    </row>
    <row r="80" spans="1:5" s="52" customFormat="1" ht="30">
      <c r="A80" s="51">
        <v>16</v>
      </c>
      <c r="B80" s="62" t="s">
        <v>45</v>
      </c>
      <c r="C80" s="63" t="s">
        <v>40</v>
      </c>
      <c r="D80" s="64"/>
      <c r="E80" s="65">
        <v>148</v>
      </c>
    </row>
    <row r="81" spans="1:5" s="52" customFormat="1" ht="15.75">
      <c r="A81" s="51"/>
      <c r="B81" s="7" t="s">
        <v>22</v>
      </c>
      <c r="C81" s="66" t="s">
        <v>34</v>
      </c>
      <c r="D81" s="67">
        <v>0.854</v>
      </c>
      <c r="E81" s="68">
        <f>D81*E80</f>
        <v>126.392</v>
      </c>
    </row>
    <row r="82" spans="1:5" s="52" customFormat="1" ht="15.75">
      <c r="A82" s="51"/>
      <c r="B82" s="10" t="s">
        <v>8</v>
      </c>
      <c r="C82" s="69" t="s">
        <v>35</v>
      </c>
      <c r="D82" s="67">
        <v>0.0582</v>
      </c>
      <c r="E82" s="68">
        <f>E80*D82</f>
        <v>8.6136</v>
      </c>
    </row>
    <row r="83" spans="1:5" s="52" customFormat="1" ht="17.25">
      <c r="A83" s="51"/>
      <c r="B83" s="70" t="s">
        <v>38</v>
      </c>
      <c r="C83" s="69" t="s">
        <v>39</v>
      </c>
      <c r="D83" s="67">
        <v>1.02</v>
      </c>
      <c r="E83" s="68">
        <f>D83*E80</f>
        <v>150.96</v>
      </c>
    </row>
    <row r="84" spans="1:5" s="52" customFormat="1" ht="15">
      <c r="A84" s="51"/>
      <c r="B84" s="70" t="s">
        <v>36</v>
      </c>
      <c r="C84" s="66" t="s">
        <v>37</v>
      </c>
      <c r="D84" s="67">
        <v>0.065</v>
      </c>
      <c r="E84" s="68">
        <f>D84*E80</f>
        <v>9.620000000000001</v>
      </c>
    </row>
    <row r="85" spans="1:5" s="52" customFormat="1" ht="20.25" customHeight="1">
      <c r="A85" s="51">
        <v>17</v>
      </c>
      <c r="B85" s="12" t="s">
        <v>26</v>
      </c>
      <c r="C85" s="2" t="s">
        <v>7</v>
      </c>
      <c r="D85" s="13"/>
      <c r="E85" s="65">
        <v>148</v>
      </c>
    </row>
    <row r="86" spans="1:5" s="52" customFormat="1" ht="13.5" customHeight="1">
      <c r="A86" s="51"/>
      <c r="B86" s="7" t="s">
        <v>22</v>
      </c>
      <c r="C86" s="2" t="s">
        <v>5</v>
      </c>
      <c r="D86" s="30">
        <v>0.856</v>
      </c>
      <c r="E86" s="14">
        <f>E85*D86</f>
        <v>126.688</v>
      </c>
    </row>
    <row r="87" spans="1:5" s="52" customFormat="1" ht="15.75">
      <c r="A87" s="51"/>
      <c r="B87" s="10" t="s">
        <v>8</v>
      </c>
      <c r="C87" s="2" t="s">
        <v>0</v>
      </c>
      <c r="D87" s="2">
        <v>0.012</v>
      </c>
      <c r="E87" s="14">
        <f>E85*D87</f>
        <v>1.776</v>
      </c>
    </row>
    <row r="88" spans="1:5" s="52" customFormat="1" ht="15.75">
      <c r="A88" s="51"/>
      <c r="B88" s="12" t="s">
        <v>23</v>
      </c>
      <c r="C88" s="2" t="s">
        <v>11</v>
      </c>
      <c r="D88" s="16">
        <v>0.42</v>
      </c>
      <c r="E88" s="14">
        <f>E85*D88</f>
        <v>62.16</v>
      </c>
    </row>
    <row r="89" spans="1:5" s="52" customFormat="1" ht="15.75">
      <c r="A89" s="51"/>
      <c r="B89" s="12" t="s">
        <v>43</v>
      </c>
      <c r="C89" s="2" t="s">
        <v>11</v>
      </c>
      <c r="D89" s="16">
        <v>0.92</v>
      </c>
      <c r="E89" s="14">
        <f>E85*D89</f>
        <v>136.16</v>
      </c>
    </row>
    <row r="90" spans="1:5" s="52" customFormat="1" ht="15.75">
      <c r="A90" s="51"/>
      <c r="B90" s="10" t="s">
        <v>6</v>
      </c>
      <c r="C90" s="3" t="s">
        <v>0</v>
      </c>
      <c r="D90" s="3">
        <v>0.018</v>
      </c>
      <c r="E90" s="9">
        <f>E85*D90</f>
        <v>2.6639999999999997</v>
      </c>
    </row>
    <row r="91" spans="1:5" s="52" customFormat="1" ht="31.5">
      <c r="A91" s="51">
        <v>18</v>
      </c>
      <c r="B91" s="1" t="s">
        <v>21</v>
      </c>
      <c r="C91" s="2" t="s">
        <v>7</v>
      </c>
      <c r="D91" s="3"/>
      <c r="E91" s="4">
        <v>255</v>
      </c>
    </row>
    <row r="92" spans="1:5" s="52" customFormat="1" ht="19.5" customHeight="1">
      <c r="A92" s="51"/>
      <c r="B92" s="7" t="s">
        <v>22</v>
      </c>
      <c r="C92" s="2" t="s">
        <v>5</v>
      </c>
      <c r="D92" s="8">
        <v>0.658</v>
      </c>
      <c r="E92" s="9">
        <f>E91*D92</f>
        <v>167.79000000000002</v>
      </c>
    </row>
    <row r="93" spans="1:5" s="52" customFormat="1" ht="15.75">
      <c r="A93" s="51"/>
      <c r="B93" s="10" t="s">
        <v>8</v>
      </c>
      <c r="C93" s="3" t="s">
        <v>0</v>
      </c>
      <c r="D93" s="6">
        <v>0.01</v>
      </c>
      <c r="E93" s="9">
        <f>E91*D93</f>
        <v>2.5500000000000003</v>
      </c>
    </row>
    <row r="94" spans="1:5" s="52" customFormat="1" ht="15.75">
      <c r="A94" s="51"/>
      <c r="B94" s="11" t="s">
        <v>23</v>
      </c>
      <c r="C94" s="3" t="s">
        <v>11</v>
      </c>
      <c r="D94" s="6">
        <v>0.42</v>
      </c>
      <c r="E94" s="9">
        <f>E91*D94</f>
        <v>107.1</v>
      </c>
    </row>
    <row r="95" spans="1:5" s="52" customFormat="1" ht="15.75">
      <c r="A95" s="51"/>
      <c r="B95" s="11" t="s">
        <v>43</v>
      </c>
      <c r="C95" s="3" t="s">
        <v>11</v>
      </c>
      <c r="D95" s="6">
        <v>0.79</v>
      </c>
      <c r="E95" s="9">
        <f>E91*D95</f>
        <v>201.45000000000002</v>
      </c>
    </row>
    <row r="96" spans="1:5" s="52" customFormat="1" ht="15.75">
      <c r="A96" s="51"/>
      <c r="B96" s="10" t="s">
        <v>6</v>
      </c>
      <c r="C96" s="3" t="s">
        <v>0</v>
      </c>
      <c r="D96" s="3">
        <v>0.016</v>
      </c>
      <c r="E96" s="9">
        <f>E91*D96</f>
        <v>4.08</v>
      </c>
    </row>
    <row r="97" spans="1:16" s="52" customFormat="1" ht="31.5">
      <c r="A97" s="51">
        <v>19</v>
      </c>
      <c r="B97" s="12" t="s">
        <v>42</v>
      </c>
      <c r="C97" s="2" t="s">
        <v>7</v>
      </c>
      <c r="D97" s="13"/>
      <c r="E97" s="13">
        <v>148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16" s="52" customFormat="1" ht="15.75">
      <c r="A98" s="51"/>
      <c r="B98" s="7" t="s">
        <v>22</v>
      </c>
      <c r="C98" s="2" t="s">
        <v>5</v>
      </c>
      <c r="D98" s="30">
        <v>0.994</v>
      </c>
      <c r="E98" s="14">
        <f>E97*D98</f>
        <v>147.112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1:16" s="52" customFormat="1" ht="15.75">
      <c r="A99" s="51"/>
      <c r="B99" s="10" t="s">
        <v>8</v>
      </c>
      <c r="C99" s="2" t="s">
        <v>0</v>
      </c>
      <c r="D99" s="34">
        <v>0.0251</v>
      </c>
      <c r="E99" s="14">
        <f>E97*D99</f>
        <v>3.7148000000000003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1:16" s="52" customFormat="1" ht="15.75">
      <c r="A100" s="51"/>
      <c r="B100" s="12" t="s">
        <v>24</v>
      </c>
      <c r="C100" s="2" t="s">
        <v>7</v>
      </c>
      <c r="D100" s="16">
        <v>1.02</v>
      </c>
      <c r="E100" s="14">
        <f>E97*D100</f>
        <v>150.96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1:16" s="52" customFormat="1" ht="15.75">
      <c r="A101" s="51"/>
      <c r="B101" s="12" t="s">
        <v>25</v>
      </c>
      <c r="C101" s="2" t="s">
        <v>17</v>
      </c>
      <c r="D101" s="16">
        <v>1.07</v>
      </c>
      <c r="E101" s="15">
        <f>E97*D101</f>
        <v>158.36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1:16" s="52" customFormat="1" ht="15.75">
      <c r="A102" s="51"/>
      <c r="B102" s="10" t="s">
        <v>6</v>
      </c>
      <c r="C102" s="2" t="s">
        <v>0</v>
      </c>
      <c r="D102" s="2">
        <v>0.182</v>
      </c>
      <c r="E102" s="15">
        <f>E97*D102</f>
        <v>26.936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1:5" s="52" customFormat="1" ht="17.25" customHeight="1">
      <c r="A103" s="51">
        <v>15</v>
      </c>
      <c r="B103" s="1" t="s">
        <v>84</v>
      </c>
      <c r="C103" s="2" t="s">
        <v>7</v>
      </c>
      <c r="D103" s="3"/>
      <c r="E103" s="4">
        <v>210</v>
      </c>
    </row>
    <row r="104" spans="1:5" s="52" customFormat="1" ht="15.75">
      <c r="A104" s="51"/>
      <c r="B104" s="7" t="s">
        <v>22</v>
      </c>
      <c r="C104" s="2" t="s">
        <v>5</v>
      </c>
      <c r="D104" s="6">
        <v>1.01</v>
      </c>
      <c r="E104" s="9">
        <f>E103*D104</f>
        <v>212.1</v>
      </c>
    </row>
    <row r="105" spans="1:5" s="52" customFormat="1" ht="15.75">
      <c r="A105" s="51"/>
      <c r="B105" s="11" t="s">
        <v>27</v>
      </c>
      <c r="C105" s="3" t="s">
        <v>28</v>
      </c>
      <c r="D105" s="3">
        <v>0.041</v>
      </c>
      <c r="E105" s="9">
        <f>E103*D105</f>
        <v>8.610000000000001</v>
      </c>
    </row>
    <row r="106" spans="1:5" s="52" customFormat="1" ht="15.75">
      <c r="A106" s="51"/>
      <c r="B106" s="10" t="s">
        <v>8</v>
      </c>
      <c r="C106" s="3" t="s">
        <v>0</v>
      </c>
      <c r="D106" s="3">
        <v>0.027</v>
      </c>
      <c r="E106" s="9">
        <f>E103*D106</f>
        <v>5.67</v>
      </c>
    </row>
    <row r="107" spans="1:5" s="52" customFormat="1" ht="15.75">
      <c r="A107" s="51"/>
      <c r="B107" s="11" t="s">
        <v>12</v>
      </c>
      <c r="C107" s="3" t="s">
        <v>10</v>
      </c>
      <c r="D107" s="3">
        <v>0.0238</v>
      </c>
      <c r="E107" s="9">
        <f>E103*D107</f>
        <v>4.998</v>
      </c>
    </row>
    <row r="108" spans="1:5" s="52" customFormat="1" ht="15.75">
      <c r="A108" s="51"/>
      <c r="B108" s="10" t="s">
        <v>6</v>
      </c>
      <c r="C108" s="3" t="s">
        <v>0</v>
      </c>
      <c r="D108" s="3">
        <v>0.003</v>
      </c>
      <c r="E108" s="9">
        <f>E103*D108</f>
        <v>0.63</v>
      </c>
    </row>
    <row r="109" spans="1:16" s="78" customFormat="1" ht="44.25" customHeight="1">
      <c r="A109" s="72">
        <v>20</v>
      </c>
      <c r="B109" s="73" t="s">
        <v>57</v>
      </c>
      <c r="C109" s="74" t="s">
        <v>40</v>
      </c>
      <c r="D109" s="64"/>
      <c r="E109" s="65">
        <v>240</v>
      </c>
      <c r="F109" s="76"/>
      <c r="G109" s="77"/>
      <c r="H109" s="76"/>
      <c r="I109" s="76"/>
      <c r="J109" s="76"/>
      <c r="K109" s="76"/>
      <c r="L109" s="76"/>
      <c r="M109" s="76"/>
      <c r="N109" s="76"/>
      <c r="O109" s="76"/>
      <c r="P109" s="76"/>
    </row>
    <row r="110" spans="1:16" s="78" customFormat="1" ht="18.75" customHeight="1">
      <c r="A110" s="72"/>
      <c r="B110" s="73" t="s">
        <v>53</v>
      </c>
      <c r="C110" s="74" t="s">
        <v>34</v>
      </c>
      <c r="D110" s="79">
        <v>0.658</v>
      </c>
      <c r="E110" s="65">
        <f>D110*E109</f>
        <v>157.92000000000002</v>
      </c>
      <c r="F110" s="76"/>
      <c r="G110" s="77"/>
      <c r="H110" s="76"/>
      <c r="I110" s="76"/>
      <c r="J110" s="76"/>
      <c r="K110" s="76"/>
      <c r="L110" s="76"/>
      <c r="M110" s="76"/>
      <c r="N110" s="76"/>
      <c r="O110" s="76"/>
      <c r="P110" s="76"/>
    </row>
    <row r="111" spans="1:16" s="78" customFormat="1" ht="18.75" customHeight="1">
      <c r="A111" s="72"/>
      <c r="B111" s="73" t="s">
        <v>54</v>
      </c>
      <c r="C111" s="35" t="s">
        <v>37</v>
      </c>
      <c r="D111" s="79">
        <v>0.01</v>
      </c>
      <c r="E111" s="79">
        <f>D111*E109</f>
        <v>2.4</v>
      </c>
      <c r="F111" s="76"/>
      <c r="G111" s="77"/>
      <c r="H111" s="76"/>
      <c r="I111" s="76"/>
      <c r="J111" s="76"/>
      <c r="K111" s="76"/>
      <c r="L111" s="76"/>
      <c r="M111" s="76"/>
      <c r="N111" s="76"/>
      <c r="O111" s="76"/>
      <c r="P111" s="76"/>
    </row>
    <row r="112" spans="1:16" s="78" customFormat="1" ht="18.75" customHeight="1">
      <c r="A112" s="72"/>
      <c r="B112" s="80" t="s">
        <v>58</v>
      </c>
      <c r="C112" s="35" t="s">
        <v>44</v>
      </c>
      <c r="D112" s="75">
        <v>0.63</v>
      </c>
      <c r="E112" s="65">
        <f>D112*E109</f>
        <v>151.2</v>
      </c>
      <c r="F112" s="76"/>
      <c r="G112" s="77"/>
      <c r="H112" s="76"/>
      <c r="I112" s="76"/>
      <c r="J112" s="76"/>
      <c r="K112" s="76"/>
      <c r="L112" s="76"/>
      <c r="M112" s="76"/>
      <c r="N112" s="76"/>
      <c r="O112" s="76"/>
      <c r="P112" s="76"/>
    </row>
    <row r="113" spans="1:16" s="78" customFormat="1" ht="16.5" customHeight="1">
      <c r="A113" s="72"/>
      <c r="B113" s="80" t="s">
        <v>59</v>
      </c>
      <c r="C113" s="35" t="s">
        <v>44</v>
      </c>
      <c r="D113" s="75">
        <v>0.79</v>
      </c>
      <c r="E113" s="65">
        <f>D113*E109</f>
        <v>189.60000000000002</v>
      </c>
      <c r="F113" s="76"/>
      <c r="G113" s="77"/>
      <c r="H113" s="76"/>
      <c r="I113" s="76"/>
      <c r="J113" s="76"/>
      <c r="K113" s="76"/>
      <c r="L113" s="76"/>
      <c r="M113" s="76"/>
      <c r="N113" s="76"/>
      <c r="O113" s="76"/>
      <c r="P113" s="76"/>
    </row>
    <row r="114" spans="1:16" s="78" customFormat="1" ht="16.5" customHeight="1">
      <c r="A114" s="72"/>
      <c r="B114" s="80" t="s">
        <v>55</v>
      </c>
      <c r="C114" s="74" t="s">
        <v>37</v>
      </c>
      <c r="D114" s="79">
        <v>0.016</v>
      </c>
      <c r="E114" s="65">
        <f>D114*E109</f>
        <v>3.84</v>
      </c>
      <c r="F114" s="76"/>
      <c r="G114" s="77"/>
      <c r="H114" s="76"/>
      <c r="I114" s="76"/>
      <c r="J114" s="76"/>
      <c r="K114" s="76"/>
      <c r="L114" s="76"/>
      <c r="M114" s="76"/>
      <c r="N114" s="76"/>
      <c r="O114" s="76"/>
      <c r="P114" s="76"/>
    </row>
    <row r="115" spans="1:16" s="78" customFormat="1" ht="16.5" customHeight="1">
      <c r="A115" s="72">
        <v>21</v>
      </c>
      <c r="B115" s="73" t="s">
        <v>60</v>
      </c>
      <c r="C115" s="74" t="s">
        <v>40</v>
      </c>
      <c r="D115" s="64"/>
      <c r="E115" s="65">
        <v>265</v>
      </c>
      <c r="F115" s="76"/>
      <c r="G115" s="77"/>
      <c r="H115" s="76"/>
      <c r="I115" s="76"/>
      <c r="J115" s="76"/>
      <c r="K115" s="76"/>
      <c r="L115" s="76"/>
      <c r="M115" s="76"/>
      <c r="N115" s="76"/>
      <c r="O115" s="76"/>
      <c r="P115" s="76"/>
    </row>
    <row r="116" spans="1:16" s="78" customFormat="1" ht="16.5" customHeight="1">
      <c r="A116" s="72"/>
      <c r="B116" s="73" t="s">
        <v>53</v>
      </c>
      <c r="C116" s="74" t="s">
        <v>34</v>
      </c>
      <c r="D116" s="79">
        <v>0.459</v>
      </c>
      <c r="E116" s="65">
        <f>D116*E115</f>
        <v>121.635</v>
      </c>
      <c r="F116" s="76"/>
      <c r="G116" s="77"/>
      <c r="H116" s="76"/>
      <c r="I116" s="76"/>
      <c r="J116" s="76"/>
      <c r="K116" s="76"/>
      <c r="L116" s="76"/>
      <c r="M116" s="76"/>
      <c r="N116" s="76"/>
      <c r="O116" s="76"/>
      <c r="P116" s="76"/>
    </row>
    <row r="117" spans="1:16" s="78" customFormat="1" ht="16.5" customHeight="1">
      <c r="A117" s="72"/>
      <c r="B117" s="73" t="s">
        <v>54</v>
      </c>
      <c r="C117" s="35" t="s">
        <v>35</v>
      </c>
      <c r="D117" s="81">
        <v>0.0023</v>
      </c>
      <c r="E117" s="79">
        <f>D117*E115</f>
        <v>0.6095</v>
      </c>
      <c r="F117" s="76"/>
      <c r="G117" s="77"/>
      <c r="H117" s="76"/>
      <c r="I117" s="76"/>
      <c r="J117" s="76"/>
      <c r="K117" s="76"/>
      <c r="L117" s="76"/>
      <c r="M117" s="76"/>
      <c r="N117" s="76"/>
      <c r="O117" s="76"/>
      <c r="P117" s="76"/>
    </row>
    <row r="118" spans="1:16" s="78" customFormat="1" ht="16.5" customHeight="1">
      <c r="A118" s="72"/>
      <c r="B118" s="80" t="s">
        <v>61</v>
      </c>
      <c r="C118" s="35" t="s">
        <v>52</v>
      </c>
      <c r="D118" s="82">
        <v>0.00035</v>
      </c>
      <c r="E118" s="81">
        <f>D118*E115</f>
        <v>0.09275</v>
      </c>
      <c r="F118" s="76"/>
      <c r="G118" s="77"/>
      <c r="H118" s="76"/>
      <c r="I118" s="76"/>
      <c r="J118" s="76"/>
      <c r="K118" s="76"/>
      <c r="L118" s="76"/>
      <c r="M118" s="76"/>
      <c r="N118" s="76"/>
      <c r="O118" s="76"/>
      <c r="P118" s="76"/>
    </row>
    <row r="119" spans="1:16" s="78" customFormat="1" ht="16.5" customHeight="1">
      <c r="A119" s="72"/>
      <c r="B119" s="80" t="s">
        <v>62</v>
      </c>
      <c r="C119" s="35" t="s">
        <v>46</v>
      </c>
      <c r="D119" s="82">
        <v>9E-05</v>
      </c>
      <c r="E119" s="81">
        <f>D119*E115</f>
        <v>0.023850000000000003</v>
      </c>
      <c r="F119" s="76"/>
      <c r="G119" s="77"/>
      <c r="H119" s="76"/>
      <c r="I119" s="76"/>
      <c r="J119" s="76"/>
      <c r="K119" s="76"/>
      <c r="L119" s="76"/>
      <c r="M119" s="76"/>
      <c r="N119" s="76"/>
      <c r="O119" s="76"/>
      <c r="P119" s="76"/>
    </row>
    <row r="120" spans="1:16" s="78" customFormat="1" ht="16.5" customHeight="1">
      <c r="A120" s="72"/>
      <c r="B120" s="73" t="s">
        <v>63</v>
      </c>
      <c r="C120" s="74" t="s">
        <v>40</v>
      </c>
      <c r="D120" s="79">
        <v>0.034</v>
      </c>
      <c r="E120" s="75">
        <f>D120*E115</f>
        <v>9.01</v>
      </c>
      <c r="F120" s="76"/>
      <c r="G120" s="77"/>
      <c r="H120" s="76"/>
      <c r="I120" s="76"/>
      <c r="J120" s="76"/>
      <c r="K120" s="76"/>
      <c r="L120" s="76"/>
      <c r="M120" s="76"/>
      <c r="N120" s="76"/>
      <c r="O120" s="76"/>
      <c r="P120" s="76"/>
    </row>
    <row r="121" spans="1:16" s="52" customFormat="1" ht="15.75">
      <c r="A121" s="51">
        <v>22</v>
      </c>
      <c r="B121" s="1" t="s">
        <v>18</v>
      </c>
      <c r="C121" s="23" t="s">
        <v>9</v>
      </c>
      <c r="D121" s="19"/>
      <c r="E121" s="18">
        <v>15.8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</row>
    <row r="122" spans="1:7" s="52" customFormat="1" ht="15.75">
      <c r="A122" s="51"/>
      <c r="B122" s="1" t="s">
        <v>4</v>
      </c>
      <c r="C122" s="24" t="s">
        <v>5</v>
      </c>
      <c r="D122" s="25">
        <v>0.636</v>
      </c>
      <c r="E122" s="19">
        <f>D122*E121</f>
        <v>10.0488</v>
      </c>
      <c r="F122" s="71"/>
      <c r="G122" s="71"/>
    </row>
    <row r="123" spans="1:7" s="52" customFormat="1" ht="15.75">
      <c r="A123" s="51"/>
      <c r="B123" s="26" t="s">
        <v>19</v>
      </c>
      <c r="C123" s="17" t="s">
        <v>16</v>
      </c>
      <c r="D123" s="20"/>
      <c r="E123" s="20">
        <v>6.5</v>
      </c>
      <c r="F123" s="71"/>
      <c r="G123" s="71"/>
    </row>
    <row r="124" spans="1:5" s="52" customFormat="1" ht="15.75">
      <c r="A124" s="51"/>
      <c r="B124" s="28" t="s">
        <v>20</v>
      </c>
      <c r="C124" s="2" t="s">
        <v>16</v>
      </c>
      <c r="D124" s="29">
        <v>1</v>
      </c>
      <c r="E124" s="29">
        <f>E123*D124</f>
        <v>6.5</v>
      </c>
    </row>
    <row r="125" spans="1:5" ht="15.75">
      <c r="A125" s="83"/>
      <c r="B125" s="84"/>
      <c r="C125" s="84"/>
      <c r="D125" s="84"/>
      <c r="E125" s="84"/>
    </row>
    <row r="126" spans="1:5" ht="18">
      <c r="A126" s="104"/>
      <c r="B126" s="104"/>
      <c r="C126" s="104"/>
      <c r="D126" s="104"/>
      <c r="E126" s="104"/>
    </row>
    <row r="127" spans="1:5" ht="21.75" customHeight="1">
      <c r="A127" s="99" t="s">
        <v>109</v>
      </c>
      <c r="B127" s="99"/>
      <c r="C127" s="99"/>
      <c r="D127" s="99"/>
      <c r="E127" s="99"/>
    </row>
    <row r="128" spans="1:5" ht="21.75" customHeight="1">
      <c r="A128" s="100" t="s">
        <v>90</v>
      </c>
      <c r="B128" s="100"/>
      <c r="C128" s="100"/>
      <c r="D128" s="100"/>
      <c r="E128" s="100"/>
    </row>
    <row r="129" spans="1:5" ht="21.75" customHeight="1">
      <c r="A129" s="101" t="s">
        <v>110</v>
      </c>
      <c r="B129" s="101"/>
      <c r="C129" s="101"/>
      <c r="D129" s="101"/>
      <c r="E129" s="101"/>
    </row>
    <row r="130" spans="1:5" ht="32.25" customHeight="1">
      <c r="A130" s="105" t="s">
        <v>48</v>
      </c>
      <c r="B130" s="107" t="s">
        <v>97</v>
      </c>
      <c r="C130" s="108" t="s">
        <v>98</v>
      </c>
      <c r="D130" s="110" t="s">
        <v>1</v>
      </c>
      <c r="E130" s="110"/>
    </row>
    <row r="131" spans="1:5" ht="88.5" customHeight="1">
      <c r="A131" s="106"/>
      <c r="B131" s="107"/>
      <c r="C131" s="109"/>
      <c r="D131" s="91" t="s">
        <v>99</v>
      </c>
      <c r="E131" s="91" t="s">
        <v>3</v>
      </c>
    </row>
    <row r="132" spans="1:5" ht="15.75" customHeight="1">
      <c r="A132" s="54">
        <v>1</v>
      </c>
      <c r="B132" s="54">
        <v>3</v>
      </c>
      <c r="C132" s="54">
        <v>4</v>
      </c>
      <c r="D132" s="54">
        <v>5</v>
      </c>
      <c r="E132" s="54">
        <v>6</v>
      </c>
    </row>
    <row r="133" spans="1:5" ht="35.25" customHeight="1">
      <c r="A133" s="55">
        <v>1</v>
      </c>
      <c r="B133" s="88" t="s">
        <v>91</v>
      </c>
      <c r="C133" s="32" t="s">
        <v>10</v>
      </c>
      <c r="D133" s="32"/>
      <c r="E133" s="89">
        <v>5.76</v>
      </c>
    </row>
    <row r="134" spans="1:5" ht="15.75">
      <c r="A134" s="55"/>
      <c r="B134" s="7" t="s">
        <v>70</v>
      </c>
      <c r="C134" s="2" t="s">
        <v>5</v>
      </c>
      <c r="D134" s="2">
        <v>23.8</v>
      </c>
      <c r="E134" s="14">
        <f>E133*D134</f>
        <v>137.088</v>
      </c>
    </row>
    <row r="135" spans="1:5" ht="15.75">
      <c r="A135" s="55"/>
      <c r="B135" s="10" t="s">
        <v>8</v>
      </c>
      <c r="C135" s="42" t="s">
        <v>0</v>
      </c>
      <c r="D135" s="42">
        <v>2.1</v>
      </c>
      <c r="E135" s="44">
        <f>E133*D135</f>
        <v>12.096</v>
      </c>
    </row>
    <row r="136" spans="1:5" ht="15.75">
      <c r="A136" s="55"/>
      <c r="B136" s="10" t="s">
        <v>80</v>
      </c>
      <c r="C136" s="42" t="s">
        <v>10</v>
      </c>
      <c r="D136" s="42">
        <v>1.05</v>
      </c>
      <c r="E136" s="44">
        <f>E133*D136</f>
        <v>6.048</v>
      </c>
    </row>
    <row r="137" spans="1:5" ht="15.75">
      <c r="A137" s="55"/>
      <c r="B137" s="10" t="s">
        <v>100</v>
      </c>
      <c r="C137" s="42" t="s">
        <v>11</v>
      </c>
      <c r="D137" s="42">
        <v>4.38</v>
      </c>
      <c r="E137" s="44">
        <f>E133*D137</f>
        <v>25.2288</v>
      </c>
    </row>
    <row r="138" spans="1:5" ht="15.75">
      <c r="A138" s="55"/>
      <c r="B138" s="10" t="s">
        <v>101</v>
      </c>
      <c r="C138" s="42" t="s">
        <v>11</v>
      </c>
      <c r="D138" s="42">
        <v>7.2</v>
      </c>
      <c r="E138" s="44">
        <f>E133*D138</f>
        <v>41.472</v>
      </c>
    </row>
    <row r="139" spans="1:5" ht="15.75">
      <c r="A139" s="55"/>
      <c r="B139" s="10" t="s">
        <v>6</v>
      </c>
      <c r="C139" s="42" t="s">
        <v>0</v>
      </c>
      <c r="D139" s="42">
        <v>3.44</v>
      </c>
      <c r="E139" s="44">
        <f>E133*D139</f>
        <v>19.8144</v>
      </c>
    </row>
    <row r="140" spans="1:5" ht="31.5" customHeight="1">
      <c r="A140" s="55">
        <v>2</v>
      </c>
      <c r="B140" s="1" t="s">
        <v>92</v>
      </c>
      <c r="C140" s="2" t="s">
        <v>7</v>
      </c>
      <c r="D140" s="2"/>
      <c r="E140" s="58">
        <v>3.6</v>
      </c>
    </row>
    <row r="141" spans="1:5" ht="18" customHeight="1">
      <c r="A141" s="55"/>
      <c r="B141" s="7" t="s">
        <v>70</v>
      </c>
      <c r="C141" s="2" t="s">
        <v>5</v>
      </c>
      <c r="D141" s="2">
        <v>6.2</v>
      </c>
      <c r="E141" s="58">
        <f>E140*D141</f>
        <v>22.32</v>
      </c>
    </row>
    <row r="142" spans="1:5" ht="18" customHeight="1">
      <c r="A142" s="55"/>
      <c r="B142" s="1" t="s">
        <v>8</v>
      </c>
      <c r="C142" s="2" t="s">
        <v>0</v>
      </c>
      <c r="D142" s="2">
        <v>0.133</v>
      </c>
      <c r="E142" s="58">
        <f>E140*D142</f>
        <v>0.47880000000000006</v>
      </c>
    </row>
    <row r="143" spans="1:5" ht="18" customHeight="1">
      <c r="A143" s="55"/>
      <c r="B143" s="10" t="s">
        <v>102</v>
      </c>
      <c r="C143" s="2" t="s">
        <v>7</v>
      </c>
      <c r="D143" s="13">
        <v>1</v>
      </c>
      <c r="E143" s="58">
        <f>E140*D143</f>
        <v>3.6</v>
      </c>
    </row>
    <row r="144" spans="1:5" ht="18" customHeight="1">
      <c r="A144" s="55"/>
      <c r="B144" s="1" t="s">
        <v>6</v>
      </c>
      <c r="C144" s="2" t="s">
        <v>0</v>
      </c>
      <c r="D144" s="2">
        <v>0.218</v>
      </c>
      <c r="E144" s="58">
        <f>E140*D144</f>
        <v>0.7848</v>
      </c>
    </row>
    <row r="145" spans="1:5" ht="37.5" customHeight="1">
      <c r="A145" s="55">
        <v>3</v>
      </c>
      <c r="B145" s="1" t="s">
        <v>93</v>
      </c>
      <c r="C145" s="2" t="s">
        <v>7</v>
      </c>
      <c r="D145" s="2"/>
      <c r="E145" s="58">
        <v>1.98</v>
      </c>
    </row>
    <row r="146" spans="1:5" ht="18" customHeight="1">
      <c r="A146" s="55"/>
      <c r="B146" s="7" t="s">
        <v>70</v>
      </c>
      <c r="C146" s="2" t="s">
        <v>5</v>
      </c>
      <c r="D146" s="2">
        <v>6.2</v>
      </c>
      <c r="E146" s="58">
        <f>E145*D146</f>
        <v>12.276</v>
      </c>
    </row>
    <row r="147" spans="1:5" ht="18" customHeight="1">
      <c r="A147" s="55"/>
      <c r="B147" s="1" t="s">
        <v>8</v>
      </c>
      <c r="C147" s="2" t="s">
        <v>0</v>
      </c>
      <c r="D147" s="2">
        <v>0.133</v>
      </c>
      <c r="E147" s="58">
        <f>E145*D147</f>
        <v>0.26334</v>
      </c>
    </row>
    <row r="148" spans="1:5" ht="18" customHeight="1">
      <c r="A148" s="55"/>
      <c r="B148" s="10" t="s">
        <v>103</v>
      </c>
      <c r="C148" s="2" t="s">
        <v>7</v>
      </c>
      <c r="D148" s="13">
        <v>1</v>
      </c>
      <c r="E148" s="58">
        <f>E145*D148</f>
        <v>1.98</v>
      </c>
    </row>
    <row r="149" spans="1:5" ht="18" customHeight="1">
      <c r="A149" s="55"/>
      <c r="B149" s="1" t="s">
        <v>6</v>
      </c>
      <c r="C149" s="2" t="s">
        <v>0</v>
      </c>
      <c r="D149" s="2">
        <v>0.218</v>
      </c>
      <c r="E149" s="58">
        <f>E145*D149</f>
        <v>0.43163999999999997</v>
      </c>
    </row>
    <row r="150" spans="1:5" ht="15.75">
      <c r="A150" s="55">
        <v>4</v>
      </c>
      <c r="B150" s="88" t="s">
        <v>94</v>
      </c>
      <c r="C150" s="32" t="s">
        <v>10</v>
      </c>
      <c r="D150" s="32"/>
      <c r="E150" s="89">
        <v>0.37</v>
      </c>
    </row>
    <row r="151" spans="1:5" ht="15.75">
      <c r="A151" s="55"/>
      <c r="B151" s="7" t="s">
        <v>70</v>
      </c>
      <c r="C151" s="2" t="s">
        <v>5</v>
      </c>
      <c r="D151" s="2">
        <v>23.8</v>
      </c>
      <c r="E151" s="14">
        <f>E150*D151</f>
        <v>8.806000000000001</v>
      </c>
    </row>
    <row r="152" spans="1:5" ht="15.75">
      <c r="A152" s="55"/>
      <c r="B152" s="10" t="s">
        <v>8</v>
      </c>
      <c r="C152" s="42" t="s">
        <v>0</v>
      </c>
      <c r="D152" s="42">
        <v>2.1</v>
      </c>
      <c r="E152" s="44">
        <f>E150*D152</f>
        <v>0.777</v>
      </c>
    </row>
    <row r="153" spans="1:5" ht="15.75">
      <c r="A153" s="55"/>
      <c r="B153" s="10" t="s">
        <v>80</v>
      </c>
      <c r="C153" s="42" t="s">
        <v>10</v>
      </c>
      <c r="D153" s="42">
        <v>1.05</v>
      </c>
      <c r="E153" s="44">
        <f>E150*D153</f>
        <v>0.3885</v>
      </c>
    </row>
    <row r="154" spans="1:5" ht="15.75">
      <c r="A154" s="55"/>
      <c r="B154" s="10" t="s">
        <v>100</v>
      </c>
      <c r="C154" s="42" t="s">
        <v>11</v>
      </c>
      <c r="D154" s="42">
        <v>4.38</v>
      </c>
      <c r="E154" s="44">
        <f>E150*D154</f>
        <v>1.6206</v>
      </c>
    </row>
    <row r="155" spans="1:5" ht="15.75">
      <c r="A155" s="55"/>
      <c r="B155" s="10" t="s">
        <v>101</v>
      </c>
      <c r="C155" s="42" t="s">
        <v>11</v>
      </c>
      <c r="D155" s="42">
        <v>7.2</v>
      </c>
      <c r="E155" s="44">
        <f>E150*D155</f>
        <v>2.664</v>
      </c>
    </row>
    <row r="156" spans="1:5" ht="15.75">
      <c r="A156" s="55"/>
      <c r="B156" s="10" t="s">
        <v>6</v>
      </c>
      <c r="C156" s="42" t="s">
        <v>0</v>
      </c>
      <c r="D156" s="42">
        <v>3.44</v>
      </c>
      <c r="E156" s="44">
        <f>E150*D156</f>
        <v>1.2728</v>
      </c>
    </row>
    <row r="157" spans="1:5" ht="15.75">
      <c r="A157" s="55">
        <v>5</v>
      </c>
      <c r="B157" s="88" t="s">
        <v>95</v>
      </c>
      <c r="C157" s="32" t="s">
        <v>10</v>
      </c>
      <c r="D157" s="32"/>
      <c r="E157" s="89">
        <v>1.1</v>
      </c>
    </row>
    <row r="158" spans="1:5" ht="15.75">
      <c r="A158" s="55"/>
      <c r="B158" s="7" t="s">
        <v>70</v>
      </c>
      <c r="C158" s="2" t="s">
        <v>5</v>
      </c>
      <c r="D158" s="2">
        <v>23.8</v>
      </c>
      <c r="E158" s="14">
        <f>E157*D158</f>
        <v>26.180000000000003</v>
      </c>
    </row>
    <row r="159" spans="1:5" ht="15.75">
      <c r="A159" s="55"/>
      <c r="B159" s="10" t="s">
        <v>8</v>
      </c>
      <c r="C159" s="42" t="s">
        <v>0</v>
      </c>
      <c r="D159" s="42">
        <v>2.1</v>
      </c>
      <c r="E159" s="44">
        <f>E157*D159</f>
        <v>2.3100000000000005</v>
      </c>
    </row>
    <row r="160" spans="1:5" ht="15.75">
      <c r="A160" s="55"/>
      <c r="B160" s="10" t="s">
        <v>80</v>
      </c>
      <c r="C160" s="42" t="s">
        <v>10</v>
      </c>
      <c r="D160" s="42">
        <v>1.05</v>
      </c>
      <c r="E160" s="44">
        <f>E157*D160</f>
        <v>1.1550000000000002</v>
      </c>
    </row>
    <row r="161" spans="1:5" ht="15.75">
      <c r="A161" s="55"/>
      <c r="B161" s="10" t="s">
        <v>100</v>
      </c>
      <c r="C161" s="42" t="s">
        <v>11</v>
      </c>
      <c r="D161" s="42">
        <v>4.38</v>
      </c>
      <c r="E161" s="44">
        <f>E157*D161</f>
        <v>4.8180000000000005</v>
      </c>
    </row>
    <row r="162" spans="1:5" ht="15.75">
      <c r="A162" s="55"/>
      <c r="B162" s="10" t="s">
        <v>101</v>
      </c>
      <c r="C162" s="42" t="s">
        <v>11</v>
      </c>
      <c r="D162" s="42">
        <v>7.2</v>
      </c>
      <c r="E162" s="44">
        <f>E157*D162</f>
        <v>7.920000000000001</v>
      </c>
    </row>
    <row r="163" spans="1:5" ht="15.75">
      <c r="A163" s="55"/>
      <c r="B163" s="10" t="s">
        <v>6</v>
      </c>
      <c r="C163" s="42" t="s">
        <v>0</v>
      </c>
      <c r="D163" s="42">
        <v>3.44</v>
      </c>
      <c r="E163" s="44">
        <f>E157*D163</f>
        <v>3.7840000000000003</v>
      </c>
    </row>
    <row r="164" spans="1:6" s="78" customFormat="1" ht="46.5" customHeight="1">
      <c r="A164" s="72">
        <v>6</v>
      </c>
      <c r="B164" s="73" t="s">
        <v>96</v>
      </c>
      <c r="C164" s="74" t="s">
        <v>40</v>
      </c>
      <c r="D164" s="92"/>
      <c r="E164" s="90">
        <v>28</v>
      </c>
      <c r="F164" s="93"/>
    </row>
    <row r="165" spans="1:6" s="78" customFormat="1" ht="16.5" customHeight="1">
      <c r="A165" s="72"/>
      <c r="B165" s="73" t="s">
        <v>53</v>
      </c>
      <c r="C165" s="74" t="s">
        <v>34</v>
      </c>
      <c r="D165" s="92">
        <v>0.439</v>
      </c>
      <c r="E165" s="90">
        <f>D165*E164</f>
        <v>12.292</v>
      </c>
      <c r="F165" s="93"/>
    </row>
    <row r="166" spans="1:6" s="78" customFormat="1" ht="16.5" customHeight="1">
      <c r="A166" s="72"/>
      <c r="B166" s="73" t="s">
        <v>54</v>
      </c>
      <c r="C166" s="35" t="s">
        <v>37</v>
      </c>
      <c r="D166" s="92">
        <v>0.0354</v>
      </c>
      <c r="E166" s="94">
        <f>D166*E164</f>
        <v>0.9912000000000001</v>
      </c>
      <c r="F166" s="93"/>
    </row>
    <row r="167" spans="1:6" s="78" customFormat="1" ht="16.5" customHeight="1">
      <c r="A167" s="72"/>
      <c r="B167" s="73" t="s">
        <v>104</v>
      </c>
      <c r="C167" s="74" t="s">
        <v>40</v>
      </c>
      <c r="D167" s="92">
        <v>1.18</v>
      </c>
      <c r="E167" s="90">
        <f>D167*E164</f>
        <v>33.04</v>
      </c>
      <c r="F167" s="93"/>
    </row>
    <row r="168" spans="1:6" s="78" customFormat="1" ht="16.5" customHeight="1">
      <c r="A168" s="72"/>
      <c r="B168" s="73" t="s">
        <v>105</v>
      </c>
      <c r="C168" s="74" t="s">
        <v>52</v>
      </c>
      <c r="D168" s="95">
        <v>0.0003</v>
      </c>
      <c r="E168" s="95">
        <f>D168*E164</f>
        <v>0.0084</v>
      </c>
      <c r="F168" s="93"/>
    </row>
    <row r="169" spans="1:6" s="78" customFormat="1" ht="16.5" customHeight="1">
      <c r="A169" s="72"/>
      <c r="B169" s="73" t="s">
        <v>106</v>
      </c>
      <c r="C169" s="74" t="s">
        <v>44</v>
      </c>
      <c r="D169" s="94">
        <v>0.15</v>
      </c>
      <c r="E169" s="90">
        <f>D169*E164</f>
        <v>4.2</v>
      </c>
      <c r="F169" s="93"/>
    </row>
    <row r="170" spans="1:6" s="78" customFormat="1" ht="16.5" customHeight="1">
      <c r="A170" s="72"/>
      <c r="B170" s="73" t="s">
        <v>107</v>
      </c>
      <c r="C170" s="74" t="s">
        <v>108</v>
      </c>
      <c r="D170" s="90">
        <v>6</v>
      </c>
      <c r="E170" s="90">
        <f>D170*E164</f>
        <v>168</v>
      </c>
      <c r="F170" s="93"/>
    </row>
    <row r="171" spans="1:6" s="78" customFormat="1" ht="16.5" customHeight="1">
      <c r="A171" s="72"/>
      <c r="B171" s="80" t="s">
        <v>55</v>
      </c>
      <c r="C171" s="74" t="s">
        <v>37</v>
      </c>
      <c r="D171" s="92">
        <v>0.0828</v>
      </c>
      <c r="E171" s="90">
        <f>D171*E164</f>
        <v>2.3184</v>
      </c>
      <c r="F171" s="93"/>
    </row>
    <row r="172" ht="13.5">
      <c r="A172" s="85"/>
    </row>
    <row r="173" ht="13.5">
      <c r="A173" s="85"/>
    </row>
    <row r="174" ht="13.5">
      <c r="A174" s="85"/>
    </row>
    <row r="175" ht="13.5">
      <c r="A175" s="85"/>
    </row>
    <row r="176" ht="13.5">
      <c r="A176" s="85"/>
    </row>
    <row r="177" ht="13.5">
      <c r="A177" s="85"/>
    </row>
    <row r="178" ht="13.5">
      <c r="A178" s="85"/>
    </row>
    <row r="179" ht="13.5">
      <c r="A179" s="85"/>
    </row>
    <row r="180" ht="13.5">
      <c r="A180" s="85"/>
    </row>
    <row r="181" ht="13.5">
      <c r="A181" s="85"/>
    </row>
    <row r="182" ht="13.5">
      <c r="A182" s="85"/>
    </row>
    <row r="183" ht="13.5">
      <c r="A183" s="85"/>
    </row>
    <row r="184" ht="13.5">
      <c r="A184" s="85"/>
    </row>
    <row r="185" ht="13.5">
      <c r="A185" s="85"/>
    </row>
    <row r="186" ht="13.5">
      <c r="A186" s="85"/>
    </row>
    <row r="187" ht="13.5">
      <c r="A187" s="85"/>
    </row>
    <row r="188" ht="13.5">
      <c r="A188" s="85"/>
    </row>
    <row r="189" ht="13.5">
      <c r="A189" s="85"/>
    </row>
    <row r="190" ht="13.5">
      <c r="A190" s="85"/>
    </row>
    <row r="191" ht="13.5">
      <c r="A191" s="85"/>
    </row>
    <row r="192" ht="13.5">
      <c r="A192" s="85"/>
    </row>
    <row r="193" ht="13.5">
      <c r="A193" s="85"/>
    </row>
    <row r="194" ht="13.5">
      <c r="A194" s="85"/>
    </row>
    <row r="195" ht="13.5">
      <c r="A195" s="85"/>
    </row>
    <row r="196" ht="13.5">
      <c r="A196" s="85"/>
    </row>
  </sheetData>
  <sheetProtection/>
  <mergeCells count="16">
    <mergeCell ref="A1:E1"/>
    <mergeCell ref="A2:E2"/>
    <mergeCell ref="A126:E126"/>
    <mergeCell ref="A127:E127"/>
    <mergeCell ref="A128:E128"/>
    <mergeCell ref="A130:A131"/>
    <mergeCell ref="B130:B131"/>
    <mergeCell ref="C130:C131"/>
    <mergeCell ref="D130:E130"/>
    <mergeCell ref="A129:E129"/>
    <mergeCell ref="D4:D5"/>
    <mergeCell ref="E4:E5"/>
    <mergeCell ref="A3:E3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User</cp:lastModifiedBy>
  <cp:lastPrinted>2019-07-23T08:53:17Z</cp:lastPrinted>
  <dcterms:created xsi:type="dcterms:W3CDTF">2004-05-18T18:44:03Z</dcterms:created>
  <dcterms:modified xsi:type="dcterms:W3CDTF">2019-07-23T11:37:02Z</dcterms:modified>
  <cp:category/>
  <cp:version/>
  <cp:contentType/>
  <cp:contentStatus/>
</cp:coreProperties>
</file>