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ფასადი" sheetId="5" r:id="rId1"/>
  </sheets>
  <calcPr calcId="125725"/>
</workbook>
</file>

<file path=xl/calcChain.xml><?xml version="1.0" encoding="utf-8"?>
<calcChain xmlns="http://schemas.openxmlformats.org/spreadsheetml/2006/main">
  <c r="D23" i="5"/>
  <c r="D24"/>
  <c r="D27" l="1"/>
  <c r="D18"/>
  <c r="D19" s="1"/>
  <c r="D25"/>
  <c r="D26" s="1"/>
</calcChain>
</file>

<file path=xl/sharedStrings.xml><?xml version="1.0" encoding="utf-8"?>
<sst xmlns="http://schemas.openxmlformats.org/spreadsheetml/2006/main" count="63" uniqueCount="46">
  <si>
    <t>#</t>
  </si>
  <si>
    <t>samuSaoebis CamonaTvali</t>
  </si>
  <si>
    <t>სულ:</t>
  </si>
  <si>
    <t>ზედნადები ხარჯები</t>
  </si>
  <si>
    <t>გეგმიური დაგროვება (მოგება)</t>
  </si>
  <si>
    <t>კვ.მ</t>
  </si>
  <si>
    <t>ც</t>
  </si>
  <si>
    <t>ხარაჩოების მოწყობა შემდგომი დაშლით</t>
  </si>
  <si>
    <t>ჯამი:</t>
  </si>
  <si>
    <t>სულ ჯამი:</t>
  </si>
  <si>
    <t xml:space="preserve">გაუთვალისწინებელი ხარჯები  </t>
  </si>
  <si>
    <t xml:space="preserve">დ.ღ.გ </t>
  </si>
  <si>
    <t>მ</t>
  </si>
  <si>
    <t>ტონა</t>
  </si>
  <si>
    <t>სულ</t>
  </si>
  <si>
    <t>ჩამოსაკიდი კალათის მოწყობა ფასადის კედლების გასალესად და ბუნებრივი ქვების დასამაგრებლად</t>
  </si>
  <si>
    <t>ფასადის  დამუშავება ფასადის ფითხით და  შეღებვა მაღალი ხარისხის ფასადის  საღებავით</t>
  </si>
  <si>
    <t>პარაპეტზე დეკორატიული ცემენტის ნალესის აღდგენა</t>
  </si>
  <si>
    <t>ფასადის კუთხის ამოლესვა ცემენტის ხსნარით</t>
  </si>
  <si>
    <t>ფასადის კედლების, აივნის და ფარდულის  ლესვა ცემენტის ხსნარით</t>
  </si>
  <si>
    <t>აივნიდან ცემენტის ხსნარის ნალესის მონგრევა</t>
  </si>
  <si>
    <t>ფასადიდან ძველი ცემენტის ხსნარის ნალესის მონგრევა</t>
  </si>
  <si>
    <t>ძველი თუნუქის წყალსაწრეტი მილების დემონტაჟი</t>
  </si>
  <si>
    <t>ახალი თუნუქის წყალსაწრეტი მილების მონტაჟი დ-200 მმ სამაგრი ელემენტებით</t>
  </si>
  <si>
    <t>უკანა ფასადი:</t>
  </si>
  <si>
    <t>სანიაღვრე  ძაბრის მოწყობა დ-200 მმ თუნუქისგან</t>
  </si>
  <si>
    <t>ნაგვის ტრანსპორტირება ნაგავსაყრელზე 25 კმ მანძილზე</t>
  </si>
  <si>
    <t>წინა ფასადი:</t>
  </si>
  <si>
    <t>ქვიშა-ცემენტის ხსნარი</t>
  </si>
  <si>
    <t>მ3</t>
  </si>
  <si>
    <t>sxvadasxva samuSaoebi</t>
  </si>
  <si>
    <t>ფასადიდან მორყეული ბუნებრივი ეკლარის  ქვების დემონტაჟი ქვების მარკირებით შემდგომი გამოყენებით</t>
  </si>
  <si>
    <t>ნაგვის დატვირთვა ა/მანქანაზე ხელით</t>
  </si>
  <si>
    <t xml:space="preserve">ჩამოსაკიდი კალათის მოსაწყობად  ლითონის კარკასის დამზადება და მოწყობა </t>
  </si>
  <si>
    <t>კომპლ</t>
  </si>
  <si>
    <t>მ2</t>
  </si>
  <si>
    <t>დროებითი შემოღობვის მოწყობა სიმაღლით 2.5 მ  მერქან-ბურბუშელოვანი ფილებით დგარებით და დამცავი გადახურვის მოწყობით 0.8 მ</t>
  </si>
  <si>
    <t>გ.მ</t>
  </si>
  <si>
    <t>შენობის დასრულების სამუშაოების (ლადო გუდიაშვილის ქუჩა N5- ში არსებული  IV კორპუსის სარემონტო სარეაბილიტაციო</t>
  </si>
  <si>
    <t xml:space="preserve"> სამუშაოების - გარე ფასადის მოპირკეთების სამუშაოები) შესყიდვა</t>
  </si>
  <si>
    <t>ბუნებრივი ეკლარის  ქვა (ძველის იდენტური)</t>
  </si>
  <si>
    <t>ტექნიკური  დავალება</t>
  </si>
  <si>
    <t>ფასადის მოპირკეთება არსებული ქვებით ახლის დამატებით</t>
  </si>
  <si>
    <t>ფასადზე დამცავი ფარდის მოწყობა სამაგრი ელემენტებით და გვარლით</t>
  </si>
  <si>
    <t>raodenობა</t>
  </si>
  <si>
    <t>ganzom. ერთ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</si>
</sst>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LitNusx"/>
    </font>
    <font>
      <sz val="10"/>
      <name val="Arial"/>
      <family val="2"/>
      <charset val="204"/>
    </font>
    <font>
      <sz val="11"/>
      <name val="Arial"/>
      <family val="2"/>
    </font>
    <font>
      <b/>
      <sz val="12"/>
      <name val="AcadNusx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38">
    <xf numFmtId="0" fontId="0" fillId="0" borderId="0" xfId="0"/>
    <xf numFmtId="2" fontId="3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0" fillId="0" borderId="1" xfId="0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topLeftCell="A10" workbookViewId="0">
      <selection activeCell="C12" sqref="C12:C13"/>
    </sheetView>
  </sheetViews>
  <sheetFormatPr defaultRowHeight="15"/>
  <cols>
    <col min="1" max="1" width="5.140625" style="7" customWidth="1"/>
    <col min="2" max="2" width="57.42578125" style="6" customWidth="1"/>
    <col min="3" max="3" width="18.140625" style="20" customWidth="1"/>
    <col min="4" max="4" width="16" style="21" customWidth="1"/>
    <col min="5" max="5" width="24.5703125" style="6" customWidth="1"/>
    <col min="6" max="16384" width="9.140625" style="6"/>
  </cols>
  <sheetData>
    <row r="3" spans="1:7" ht="15.75">
      <c r="A3" s="30"/>
    </row>
    <row r="4" spans="1:7" ht="15.75">
      <c r="A4" s="31"/>
      <c r="B4" s="14" t="s">
        <v>41</v>
      </c>
    </row>
    <row r="5" spans="1:7" ht="15.75">
      <c r="A5" s="30"/>
    </row>
    <row r="6" spans="1:7">
      <c r="B6" s="14"/>
    </row>
    <row r="7" spans="1:7" ht="15.75">
      <c r="A7" s="30" t="s">
        <v>38</v>
      </c>
    </row>
    <row r="8" spans="1:7" ht="29.25" customHeight="1">
      <c r="A8" s="30" t="s">
        <v>39</v>
      </c>
      <c r="C8" s="29"/>
      <c r="D8" s="29"/>
    </row>
    <row r="10" spans="1:7" ht="22.5" customHeight="1">
      <c r="A10" s="29"/>
      <c r="B10" s="29"/>
      <c r="C10" s="29"/>
      <c r="D10" s="29"/>
    </row>
    <row r="12" spans="1:7" ht="52.5" customHeight="1">
      <c r="A12" s="32" t="s">
        <v>0</v>
      </c>
      <c r="B12" s="34" t="s">
        <v>1</v>
      </c>
      <c r="C12" s="34" t="s">
        <v>45</v>
      </c>
      <c r="D12" s="36" t="s">
        <v>44</v>
      </c>
    </row>
    <row r="13" spans="1:7">
      <c r="A13" s="33"/>
      <c r="B13" s="35"/>
      <c r="C13" s="35"/>
      <c r="D13" s="37"/>
    </row>
    <row r="14" spans="1:7" ht="16.5">
      <c r="A14" s="5">
        <v>1</v>
      </c>
      <c r="B14" s="2">
        <v>2</v>
      </c>
      <c r="C14" s="2">
        <v>3</v>
      </c>
      <c r="D14" s="2">
        <v>4</v>
      </c>
    </row>
    <row r="15" spans="1:7" ht="16.5">
      <c r="A15" s="5"/>
      <c r="B15" s="28" t="s">
        <v>27</v>
      </c>
      <c r="C15" s="2"/>
      <c r="D15" s="2"/>
    </row>
    <row r="16" spans="1:7" ht="30">
      <c r="A16" s="8">
        <v>1</v>
      </c>
      <c r="B16" s="10" t="s">
        <v>21</v>
      </c>
      <c r="C16" s="8" t="s">
        <v>5</v>
      </c>
      <c r="D16" s="1">
        <v>46</v>
      </c>
      <c r="E16" s="20"/>
      <c r="F16" s="20"/>
      <c r="G16" s="20"/>
    </row>
    <row r="17" spans="1:4">
      <c r="A17" s="8">
        <v>2</v>
      </c>
      <c r="B17" s="10" t="s">
        <v>20</v>
      </c>
      <c r="C17" s="8" t="s">
        <v>5</v>
      </c>
      <c r="D17" s="1">
        <v>90</v>
      </c>
    </row>
    <row r="18" spans="1:4" ht="30">
      <c r="A18" s="8">
        <v>3</v>
      </c>
      <c r="B18" s="10" t="s">
        <v>19</v>
      </c>
      <c r="C18" s="8" t="s">
        <v>5</v>
      </c>
      <c r="D18" s="1">
        <f>46+90+42</f>
        <v>178</v>
      </c>
    </row>
    <row r="19" spans="1:4">
      <c r="A19" s="8"/>
      <c r="B19" s="27" t="s">
        <v>28</v>
      </c>
      <c r="C19" s="8" t="s">
        <v>29</v>
      </c>
      <c r="D19" s="1">
        <f>D18*0.03</f>
        <v>5.34</v>
      </c>
    </row>
    <row r="20" spans="1:4">
      <c r="A20" s="8">
        <v>4</v>
      </c>
      <c r="B20" s="10" t="s">
        <v>17</v>
      </c>
      <c r="C20" s="8" t="s">
        <v>5</v>
      </c>
      <c r="D20" s="1">
        <v>25</v>
      </c>
    </row>
    <row r="21" spans="1:4" ht="30">
      <c r="A21" s="8">
        <v>5</v>
      </c>
      <c r="B21" s="10" t="s">
        <v>31</v>
      </c>
      <c r="C21" s="8" t="s">
        <v>5</v>
      </c>
      <c r="D21" s="1">
        <v>558</v>
      </c>
    </row>
    <row r="22" spans="1:4" ht="30">
      <c r="A22" s="8">
        <v>6</v>
      </c>
      <c r="B22" s="10" t="s">
        <v>42</v>
      </c>
      <c r="C22" s="8" t="s">
        <v>5</v>
      </c>
      <c r="D22" s="1">
        <v>558</v>
      </c>
    </row>
    <row r="23" spans="1:4">
      <c r="A23" s="8"/>
      <c r="B23" s="27" t="s">
        <v>28</v>
      </c>
      <c r="C23" s="8" t="s">
        <v>29</v>
      </c>
      <c r="D23" s="1">
        <f>D22*0.03</f>
        <v>16.739999999999998</v>
      </c>
    </row>
    <row r="24" spans="1:4">
      <c r="A24" s="8"/>
      <c r="B24" s="27" t="s">
        <v>40</v>
      </c>
      <c r="C24" s="8" t="s">
        <v>5</v>
      </c>
      <c r="D24" s="1">
        <f>D21*0.1</f>
        <v>55.800000000000004</v>
      </c>
    </row>
    <row r="25" spans="1:4">
      <c r="A25" s="8">
        <v>7</v>
      </c>
      <c r="B25" s="10" t="s">
        <v>18</v>
      </c>
      <c r="C25" s="8" t="s">
        <v>12</v>
      </c>
      <c r="D25" s="1">
        <f>35+25</f>
        <v>60</v>
      </c>
    </row>
    <row r="26" spans="1:4">
      <c r="A26" s="8"/>
      <c r="B26" s="27" t="s">
        <v>28</v>
      </c>
      <c r="C26" s="8" t="s">
        <v>29</v>
      </c>
      <c r="D26" s="1">
        <f>D25*0.03*0.2</f>
        <v>0.36</v>
      </c>
    </row>
    <row r="27" spans="1:4" ht="30">
      <c r="A27" s="8">
        <v>8</v>
      </c>
      <c r="B27" s="10" t="s">
        <v>16</v>
      </c>
      <c r="C27" s="8" t="s">
        <v>5</v>
      </c>
      <c r="D27" s="3">
        <f>131+178</f>
        <v>309</v>
      </c>
    </row>
    <row r="28" spans="1:4">
      <c r="A28" s="8">
        <v>9</v>
      </c>
      <c r="B28" s="10" t="s">
        <v>32</v>
      </c>
      <c r="C28" s="8" t="s">
        <v>13</v>
      </c>
      <c r="D28" s="3">
        <v>25</v>
      </c>
    </row>
    <row r="29" spans="1:4" ht="30">
      <c r="A29" s="8">
        <v>10</v>
      </c>
      <c r="B29" s="10" t="s">
        <v>26</v>
      </c>
      <c r="C29" s="8" t="s">
        <v>13</v>
      </c>
      <c r="D29" s="3">
        <v>25</v>
      </c>
    </row>
    <row r="30" spans="1:4" ht="16.5">
      <c r="A30" s="8"/>
      <c r="B30" s="2" t="s">
        <v>24</v>
      </c>
      <c r="C30" s="8"/>
      <c r="D30" s="3"/>
    </row>
    <row r="31" spans="1:4">
      <c r="A31" s="8">
        <v>1</v>
      </c>
      <c r="B31" s="10" t="s">
        <v>22</v>
      </c>
      <c r="C31" s="8" t="s">
        <v>12</v>
      </c>
      <c r="D31" s="3">
        <v>56</v>
      </c>
    </row>
    <row r="32" spans="1:4" ht="30">
      <c r="A32" s="8">
        <v>2</v>
      </c>
      <c r="B32" s="10" t="s">
        <v>23</v>
      </c>
      <c r="C32" s="8" t="s">
        <v>12</v>
      </c>
      <c r="D32" s="3">
        <v>56</v>
      </c>
    </row>
    <row r="33" spans="1:4">
      <c r="A33" s="8">
        <v>3</v>
      </c>
      <c r="B33" s="10" t="s">
        <v>25</v>
      </c>
      <c r="C33" s="8" t="s">
        <v>6</v>
      </c>
      <c r="D33" s="3">
        <v>2</v>
      </c>
    </row>
    <row r="34" spans="1:4" ht="16.5">
      <c r="A34" s="8"/>
      <c r="B34" s="2" t="s">
        <v>30</v>
      </c>
      <c r="C34" s="8"/>
      <c r="D34" s="3"/>
    </row>
    <row r="35" spans="1:4" ht="30">
      <c r="A35" s="8">
        <v>1</v>
      </c>
      <c r="B35" s="10" t="s">
        <v>33</v>
      </c>
      <c r="C35" s="8" t="s">
        <v>34</v>
      </c>
      <c r="D35" s="3">
        <v>2</v>
      </c>
    </row>
    <row r="36" spans="1:4" ht="30">
      <c r="A36" s="8">
        <v>2</v>
      </c>
      <c r="B36" s="10" t="s">
        <v>15</v>
      </c>
      <c r="C36" s="8" t="s">
        <v>6</v>
      </c>
      <c r="D36" s="1">
        <v>2</v>
      </c>
    </row>
    <row r="37" spans="1:4">
      <c r="A37" s="8">
        <v>3</v>
      </c>
      <c r="B37" s="10" t="s">
        <v>7</v>
      </c>
      <c r="C37" s="8" t="s">
        <v>5</v>
      </c>
      <c r="D37" s="1">
        <v>200</v>
      </c>
    </row>
    <row r="38" spans="1:4" ht="30">
      <c r="A38" s="8">
        <v>4</v>
      </c>
      <c r="B38" s="10" t="s">
        <v>43</v>
      </c>
      <c r="C38" s="8" t="s">
        <v>35</v>
      </c>
      <c r="D38" s="3">
        <v>1690</v>
      </c>
    </row>
    <row r="39" spans="1:4" ht="45">
      <c r="A39" s="8">
        <v>5</v>
      </c>
      <c r="B39" s="10" t="s">
        <v>36</v>
      </c>
      <c r="C39" s="8" t="s">
        <v>37</v>
      </c>
      <c r="D39" s="3">
        <v>75</v>
      </c>
    </row>
    <row r="40" spans="1:4">
      <c r="A40" s="8"/>
      <c r="B40" s="9" t="s">
        <v>2</v>
      </c>
      <c r="C40" s="12"/>
      <c r="D40" s="13"/>
    </row>
    <row r="41" spans="1:4" s="14" customFormat="1">
      <c r="A41" s="11"/>
      <c r="B41" s="9" t="s">
        <v>3</v>
      </c>
      <c r="C41" s="12"/>
      <c r="D41" s="15"/>
    </row>
    <row r="42" spans="1:4" s="14" customFormat="1">
      <c r="A42" s="11"/>
      <c r="B42" s="9" t="s">
        <v>2</v>
      </c>
      <c r="C42" s="12"/>
      <c r="D42" s="12"/>
    </row>
    <row r="43" spans="1:4" s="14" customFormat="1">
      <c r="A43" s="11"/>
      <c r="B43" s="9" t="s">
        <v>4</v>
      </c>
      <c r="C43" s="12"/>
      <c r="D43" s="15"/>
    </row>
    <row r="44" spans="1:4" s="14" customFormat="1">
      <c r="A44" s="11"/>
      <c r="B44" s="9" t="s">
        <v>14</v>
      </c>
      <c r="C44" s="12"/>
      <c r="D44" s="16"/>
    </row>
    <row r="45" spans="1:4" s="14" customFormat="1">
      <c r="A45" s="11"/>
      <c r="B45" s="4" t="s">
        <v>10</v>
      </c>
      <c r="C45" s="4"/>
      <c r="D45" s="15">
        <v>0.03</v>
      </c>
    </row>
    <row r="46" spans="1:4" s="26" customFormat="1">
      <c r="A46" s="25"/>
      <c r="B46" s="4" t="s">
        <v>8</v>
      </c>
      <c r="C46" s="4"/>
      <c r="D46" s="15"/>
    </row>
    <row r="47" spans="1:4" s="26" customFormat="1">
      <c r="A47" s="25"/>
      <c r="B47" s="4" t="s">
        <v>11</v>
      </c>
      <c r="C47" s="4"/>
      <c r="D47" s="15">
        <v>0.18</v>
      </c>
    </row>
    <row r="48" spans="1:4" s="26" customFormat="1">
      <c r="A48" s="25"/>
      <c r="B48" s="4" t="s">
        <v>9</v>
      </c>
      <c r="C48" s="4"/>
      <c r="D48" s="15"/>
    </row>
    <row r="50" spans="1:4" s="23" customFormat="1" ht="15.75">
      <c r="A50" s="22"/>
      <c r="D50" s="24"/>
    </row>
    <row r="51" spans="1:4" s="18" customFormat="1" ht="15.75">
      <c r="A51" s="17"/>
      <c r="D51" s="19"/>
    </row>
  </sheetData>
  <mergeCells count="4">
    <mergeCell ref="A12:A13"/>
    <mergeCell ref="B12:B13"/>
    <mergeCell ref="C12:C13"/>
    <mergeCell ref="D12:D13"/>
  </mergeCells>
  <pageMargins left="0.16" right="0.16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ფასადი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nshubitidze</cp:lastModifiedBy>
  <cp:lastPrinted>2019-07-25T08:16:04Z</cp:lastPrinted>
  <dcterms:created xsi:type="dcterms:W3CDTF">2011-01-25T11:18:17Z</dcterms:created>
  <dcterms:modified xsi:type="dcterms:W3CDTF">2019-07-25T12:16:33Z</dcterms:modified>
</cp:coreProperties>
</file>