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5605" windowHeight="13560" tabRatio="820"/>
  </bookViews>
  <sheets>
    <sheet name="ლოკალური" sheetId="5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5" l="1"/>
  <c r="F45" i="5"/>
  <c r="F46" i="5"/>
  <c r="F47" i="5"/>
  <c r="F48" i="5"/>
  <c r="F50" i="5"/>
  <c r="F51" i="5"/>
  <c r="F53" i="5"/>
  <c r="F54" i="5"/>
  <c r="F56" i="5"/>
  <c r="F57" i="5"/>
  <c r="F58" i="5"/>
  <c r="F59" i="5"/>
  <c r="F60" i="5"/>
  <c r="F61" i="5"/>
  <c r="F12" i="5"/>
  <c r="F14" i="5"/>
  <c r="F15" i="5"/>
  <c r="F16" i="5"/>
  <c r="F17" i="5"/>
  <c r="F18" i="5"/>
  <c r="F19" i="5"/>
  <c r="F20" i="5"/>
  <c r="F22" i="5"/>
  <c r="F23" i="5"/>
  <c r="F25" i="5"/>
  <c r="F26" i="5"/>
  <c r="F28" i="5"/>
  <c r="F33" i="5"/>
  <c r="F36" i="5"/>
  <c r="F38" i="5"/>
  <c r="F39" i="5"/>
  <c r="F63" i="5"/>
  <c r="F68" i="5"/>
  <c r="F69" i="5"/>
  <c r="F70" i="5"/>
  <c r="F71" i="5"/>
  <c r="F9" i="5"/>
  <c r="F11" i="5"/>
  <c r="F35" i="5"/>
  <c r="F29" i="5"/>
</calcChain>
</file>

<file path=xl/sharedStrings.xml><?xml version="1.0" encoding="utf-8"?>
<sst xmlns="http://schemas.openxmlformats.org/spreadsheetml/2006/main" count="182" uniqueCount="93">
  <si>
    <t>#</t>
  </si>
  <si>
    <t>sul</t>
  </si>
  <si>
    <t>m2</t>
  </si>
  <si>
    <t>m3</t>
  </si>
  <si>
    <t>c</t>
  </si>
  <si>
    <t>jami</t>
  </si>
  <si>
    <t>kac/sT</t>
  </si>
  <si>
    <t>lari</t>
  </si>
  <si>
    <t>masala</t>
  </si>
  <si>
    <t>xelfasi</t>
  </si>
  <si>
    <t>2</t>
  </si>
  <si>
    <t>zednadebi xarjebi</t>
  </si>
  <si>
    <t>manqanebi</t>
  </si>
  <si>
    <t>sul jami</t>
  </si>
  <si>
    <t>samuSaos dasaxeleba</t>
  </si>
  <si>
    <t>ganz-ba</t>
  </si>
  <si>
    <t>normatiuli resursi</t>
  </si>
  <si>
    <t>erT-ze</t>
  </si>
  <si>
    <t>erT. Ffasi</t>
  </si>
  <si>
    <t>SromiTi resursebi</t>
  </si>
  <si>
    <t>manq/sT</t>
  </si>
  <si>
    <t>qviSa-xreSi</t>
  </si>
  <si>
    <t>qviSa</t>
  </si>
  <si>
    <t xml:space="preserve"> RorRi </t>
  </si>
  <si>
    <t>gegmiuri dagroveba</t>
  </si>
  <si>
    <t>sxv. Mmasalebi</t>
  </si>
  <si>
    <t>manqana-meqanizmebi</t>
  </si>
  <si>
    <t>sab-ro</t>
  </si>
  <si>
    <t>g/m</t>
  </si>
  <si>
    <t>sab-ro  srf 2.2.51.</t>
  </si>
  <si>
    <t>geoteqstili</t>
  </si>
  <si>
    <t>plastmasis  xamuTebi</t>
  </si>
  <si>
    <t>kaptaJis zedapiris mobeltva</t>
  </si>
  <si>
    <t>e.w. ,,sadrenaJe filtri"-s mowyoba</t>
  </si>
  <si>
    <t xml:space="preserve">sab-zro  </t>
  </si>
  <si>
    <t>tn</t>
  </si>
  <si>
    <t>satransporto xarjebi masalis Rirebulebidan</t>
  </si>
  <si>
    <t>safu Zveli</t>
  </si>
  <si>
    <t>perforirebuli d200mm-ni plastmasis milis SefuTva geoteqstiliT, plastmasis  xamuTebiT damagreba da Cadeba konkretul adgilas</t>
  </si>
  <si>
    <t>l</t>
  </si>
  <si>
    <t>sxva masalebi</t>
  </si>
  <si>
    <t>gauTvaliswinebeli xarjebi</t>
  </si>
  <si>
    <t>dRg</t>
  </si>
  <si>
    <t>xarjTaRricxva</t>
  </si>
  <si>
    <t xml:space="preserve">I-sakaptaJo nageboba </t>
  </si>
  <si>
    <t>misasvleli gzis da saTave nagebobis samoedno farTis gawmenda xe-buCqnarisagan da qva-RorRisagan</t>
  </si>
  <si>
    <t xml:space="preserve">IV kat. svel gruntSi qvabulis  damuSaveba xeliT gverdze dayriT </t>
  </si>
  <si>
    <t>Tixa</t>
  </si>
  <si>
    <t>qvabulis Zirze damcavi ekranis mowyoba  ,,Cveulebrivi TixiT sisqiT 15 sm</t>
  </si>
  <si>
    <t>srf4-1-215</t>
  </si>
  <si>
    <t>6-1-22</t>
  </si>
  <si>
    <t>mananebi</t>
  </si>
  <si>
    <t>armatura d12 a-III</t>
  </si>
  <si>
    <t>xis fari</t>
  </si>
  <si>
    <t>betoni</t>
  </si>
  <si>
    <t>xe masala</t>
  </si>
  <si>
    <t>sn da w  1-80-3    k=1,2</t>
  </si>
  <si>
    <t xml:space="preserve">plastmasis d200mm-ni milis SeZena da perforireba                                                                                                                          </t>
  </si>
  <si>
    <t xml:space="preserve">plastmasis d200mm-ni mili                                                                                            </t>
  </si>
  <si>
    <t>srf2-6-30</t>
  </si>
  <si>
    <t xml:space="preserve">sn da w  38-4-4       srf 2-53           </t>
  </si>
  <si>
    <t xml:space="preserve"> kaptaJis zedapirze damcavi ekranis mowyoba bunebrivi TixiT sisqe 15sm </t>
  </si>
  <si>
    <t>belti</t>
  </si>
  <si>
    <r>
      <t xml:space="preserve"> rkinabetonis wyalsataci kedlis da saregulacio Wis mowyoba </t>
    </r>
    <r>
      <rPr>
        <sz val="8"/>
        <color theme="1"/>
        <rFont val="Cambria"/>
        <family val="1"/>
        <charset val="204"/>
        <scheme val="major"/>
      </rPr>
      <t>B</t>
    </r>
    <r>
      <rPr>
        <sz val="8"/>
        <color theme="1"/>
        <rFont val="AcadNusx"/>
      </rPr>
      <t xml:space="preserve">-25 sulfatomedegi monoliTuri rkinabetoniT </t>
    </r>
  </si>
  <si>
    <t xml:space="preserve">saTave sakaptaJo nagebobebis samSeneblo moednamde sxvadasxva samSeneblo masalebis gadazidva  xeliT </t>
  </si>
  <si>
    <t>51-4-1</t>
  </si>
  <si>
    <t>SromiTi danaxarjebi</t>
  </si>
  <si>
    <t>6-1-5.</t>
  </si>
  <si>
    <t>wertilovani saZirkvlis mowyoba m-100 markis monoliTuri betoniT</t>
  </si>
  <si>
    <t>m3³³</t>
  </si>
  <si>
    <t>betoni m100</t>
  </si>
  <si>
    <t>d =50*3 mm-iani  foladis milebiT dgarebis mowyoba (l= 2 m.)</t>
  </si>
  <si>
    <t>kg</t>
  </si>
  <si>
    <t>liTonis mili d50*3mm</t>
  </si>
  <si>
    <t>m</t>
  </si>
  <si>
    <t>eleqtrodi</t>
  </si>
  <si>
    <t>7-21-8.</t>
  </si>
  <si>
    <t>moTuToebuli foladis mavTulbadis (50*50*2,5)  gaWimva da damagreba  dgarebze h=1,5 m</t>
  </si>
  <si>
    <t>grZ.m</t>
  </si>
  <si>
    <t>samontaJo mavTuli</t>
  </si>
  <si>
    <t xml:space="preserve">moTuTiebuli mavTulbade (50*50*2,5) </t>
  </si>
  <si>
    <t>mavTuli d=4mm</t>
  </si>
  <si>
    <t>7-22-5.</t>
  </si>
  <si>
    <t xml:space="preserve">moTuToebuli mavTulbadiani (50*50*2,5)  liTonis  kuTikaris mowyoba </t>
  </si>
  <si>
    <t>komp</t>
  </si>
  <si>
    <t>kutikari -zomiT (1,0*1,5)</t>
  </si>
  <si>
    <t>15-166-3</t>
  </si>
  <si>
    <t>liTonis dgarebis da kutikaris liTonis elementebis SeRebva zeTovani saRebaviT</t>
  </si>
  <si>
    <t>antikoroziuli saRebavi</t>
  </si>
  <si>
    <t xml:space="preserve">ormoebis mosawyobad IV kat. Ggruntis damuSaveba xeliT gruntis gverdze dayriT </t>
  </si>
  <si>
    <t>kaptaJis  sanitaruli Robe</t>
  </si>
  <si>
    <t>jami I+II+III</t>
  </si>
  <si>
    <r>
      <t xml:space="preserve">lentexis </t>
    </r>
    <r>
      <rPr>
        <b/>
        <sz val="8"/>
        <color rgb="FF000000"/>
        <rFont val="Menlo Bold Italic"/>
      </rPr>
      <t>მუნიციპალიტეტის</t>
    </r>
    <r>
      <rPr>
        <b/>
        <sz val="8"/>
        <color rgb="FF000000"/>
        <rFont val="AcadNusx"/>
      </rPr>
      <t xml:space="preserve"> </t>
    </r>
    <r>
      <rPr>
        <b/>
        <sz val="8"/>
        <color rgb="FF000000"/>
        <rFont val="Menlo Bold Italic"/>
      </rPr>
      <t>სოფ</t>
    </r>
    <r>
      <rPr>
        <b/>
        <sz val="8"/>
        <color rgb="FF000000"/>
        <rFont val="AcadNusx"/>
      </rPr>
      <t>: მაცხვარლამეზურაში წყალსადენის სათავე ნაგებობისა და მაგისტრალის მოწყობა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</si>
</sst>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;[Red]0.00"/>
    <numFmt numFmtId="165" formatCode="0.000"/>
    <numFmt numFmtId="166" formatCode="_-* #,##0.00_-;\-* #,##0.00_-;_-* \-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8"/>
      <name val="AcadNusx"/>
    </font>
    <font>
      <sz val="8"/>
      <color theme="1"/>
      <name val="Calibri"/>
      <family val="2"/>
      <scheme val="minor"/>
    </font>
    <font>
      <b/>
      <sz val="8"/>
      <color theme="1"/>
      <name val="AcadNusx"/>
    </font>
    <font>
      <sz val="8"/>
      <name val="AcadNusx"/>
    </font>
    <font>
      <sz val="8"/>
      <color theme="1"/>
      <name val="AcadNusx"/>
    </font>
    <font>
      <sz val="8"/>
      <color indexed="8"/>
      <name val="AcadNusx"/>
    </font>
    <font>
      <sz val="11"/>
      <color rgb="FF000000"/>
      <name val="Calibri"/>
      <family val="2"/>
      <charset val="1"/>
    </font>
    <font>
      <sz val="8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rgb="FF000000"/>
      <name val="AcadNusx"/>
    </font>
    <font>
      <b/>
      <sz val="8"/>
      <color rgb="FF000000"/>
      <name val="Menlo Bold Italic"/>
    </font>
    <font>
      <sz val="8"/>
      <color rgb="FF000000"/>
      <name val="AcadNusx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1" fillId="0" borderId="0"/>
    <xf numFmtId="0" fontId="4" fillId="0" borderId="0"/>
    <xf numFmtId="166" fontId="11" fillId="0" borderId="0" applyBorder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9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</cellXfs>
  <cellStyles count="11">
    <cellStyle name="Comma" xfId="1" builtinId="3"/>
    <cellStyle name="Comma 4" xfId="7"/>
    <cellStyle name="Followed Hyperlink" xfId="10" builtinId="9" hidden="1"/>
    <cellStyle name="Hyperlink" xfId="9" builtinId="8" hidden="1"/>
    <cellStyle name="Normal" xfId="0" builtinId="0"/>
    <cellStyle name="Normal 15" xfId="8"/>
    <cellStyle name="Normal 3" xfId="2"/>
    <cellStyle name="Normal 4" xfId="3"/>
    <cellStyle name="Обычный 2" xfId="5"/>
    <cellStyle name="Обычный 4_პუშკინის 13" xfId="4"/>
    <cellStyle name="Обычный_Лист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="130" zoomScaleNormal="130" zoomScalePageLayoutView="130" workbookViewId="0">
      <selection activeCell="C84" sqref="C84:L84"/>
    </sheetView>
  </sheetViews>
  <sheetFormatPr defaultColWidth="9.140625" defaultRowHeight="11.25"/>
  <cols>
    <col min="1" max="1" width="3" style="30" bestFit="1" customWidth="1"/>
    <col min="2" max="2" width="9.28515625" style="30" customWidth="1"/>
    <col min="3" max="3" width="50" style="1" customWidth="1"/>
    <col min="4" max="4" width="8.7109375" style="1" customWidth="1"/>
    <col min="5" max="5" width="6.42578125" style="31" customWidth="1"/>
    <col min="6" max="6" width="7.7109375" style="31" customWidth="1"/>
    <col min="7" max="8" width="6.42578125" style="31" customWidth="1"/>
    <col min="9" max="10" width="7.42578125" style="31" customWidth="1"/>
    <col min="11" max="11" width="7.140625" style="31" customWidth="1"/>
    <col min="12" max="12" width="7.7109375" style="31" customWidth="1"/>
    <col min="13" max="13" width="9.42578125" style="31" customWidth="1"/>
    <col min="14" max="15" width="9.140625" style="1"/>
    <col min="16" max="16" width="12.42578125" style="1" bestFit="1" customWidth="1"/>
    <col min="17" max="16384" width="9.140625" style="1"/>
  </cols>
  <sheetData>
    <row r="1" spans="1:16" ht="26.25" customHeight="1">
      <c r="A1" s="74" t="s">
        <v>92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6" ht="24.75" customHeight="1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3"/>
      <c r="O2" s="73"/>
      <c r="P2" s="73"/>
    </row>
    <row r="3" spans="1:16" ht="28.5" customHeight="1">
      <c r="A3" s="76" t="s">
        <v>0</v>
      </c>
      <c r="B3" s="76" t="s">
        <v>37</v>
      </c>
      <c r="C3" s="78" t="s">
        <v>14</v>
      </c>
      <c r="D3" s="79" t="s">
        <v>15</v>
      </c>
      <c r="E3" s="79" t="s">
        <v>16</v>
      </c>
      <c r="F3" s="79"/>
      <c r="G3" s="79" t="s">
        <v>8</v>
      </c>
      <c r="H3" s="79"/>
      <c r="I3" s="79" t="s">
        <v>9</v>
      </c>
      <c r="J3" s="79"/>
      <c r="K3" s="79" t="s">
        <v>26</v>
      </c>
      <c r="L3" s="79"/>
      <c r="M3" s="77" t="s">
        <v>5</v>
      </c>
    </row>
    <row r="4" spans="1:16" ht="22.5">
      <c r="A4" s="76"/>
      <c r="B4" s="76"/>
      <c r="C4" s="78"/>
      <c r="D4" s="79"/>
      <c r="E4" s="58" t="s">
        <v>17</v>
      </c>
      <c r="F4" s="58" t="s">
        <v>1</v>
      </c>
      <c r="G4" s="58" t="s">
        <v>18</v>
      </c>
      <c r="H4" s="58" t="s">
        <v>5</v>
      </c>
      <c r="I4" s="58" t="s">
        <v>18</v>
      </c>
      <c r="J4" s="58" t="s">
        <v>5</v>
      </c>
      <c r="K4" s="58" t="s">
        <v>18</v>
      </c>
      <c r="L4" s="58" t="s">
        <v>5</v>
      </c>
      <c r="M4" s="77"/>
    </row>
    <row r="5" spans="1:16">
      <c r="A5" s="2">
        <v>1</v>
      </c>
      <c r="B5" s="58" t="s">
        <v>10</v>
      </c>
      <c r="C5" s="3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6">
      <c r="A6" s="2"/>
      <c r="B6" s="4"/>
      <c r="C6" s="66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6" ht="22.5">
      <c r="A7" s="19">
        <v>1</v>
      </c>
      <c r="B7" s="59" t="s">
        <v>34</v>
      </c>
      <c r="C7" s="5" t="s">
        <v>45</v>
      </c>
      <c r="D7" s="6" t="s">
        <v>2</v>
      </c>
      <c r="E7" s="58"/>
      <c r="F7" s="58">
        <v>120</v>
      </c>
      <c r="G7" s="58"/>
      <c r="H7" s="7"/>
      <c r="I7" s="58"/>
      <c r="J7" s="7"/>
      <c r="K7" s="7"/>
      <c r="L7" s="7"/>
      <c r="M7" s="57"/>
    </row>
    <row r="8" spans="1:16" ht="22.5">
      <c r="A8" s="68">
        <v>2</v>
      </c>
      <c r="B8" s="80" t="s">
        <v>56</v>
      </c>
      <c r="C8" s="9" t="s">
        <v>46</v>
      </c>
      <c r="D8" s="10" t="s">
        <v>3</v>
      </c>
      <c r="E8" s="11"/>
      <c r="F8" s="11">
        <v>2</v>
      </c>
      <c r="G8" s="11"/>
      <c r="H8" s="12"/>
      <c r="I8" s="11"/>
      <c r="J8" s="12"/>
      <c r="K8" s="12"/>
      <c r="L8" s="12"/>
      <c r="M8" s="13"/>
    </row>
    <row r="9" spans="1:16">
      <c r="A9" s="68"/>
      <c r="B9" s="81"/>
      <c r="C9" s="9" t="s">
        <v>19</v>
      </c>
      <c r="D9" s="10" t="s">
        <v>6</v>
      </c>
      <c r="E9" s="11">
        <v>1.716</v>
      </c>
      <c r="F9" s="14">
        <f>E9*F8</f>
        <v>3.4319999999999999</v>
      </c>
      <c r="G9" s="11"/>
      <c r="H9" s="12"/>
      <c r="I9" s="11"/>
      <c r="J9" s="15"/>
      <c r="K9" s="12"/>
      <c r="L9" s="12"/>
      <c r="M9" s="13"/>
    </row>
    <row r="10" spans="1:16" ht="22.5">
      <c r="A10" s="68">
        <v>3</v>
      </c>
      <c r="B10" s="52" t="s">
        <v>34</v>
      </c>
      <c r="C10" s="18" t="s">
        <v>48</v>
      </c>
      <c r="D10" s="10" t="s">
        <v>3</v>
      </c>
      <c r="E10" s="11"/>
      <c r="F10" s="11">
        <v>1.2</v>
      </c>
      <c r="G10" s="11"/>
      <c r="H10" s="12"/>
      <c r="I10" s="11"/>
      <c r="J10" s="12"/>
      <c r="K10" s="12"/>
      <c r="L10" s="15"/>
      <c r="M10" s="13"/>
    </row>
    <row r="11" spans="1:16">
      <c r="A11" s="68"/>
      <c r="B11" s="52"/>
      <c r="C11" s="18" t="s">
        <v>19</v>
      </c>
      <c r="D11" s="10" t="s">
        <v>3</v>
      </c>
      <c r="E11" s="11">
        <v>1</v>
      </c>
      <c r="F11" s="11">
        <f>E11*F10</f>
        <v>1.2</v>
      </c>
      <c r="G11" s="11"/>
      <c r="H11" s="12"/>
      <c r="I11" s="11"/>
      <c r="J11" s="15"/>
      <c r="K11" s="12"/>
      <c r="L11" s="15"/>
      <c r="M11" s="13"/>
    </row>
    <row r="12" spans="1:16">
      <c r="A12" s="68"/>
      <c r="B12" s="52" t="s">
        <v>49</v>
      </c>
      <c r="C12" s="18" t="s">
        <v>47</v>
      </c>
      <c r="D12" s="10" t="s">
        <v>3</v>
      </c>
      <c r="E12" s="11">
        <v>1.24</v>
      </c>
      <c r="F12" s="11">
        <f>E12*F10</f>
        <v>1.488</v>
      </c>
      <c r="G12" s="11"/>
      <c r="H12" s="12"/>
      <c r="I12" s="11"/>
      <c r="J12" s="12"/>
      <c r="K12" s="12"/>
      <c r="L12" s="15"/>
      <c r="M12" s="13"/>
    </row>
    <row r="13" spans="1:16" ht="22.5">
      <c r="A13" s="69">
        <v>4</v>
      </c>
      <c r="B13" s="56" t="s">
        <v>50</v>
      </c>
      <c r="C13" s="53" t="s">
        <v>63</v>
      </c>
      <c r="D13" s="32" t="s">
        <v>3</v>
      </c>
      <c r="E13" s="58"/>
      <c r="F13" s="32">
        <v>2.39</v>
      </c>
      <c r="G13" s="32"/>
      <c r="H13" s="32"/>
      <c r="I13" s="32"/>
      <c r="J13" s="32"/>
      <c r="K13" s="32"/>
      <c r="L13" s="32"/>
      <c r="M13" s="32"/>
    </row>
    <row r="14" spans="1:16">
      <c r="A14" s="69"/>
      <c r="B14" s="56"/>
      <c r="C14" s="9" t="s">
        <v>19</v>
      </c>
      <c r="D14" s="10" t="s">
        <v>6</v>
      </c>
      <c r="E14" s="58">
        <v>3.78</v>
      </c>
      <c r="F14" s="32">
        <f>E14*F13</f>
        <v>9.0342000000000002</v>
      </c>
      <c r="G14" s="58"/>
      <c r="H14" s="7"/>
      <c r="I14" s="58"/>
      <c r="J14" s="7"/>
      <c r="K14" s="7"/>
      <c r="L14" s="7"/>
      <c r="M14" s="16"/>
    </row>
    <row r="15" spans="1:16">
      <c r="A15" s="69"/>
      <c r="B15" s="56"/>
      <c r="C15" s="53" t="s">
        <v>51</v>
      </c>
      <c r="D15" s="32" t="s">
        <v>7</v>
      </c>
      <c r="E15" s="58">
        <v>0.92</v>
      </c>
      <c r="F15" s="32">
        <f>E15*F13</f>
        <v>2.1988000000000003</v>
      </c>
      <c r="G15" s="58"/>
      <c r="H15" s="7"/>
      <c r="I15" s="58"/>
      <c r="J15" s="7"/>
      <c r="K15" s="7"/>
      <c r="L15" s="7"/>
      <c r="M15" s="16"/>
    </row>
    <row r="16" spans="1:16">
      <c r="A16" s="69"/>
      <c r="B16" s="56"/>
      <c r="C16" s="54" t="s">
        <v>52</v>
      </c>
      <c r="D16" s="32" t="s">
        <v>35</v>
      </c>
      <c r="E16" s="58">
        <v>6.6000000000000003E-2</v>
      </c>
      <c r="F16" s="32">
        <f>E16*F13</f>
        <v>0.15774000000000002</v>
      </c>
      <c r="G16" s="58"/>
      <c r="H16" s="7"/>
      <c r="I16" s="58"/>
      <c r="J16" s="7"/>
      <c r="K16" s="7"/>
      <c r="L16" s="7"/>
      <c r="M16" s="16"/>
    </row>
    <row r="17" spans="1:13">
      <c r="A17" s="69"/>
      <c r="B17" s="56"/>
      <c r="C17" s="54" t="s">
        <v>54</v>
      </c>
      <c r="D17" s="32" t="s">
        <v>3</v>
      </c>
      <c r="E17" s="58">
        <v>1.0149999999999999</v>
      </c>
      <c r="F17" s="32">
        <f>E17*F13</f>
        <v>2.4258500000000001</v>
      </c>
      <c r="G17" s="58"/>
      <c r="H17" s="7"/>
      <c r="I17" s="58"/>
      <c r="J17" s="7"/>
      <c r="K17" s="7"/>
      <c r="L17" s="7"/>
      <c r="M17" s="16"/>
    </row>
    <row r="18" spans="1:13">
      <c r="A18" s="69"/>
      <c r="B18" s="56"/>
      <c r="C18" s="54" t="s">
        <v>53</v>
      </c>
      <c r="D18" s="32" t="s">
        <v>2</v>
      </c>
      <c r="E18" s="58">
        <v>0.70299999999999996</v>
      </c>
      <c r="F18" s="32">
        <f>E18*F13</f>
        <v>1.6801699999999999</v>
      </c>
      <c r="G18" s="58"/>
      <c r="H18" s="7"/>
      <c r="I18" s="58"/>
      <c r="J18" s="7"/>
      <c r="K18" s="7"/>
      <c r="L18" s="7"/>
      <c r="M18" s="16"/>
    </row>
    <row r="19" spans="1:13">
      <c r="A19" s="69"/>
      <c r="B19" s="56"/>
      <c r="C19" s="54" t="s">
        <v>55</v>
      </c>
      <c r="D19" s="32" t="s">
        <v>3</v>
      </c>
      <c r="E19" s="58">
        <v>1.14E-2</v>
      </c>
      <c r="F19" s="32">
        <f>E19*F13</f>
        <v>2.7246000000000003E-2</v>
      </c>
      <c r="G19" s="58"/>
      <c r="H19" s="7"/>
      <c r="I19" s="58"/>
      <c r="J19" s="7"/>
      <c r="K19" s="7"/>
      <c r="L19" s="7"/>
      <c r="M19" s="16"/>
    </row>
    <row r="20" spans="1:13">
      <c r="A20" s="69"/>
      <c r="B20" s="56"/>
      <c r="C20" s="53" t="s">
        <v>40</v>
      </c>
      <c r="D20" s="32" t="s">
        <v>39</v>
      </c>
      <c r="E20" s="58">
        <v>0.6</v>
      </c>
      <c r="F20" s="32">
        <f>E20*F13</f>
        <v>1.4339999999999999</v>
      </c>
      <c r="G20" s="58"/>
      <c r="H20" s="7"/>
      <c r="I20" s="58"/>
      <c r="J20" s="7"/>
      <c r="K20" s="7"/>
      <c r="L20" s="7"/>
      <c r="M20" s="16"/>
    </row>
    <row r="21" spans="1:13">
      <c r="A21" s="69">
        <v>5</v>
      </c>
      <c r="B21" s="56" t="s">
        <v>27</v>
      </c>
      <c r="C21" s="55" t="s">
        <v>57</v>
      </c>
      <c r="D21" s="10" t="s">
        <v>28</v>
      </c>
      <c r="E21" s="11"/>
      <c r="F21" s="11">
        <v>3.2</v>
      </c>
      <c r="G21" s="58"/>
      <c r="H21" s="7"/>
      <c r="I21" s="58"/>
      <c r="J21" s="7"/>
      <c r="K21" s="7"/>
      <c r="L21" s="7"/>
      <c r="M21" s="16"/>
    </row>
    <row r="22" spans="1:13">
      <c r="A22" s="69"/>
      <c r="B22" s="56"/>
      <c r="C22" s="9" t="s">
        <v>19</v>
      </c>
      <c r="D22" s="10" t="s">
        <v>6</v>
      </c>
      <c r="E22" s="58">
        <v>1</v>
      </c>
      <c r="F22" s="32">
        <f>E22*F21</f>
        <v>3.2</v>
      </c>
      <c r="G22" s="58"/>
      <c r="H22" s="7"/>
      <c r="I22" s="58"/>
      <c r="J22" s="7"/>
      <c r="K22" s="7"/>
      <c r="L22" s="7"/>
      <c r="M22" s="16"/>
    </row>
    <row r="23" spans="1:13">
      <c r="A23" s="69"/>
      <c r="B23" s="56" t="s">
        <v>59</v>
      </c>
      <c r="C23" s="54" t="s">
        <v>58</v>
      </c>
      <c r="D23" s="10" t="s">
        <v>28</v>
      </c>
      <c r="E23" s="58">
        <v>1</v>
      </c>
      <c r="F23" s="32">
        <f>F22*E23</f>
        <v>3.2</v>
      </c>
      <c r="G23" s="58"/>
      <c r="H23" s="7"/>
      <c r="I23" s="58"/>
      <c r="J23" s="7"/>
      <c r="K23" s="7"/>
      <c r="L23" s="7"/>
      <c r="M23" s="16"/>
    </row>
    <row r="24" spans="1:13" ht="33.75">
      <c r="A24" s="69">
        <v>6</v>
      </c>
      <c r="B24" s="82" t="s">
        <v>29</v>
      </c>
      <c r="C24" s="8" t="s">
        <v>38</v>
      </c>
      <c r="D24" s="6" t="s">
        <v>28</v>
      </c>
      <c r="E24" s="58"/>
      <c r="F24" s="58">
        <v>3.2</v>
      </c>
      <c r="G24" s="58"/>
      <c r="H24" s="7"/>
      <c r="I24" s="58"/>
      <c r="J24" s="7"/>
      <c r="K24" s="7"/>
      <c r="L24" s="7"/>
      <c r="M24" s="16"/>
    </row>
    <row r="25" spans="1:13">
      <c r="A25" s="69"/>
      <c r="B25" s="83"/>
      <c r="C25" s="5" t="s">
        <v>30</v>
      </c>
      <c r="D25" s="6" t="s">
        <v>2</v>
      </c>
      <c r="E25" s="58">
        <v>0.628</v>
      </c>
      <c r="F25" s="58">
        <f>E25*F23</f>
        <v>2.0096000000000003</v>
      </c>
      <c r="G25" s="58"/>
      <c r="H25" s="7"/>
      <c r="I25" s="58"/>
      <c r="J25" s="7"/>
      <c r="K25" s="7"/>
      <c r="L25" s="7"/>
      <c r="M25" s="16"/>
    </row>
    <row r="26" spans="1:13">
      <c r="A26" s="69"/>
      <c r="B26" s="84"/>
      <c r="C26" s="5" t="s">
        <v>31</v>
      </c>
      <c r="D26" s="6" t="s">
        <v>4</v>
      </c>
      <c r="E26" s="58">
        <v>3</v>
      </c>
      <c r="F26" s="58">
        <f>E26*F23</f>
        <v>9.6000000000000014</v>
      </c>
      <c r="G26" s="58"/>
      <c r="H26" s="7"/>
      <c r="I26" s="58"/>
      <c r="J26" s="7"/>
      <c r="K26" s="7"/>
      <c r="L26" s="7"/>
      <c r="M26" s="16"/>
    </row>
    <row r="27" spans="1:13">
      <c r="A27" s="69">
        <v>7</v>
      </c>
      <c r="B27" s="85" t="s">
        <v>60</v>
      </c>
      <c r="C27" s="5" t="s">
        <v>33</v>
      </c>
      <c r="D27" s="6" t="s">
        <v>3</v>
      </c>
      <c r="E27" s="58"/>
      <c r="F27" s="58">
        <v>8</v>
      </c>
      <c r="G27" s="58"/>
      <c r="H27" s="7"/>
      <c r="I27" s="58"/>
      <c r="J27" s="7"/>
      <c r="K27" s="7"/>
      <c r="L27" s="7"/>
      <c r="M27" s="16"/>
    </row>
    <row r="28" spans="1:13">
      <c r="A28" s="69"/>
      <c r="B28" s="86"/>
      <c r="C28" s="5" t="s">
        <v>19</v>
      </c>
      <c r="D28" s="6" t="s">
        <v>6</v>
      </c>
      <c r="E28" s="58">
        <v>3.41</v>
      </c>
      <c r="F28" s="58">
        <f>F27*E28</f>
        <v>27.28</v>
      </c>
      <c r="G28" s="58"/>
      <c r="H28" s="7"/>
      <c r="I28" s="58"/>
      <c r="J28" s="17"/>
      <c r="K28" s="7"/>
      <c r="L28" s="7"/>
      <c r="M28" s="16"/>
    </row>
    <row r="29" spans="1:13">
      <c r="A29" s="69"/>
      <c r="B29" s="86"/>
      <c r="C29" s="5" t="s">
        <v>12</v>
      </c>
      <c r="D29" s="6" t="s">
        <v>20</v>
      </c>
      <c r="E29" s="58">
        <v>0.18</v>
      </c>
      <c r="F29" s="58">
        <f>E29*F27</f>
        <v>1.44</v>
      </c>
      <c r="G29" s="58"/>
      <c r="H29" s="7"/>
      <c r="I29" s="58"/>
      <c r="J29" s="7"/>
      <c r="K29" s="7"/>
      <c r="L29" s="17"/>
      <c r="M29" s="16"/>
    </row>
    <row r="30" spans="1:13">
      <c r="A30" s="69"/>
      <c r="B30" s="86"/>
      <c r="C30" s="5" t="s">
        <v>23</v>
      </c>
      <c r="D30" s="6" t="s">
        <v>3</v>
      </c>
      <c r="E30" s="58"/>
      <c r="F30" s="58">
        <v>1.24</v>
      </c>
      <c r="G30" s="58"/>
      <c r="H30" s="7"/>
      <c r="I30" s="58"/>
      <c r="J30" s="7"/>
      <c r="K30" s="7"/>
      <c r="L30" s="7"/>
      <c r="M30" s="16"/>
    </row>
    <row r="31" spans="1:13">
      <c r="A31" s="69"/>
      <c r="B31" s="86"/>
      <c r="C31" s="5" t="s">
        <v>21</v>
      </c>
      <c r="D31" s="6" t="s">
        <v>3</v>
      </c>
      <c r="E31" s="58"/>
      <c r="F31" s="6">
        <v>1.4</v>
      </c>
      <c r="G31" s="58"/>
      <c r="H31" s="7"/>
      <c r="I31" s="58"/>
      <c r="J31" s="7"/>
      <c r="K31" s="7"/>
      <c r="L31" s="7"/>
      <c r="M31" s="16"/>
    </row>
    <row r="32" spans="1:13">
      <c r="A32" s="69"/>
      <c r="B32" s="86"/>
      <c r="C32" s="5" t="s">
        <v>22</v>
      </c>
      <c r="D32" s="6" t="s">
        <v>3</v>
      </c>
      <c r="E32" s="58"/>
      <c r="F32" s="6">
        <v>2.2999999999999998</v>
      </c>
      <c r="G32" s="58"/>
      <c r="H32" s="7"/>
      <c r="I32" s="58"/>
      <c r="J32" s="7"/>
      <c r="K32" s="7"/>
      <c r="L32" s="7"/>
      <c r="M32" s="16"/>
    </row>
    <row r="33" spans="1:13">
      <c r="A33" s="69"/>
      <c r="B33" s="87"/>
      <c r="C33" s="5" t="s">
        <v>25</v>
      </c>
      <c r="D33" s="6" t="s">
        <v>7</v>
      </c>
      <c r="E33" s="58">
        <v>8.8700000000000001E-2</v>
      </c>
      <c r="F33" s="58">
        <f>E33*F27</f>
        <v>0.70960000000000001</v>
      </c>
      <c r="G33" s="58"/>
      <c r="H33" s="17"/>
      <c r="I33" s="58"/>
      <c r="J33" s="7"/>
      <c r="K33" s="7"/>
      <c r="L33" s="7"/>
      <c r="M33" s="16"/>
    </row>
    <row r="34" spans="1:13" ht="22.5">
      <c r="A34" s="69">
        <v>8</v>
      </c>
      <c r="B34" s="80" t="s">
        <v>34</v>
      </c>
      <c r="C34" s="5" t="s">
        <v>61</v>
      </c>
      <c r="D34" s="6" t="s">
        <v>3</v>
      </c>
      <c r="E34" s="58"/>
      <c r="F34" s="58">
        <v>1.2</v>
      </c>
      <c r="G34" s="58"/>
      <c r="H34" s="7"/>
      <c r="I34" s="58"/>
      <c r="J34" s="7"/>
      <c r="K34" s="7"/>
      <c r="L34" s="17"/>
      <c r="M34" s="16"/>
    </row>
    <row r="35" spans="1:13">
      <c r="A35" s="69"/>
      <c r="B35" s="81"/>
      <c r="C35" s="18" t="s">
        <v>19</v>
      </c>
      <c r="D35" s="6" t="s">
        <v>3</v>
      </c>
      <c r="E35" s="11">
        <v>1</v>
      </c>
      <c r="F35" s="58">
        <f>E35*F34</f>
        <v>1.2</v>
      </c>
      <c r="G35" s="58"/>
      <c r="H35" s="7"/>
      <c r="I35" s="58"/>
      <c r="J35" s="17"/>
      <c r="K35" s="7"/>
      <c r="L35" s="17"/>
      <c r="M35" s="16"/>
    </row>
    <row r="36" spans="1:13">
      <c r="A36" s="69"/>
      <c r="B36" s="52" t="s">
        <v>49</v>
      </c>
      <c r="C36" s="18" t="s">
        <v>47</v>
      </c>
      <c r="D36" s="10" t="s">
        <v>3</v>
      </c>
      <c r="E36" s="11">
        <v>1.24</v>
      </c>
      <c r="F36" s="11">
        <f>E36*F34</f>
        <v>1.488</v>
      </c>
      <c r="G36" s="11"/>
      <c r="H36" s="12"/>
      <c r="I36" s="11"/>
      <c r="J36" s="12"/>
      <c r="K36" s="12"/>
      <c r="L36" s="15"/>
      <c r="M36" s="13"/>
    </row>
    <row r="37" spans="1:13">
      <c r="A37" s="69">
        <v>9</v>
      </c>
      <c r="B37" s="56" t="s">
        <v>27</v>
      </c>
      <c r="C37" s="5" t="s">
        <v>32</v>
      </c>
      <c r="D37" s="6" t="s">
        <v>2</v>
      </c>
      <c r="E37" s="58"/>
      <c r="F37" s="58">
        <v>12</v>
      </c>
      <c r="G37" s="58"/>
      <c r="H37" s="17"/>
      <c r="I37" s="58"/>
      <c r="J37" s="7"/>
      <c r="K37" s="7"/>
      <c r="L37" s="17"/>
      <c r="M37" s="16"/>
    </row>
    <row r="38" spans="1:13">
      <c r="A38" s="69"/>
      <c r="B38" s="60"/>
      <c r="C38" s="18" t="s">
        <v>19</v>
      </c>
      <c r="D38" s="6" t="s">
        <v>2</v>
      </c>
      <c r="E38" s="58">
        <v>1</v>
      </c>
      <c r="F38" s="58">
        <f>E38*F37</f>
        <v>12</v>
      </c>
      <c r="G38" s="58"/>
      <c r="H38" s="7"/>
      <c r="I38" s="58"/>
      <c r="J38" s="7"/>
      <c r="K38" s="7"/>
      <c r="L38" s="17"/>
      <c r="M38" s="16"/>
    </row>
    <row r="39" spans="1:13">
      <c r="A39" s="69"/>
      <c r="B39" s="60"/>
      <c r="C39" s="5" t="s">
        <v>62</v>
      </c>
      <c r="D39" s="6" t="s">
        <v>2</v>
      </c>
      <c r="E39" s="58">
        <v>1</v>
      </c>
      <c r="F39" s="58">
        <f>E39*F37</f>
        <v>12</v>
      </c>
      <c r="G39" s="58"/>
      <c r="H39" s="7"/>
      <c r="I39" s="58"/>
      <c r="J39" s="7"/>
      <c r="K39" s="7"/>
      <c r="L39" s="17"/>
      <c r="M39" s="16"/>
    </row>
    <row r="40" spans="1:13" ht="22.5">
      <c r="A40" s="19">
        <v>10</v>
      </c>
      <c r="B40" s="56" t="s">
        <v>34</v>
      </c>
      <c r="C40" s="5" t="s">
        <v>64</v>
      </c>
      <c r="D40" s="6" t="s">
        <v>35</v>
      </c>
      <c r="E40" s="58"/>
      <c r="F40" s="58">
        <v>7.5</v>
      </c>
      <c r="G40" s="2"/>
      <c r="H40" s="2"/>
      <c r="I40" s="2"/>
      <c r="J40" s="2"/>
      <c r="K40" s="2"/>
      <c r="L40" s="2"/>
      <c r="M40" s="2"/>
    </row>
    <row r="41" spans="1:13" ht="27" customHeight="1">
      <c r="A41" s="19"/>
      <c r="B41" s="61"/>
      <c r="C41" s="67" t="s">
        <v>90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22.5">
      <c r="A42" s="68">
        <v>1</v>
      </c>
      <c r="B42" s="70" t="s">
        <v>65</v>
      </c>
      <c r="C42" s="62" t="s">
        <v>89</v>
      </c>
      <c r="D42" s="63" t="s">
        <v>4</v>
      </c>
      <c r="E42" s="64"/>
      <c r="F42" s="63">
        <v>20</v>
      </c>
      <c r="G42" s="65"/>
      <c r="H42" s="63"/>
      <c r="I42" s="65"/>
      <c r="J42" s="63"/>
      <c r="K42" s="65"/>
      <c r="L42" s="63"/>
      <c r="M42" s="65"/>
    </row>
    <row r="43" spans="1:13">
      <c r="A43" s="68"/>
      <c r="B43" s="70"/>
      <c r="C43" s="63" t="s">
        <v>66</v>
      </c>
      <c r="D43" s="63" t="s">
        <v>6</v>
      </c>
      <c r="E43" s="64">
        <v>2.6</v>
      </c>
      <c r="F43" s="63">
        <f>F42*E43</f>
        <v>52</v>
      </c>
      <c r="G43" s="65"/>
      <c r="H43" s="63"/>
      <c r="I43" s="65"/>
      <c r="J43" s="63"/>
      <c r="K43" s="65"/>
      <c r="L43" s="63"/>
      <c r="M43" s="65"/>
    </row>
    <row r="44" spans="1:13" ht="22.5">
      <c r="A44" s="68">
        <v>2</v>
      </c>
      <c r="B44" s="63" t="s">
        <v>67</v>
      </c>
      <c r="C44" s="62" t="s">
        <v>68</v>
      </c>
      <c r="D44" s="63" t="s">
        <v>69</v>
      </c>
      <c r="E44" s="63"/>
      <c r="F44" s="63">
        <v>1.6</v>
      </c>
      <c r="G44" s="65"/>
      <c r="H44" s="63"/>
      <c r="I44" s="65"/>
      <c r="J44" s="63"/>
      <c r="K44" s="65"/>
      <c r="L44" s="63"/>
      <c r="M44" s="65"/>
    </row>
    <row r="45" spans="1:13">
      <c r="A45" s="68"/>
      <c r="B45" s="63"/>
      <c r="C45" s="63" t="s">
        <v>66</v>
      </c>
      <c r="D45" s="63" t="s">
        <v>6</v>
      </c>
      <c r="E45" s="63">
        <v>6.56</v>
      </c>
      <c r="F45" s="63">
        <f>F44*E45</f>
        <v>10.496</v>
      </c>
      <c r="G45" s="65"/>
      <c r="H45" s="63"/>
      <c r="I45" s="65"/>
      <c r="J45" s="63"/>
      <c r="K45" s="65"/>
      <c r="L45" s="63"/>
      <c r="M45" s="65"/>
    </row>
    <row r="46" spans="1:13">
      <c r="A46" s="68"/>
      <c r="B46" s="63"/>
      <c r="C46" s="63" t="s">
        <v>12</v>
      </c>
      <c r="D46" s="63" t="s">
        <v>7</v>
      </c>
      <c r="E46" s="63">
        <v>0.6</v>
      </c>
      <c r="F46" s="63">
        <f>F44*E46</f>
        <v>0.96</v>
      </c>
      <c r="G46" s="65"/>
      <c r="H46" s="63"/>
      <c r="I46" s="65"/>
      <c r="J46" s="63"/>
      <c r="K46" s="65"/>
      <c r="L46" s="63"/>
      <c r="M46" s="65"/>
    </row>
    <row r="47" spans="1:13">
      <c r="A47" s="68"/>
      <c r="B47" s="63"/>
      <c r="C47" s="63" t="s">
        <v>40</v>
      </c>
      <c r="D47" s="63" t="s">
        <v>7</v>
      </c>
      <c r="E47" s="63">
        <v>0.4</v>
      </c>
      <c r="F47" s="63">
        <f>F44*E47</f>
        <v>0.64000000000000012</v>
      </c>
      <c r="G47" s="65"/>
      <c r="H47" s="63"/>
      <c r="I47" s="65"/>
      <c r="J47" s="63"/>
      <c r="K47" s="65"/>
      <c r="L47" s="63"/>
      <c r="M47" s="65"/>
    </row>
    <row r="48" spans="1:13">
      <c r="A48" s="68"/>
      <c r="B48" s="63"/>
      <c r="C48" s="63" t="s">
        <v>70</v>
      </c>
      <c r="D48" s="63" t="s">
        <v>3</v>
      </c>
      <c r="E48" s="63">
        <v>1.02</v>
      </c>
      <c r="F48" s="63">
        <f>F44*E48</f>
        <v>1.6320000000000001</v>
      </c>
      <c r="G48" s="65"/>
      <c r="H48" s="63"/>
      <c r="I48" s="65"/>
      <c r="J48" s="63"/>
      <c r="K48" s="65"/>
      <c r="L48" s="63"/>
      <c r="M48" s="65"/>
    </row>
    <row r="49" spans="1:13" ht="22.5">
      <c r="A49" s="68">
        <v>3</v>
      </c>
      <c r="B49" s="63" t="s">
        <v>67</v>
      </c>
      <c r="C49" s="62" t="s">
        <v>71</v>
      </c>
      <c r="D49" s="63" t="s">
        <v>72</v>
      </c>
      <c r="E49" s="63"/>
      <c r="F49" s="63">
        <v>60</v>
      </c>
      <c r="G49" s="65"/>
      <c r="H49" s="63"/>
      <c r="I49" s="65"/>
      <c r="J49" s="63"/>
      <c r="K49" s="65"/>
      <c r="L49" s="63"/>
      <c r="M49" s="65"/>
    </row>
    <row r="50" spans="1:13">
      <c r="A50" s="68"/>
      <c r="B50" s="63"/>
      <c r="C50" s="63" t="s">
        <v>66</v>
      </c>
      <c r="D50" s="63" t="s">
        <v>6</v>
      </c>
      <c r="E50" s="63">
        <v>6.2600000000000003E-2</v>
      </c>
      <c r="F50" s="63">
        <f>F49*E50</f>
        <v>3.7560000000000002</v>
      </c>
      <c r="G50" s="65"/>
      <c r="H50" s="63"/>
      <c r="I50" s="65"/>
      <c r="J50" s="63"/>
      <c r="K50" s="65"/>
      <c r="L50" s="63"/>
      <c r="M50" s="65"/>
    </row>
    <row r="51" spans="1:13">
      <c r="A51" s="68"/>
      <c r="B51" s="63"/>
      <c r="C51" s="63" t="s">
        <v>12</v>
      </c>
      <c r="D51" s="63" t="s">
        <v>7</v>
      </c>
      <c r="E51" s="63">
        <v>1E-3</v>
      </c>
      <c r="F51" s="63">
        <f>F49*E51</f>
        <v>0.06</v>
      </c>
      <c r="G51" s="65"/>
      <c r="H51" s="63"/>
      <c r="I51" s="65"/>
      <c r="J51" s="63"/>
      <c r="K51" s="65"/>
      <c r="L51" s="63"/>
      <c r="M51" s="65"/>
    </row>
    <row r="52" spans="1:13">
      <c r="A52" s="68"/>
      <c r="B52" s="63"/>
      <c r="C52" s="63" t="s">
        <v>73</v>
      </c>
      <c r="D52" s="63" t="s">
        <v>74</v>
      </c>
      <c r="E52" s="63"/>
      <c r="F52" s="63">
        <v>80</v>
      </c>
      <c r="G52" s="65"/>
      <c r="H52" s="63"/>
      <c r="I52" s="65"/>
      <c r="J52" s="63"/>
      <c r="K52" s="65"/>
      <c r="L52" s="63"/>
      <c r="M52" s="65"/>
    </row>
    <row r="53" spans="1:13">
      <c r="A53" s="68"/>
      <c r="B53" s="63"/>
      <c r="C53" s="63" t="s">
        <v>75</v>
      </c>
      <c r="D53" s="63" t="s">
        <v>72</v>
      </c>
      <c r="E53" s="63">
        <v>4.0000000000000001E-3</v>
      </c>
      <c r="F53" s="63">
        <f>F49*E53</f>
        <v>0.24</v>
      </c>
      <c r="G53" s="65"/>
      <c r="H53" s="63"/>
      <c r="I53" s="65"/>
      <c r="J53" s="63"/>
      <c r="K53" s="65"/>
      <c r="L53" s="63"/>
      <c r="M53" s="65"/>
    </row>
    <row r="54" spans="1:13">
      <c r="A54" s="68"/>
      <c r="B54" s="63"/>
      <c r="C54" s="63" t="s">
        <v>40</v>
      </c>
      <c r="D54" s="63" t="s">
        <v>7</v>
      </c>
      <c r="E54" s="63">
        <v>2.7799999999999999E-3</v>
      </c>
      <c r="F54" s="63">
        <f>F49*E54</f>
        <v>0.1668</v>
      </c>
      <c r="G54" s="65"/>
      <c r="H54" s="63"/>
      <c r="I54" s="65"/>
      <c r="J54" s="63"/>
      <c r="K54" s="65"/>
      <c r="L54" s="63"/>
      <c r="M54" s="65"/>
    </row>
    <row r="55" spans="1:13" ht="22.5">
      <c r="A55" s="68">
        <v>4</v>
      </c>
      <c r="B55" s="63" t="s">
        <v>76</v>
      </c>
      <c r="C55" s="62" t="s">
        <v>77</v>
      </c>
      <c r="D55" s="63" t="s">
        <v>78</v>
      </c>
      <c r="E55" s="63"/>
      <c r="F55" s="63">
        <v>50</v>
      </c>
      <c r="G55" s="65"/>
      <c r="H55" s="63"/>
      <c r="I55" s="65"/>
      <c r="J55" s="63"/>
      <c r="K55" s="65"/>
      <c r="L55" s="63"/>
      <c r="M55" s="65"/>
    </row>
    <row r="56" spans="1:13">
      <c r="A56" s="68"/>
      <c r="B56" s="63"/>
      <c r="C56" s="63" t="s">
        <v>66</v>
      </c>
      <c r="D56" s="63" t="s">
        <v>6</v>
      </c>
      <c r="E56" s="63">
        <v>2.23</v>
      </c>
      <c r="F56" s="63">
        <f>F55*E56</f>
        <v>111.5</v>
      </c>
      <c r="G56" s="65"/>
      <c r="H56" s="63"/>
      <c r="I56" s="65"/>
      <c r="J56" s="63"/>
      <c r="K56" s="65"/>
      <c r="L56" s="63"/>
      <c r="M56" s="65"/>
    </row>
    <row r="57" spans="1:13">
      <c r="A57" s="68"/>
      <c r="B57" s="63"/>
      <c r="C57" s="63" t="s">
        <v>12</v>
      </c>
      <c r="D57" s="63" t="s">
        <v>7</v>
      </c>
      <c r="E57" s="63">
        <v>0.05</v>
      </c>
      <c r="F57" s="63">
        <f>F55*E57</f>
        <v>2.5</v>
      </c>
      <c r="G57" s="65"/>
      <c r="H57" s="63"/>
      <c r="I57" s="65"/>
      <c r="J57" s="63"/>
      <c r="K57" s="65"/>
      <c r="L57" s="63"/>
      <c r="M57" s="65"/>
    </row>
    <row r="58" spans="1:13">
      <c r="A58" s="68"/>
      <c r="B58" s="63"/>
      <c r="C58" s="63" t="s">
        <v>79</v>
      </c>
      <c r="D58" s="63" t="s">
        <v>72</v>
      </c>
      <c r="E58" s="63">
        <v>0.02</v>
      </c>
      <c r="F58" s="63">
        <f>F55*E58</f>
        <v>1</v>
      </c>
      <c r="G58" s="65"/>
      <c r="H58" s="63"/>
      <c r="I58" s="65"/>
      <c r="J58" s="63"/>
      <c r="K58" s="65"/>
      <c r="L58" s="63"/>
      <c r="M58" s="65"/>
    </row>
    <row r="59" spans="1:13">
      <c r="A59" s="68"/>
      <c r="B59" s="63"/>
      <c r="C59" s="63" t="s">
        <v>80</v>
      </c>
      <c r="D59" s="63" t="s">
        <v>2</v>
      </c>
      <c r="E59" s="63">
        <v>1.5</v>
      </c>
      <c r="F59" s="63">
        <f>F55*E59</f>
        <v>75</v>
      </c>
      <c r="G59" s="65"/>
      <c r="H59" s="63"/>
      <c r="I59" s="65"/>
      <c r="J59" s="63"/>
      <c r="K59" s="65"/>
      <c r="L59" s="63"/>
      <c r="M59" s="65"/>
    </row>
    <row r="60" spans="1:13">
      <c r="A60" s="68"/>
      <c r="B60" s="63"/>
      <c r="C60" s="63" t="s">
        <v>81</v>
      </c>
      <c r="D60" s="63" t="s">
        <v>74</v>
      </c>
      <c r="E60" s="63">
        <v>2</v>
      </c>
      <c r="F60" s="63">
        <f>F55*E60</f>
        <v>100</v>
      </c>
      <c r="G60" s="65"/>
      <c r="H60" s="63"/>
      <c r="I60" s="65"/>
      <c r="J60" s="63"/>
      <c r="K60" s="65"/>
      <c r="L60" s="63"/>
      <c r="M60" s="65"/>
    </row>
    <row r="61" spans="1:13">
      <c r="A61" s="68"/>
      <c r="B61" s="63"/>
      <c r="C61" s="63" t="s">
        <v>40</v>
      </c>
      <c r="D61" s="63" t="s">
        <v>7</v>
      </c>
      <c r="E61" s="63">
        <v>0.04</v>
      </c>
      <c r="F61" s="63">
        <f>F55*E61</f>
        <v>2</v>
      </c>
      <c r="G61" s="65"/>
      <c r="H61" s="63"/>
      <c r="I61" s="65"/>
      <c r="J61" s="63"/>
      <c r="K61" s="65"/>
      <c r="L61" s="63"/>
      <c r="M61" s="65"/>
    </row>
    <row r="62" spans="1:13" ht="22.5">
      <c r="A62" s="68">
        <v>5</v>
      </c>
      <c r="B62" s="63" t="s">
        <v>82</v>
      </c>
      <c r="C62" s="62" t="s">
        <v>83</v>
      </c>
      <c r="D62" s="63" t="s">
        <v>84</v>
      </c>
      <c r="E62" s="63"/>
      <c r="F62" s="63">
        <v>1</v>
      </c>
      <c r="G62" s="65"/>
      <c r="H62" s="63"/>
      <c r="I62" s="65"/>
      <c r="J62" s="63"/>
      <c r="K62" s="65"/>
      <c r="L62" s="63"/>
      <c r="M62" s="65"/>
    </row>
    <row r="63" spans="1:13">
      <c r="A63" s="68"/>
      <c r="B63" s="63"/>
      <c r="C63" s="63" t="s">
        <v>66</v>
      </c>
      <c r="D63" s="63" t="s">
        <v>6</v>
      </c>
      <c r="E63" s="63">
        <v>15.3</v>
      </c>
      <c r="F63" s="63">
        <f>E63*F62</f>
        <v>15.3</v>
      </c>
      <c r="G63" s="65"/>
      <c r="H63" s="63"/>
      <c r="I63" s="65"/>
      <c r="J63" s="63"/>
      <c r="K63" s="65"/>
      <c r="L63" s="63"/>
      <c r="M63" s="65"/>
    </row>
    <row r="64" spans="1:13">
      <c r="A64" s="68"/>
      <c r="B64" s="63"/>
      <c r="C64" s="63" t="s">
        <v>12</v>
      </c>
      <c r="D64" s="63" t="s">
        <v>7</v>
      </c>
      <c r="E64" s="63">
        <v>1.3</v>
      </c>
      <c r="F64" s="63">
        <v>1.3</v>
      </c>
      <c r="G64" s="65"/>
      <c r="H64" s="63"/>
      <c r="I64" s="65"/>
      <c r="J64" s="63"/>
      <c r="K64" s="65"/>
      <c r="L64" s="63"/>
      <c r="M64" s="65"/>
    </row>
    <row r="65" spans="1:13">
      <c r="A65" s="68"/>
      <c r="B65" s="63" t="s">
        <v>27</v>
      </c>
      <c r="C65" s="63" t="s">
        <v>85</v>
      </c>
      <c r="D65" s="63" t="s">
        <v>84</v>
      </c>
      <c r="E65" s="63"/>
      <c r="F65" s="63">
        <v>1</v>
      </c>
      <c r="G65" s="65"/>
      <c r="H65" s="63"/>
      <c r="I65" s="65"/>
      <c r="J65" s="63"/>
      <c r="K65" s="65"/>
      <c r="L65" s="63"/>
      <c r="M65" s="65"/>
    </row>
    <row r="66" spans="1:13">
      <c r="A66" s="68"/>
      <c r="B66" s="63" t="s">
        <v>27</v>
      </c>
      <c r="C66" s="63" t="s">
        <v>75</v>
      </c>
      <c r="D66" s="63" t="s">
        <v>72</v>
      </c>
      <c r="E66" s="63"/>
      <c r="F66" s="63">
        <v>2.2000000000000002</v>
      </c>
      <c r="G66" s="65"/>
      <c r="H66" s="63"/>
      <c r="I66" s="65"/>
      <c r="J66" s="63"/>
      <c r="K66" s="65"/>
      <c r="L66" s="63"/>
      <c r="M66" s="65"/>
    </row>
    <row r="67" spans="1:13" ht="22.5">
      <c r="A67" s="68">
        <v>6</v>
      </c>
      <c r="B67" s="63" t="s">
        <v>86</v>
      </c>
      <c r="C67" s="62" t="s">
        <v>87</v>
      </c>
      <c r="D67" s="63" t="s">
        <v>2</v>
      </c>
      <c r="E67" s="63"/>
      <c r="F67" s="63">
        <v>4</v>
      </c>
      <c r="G67" s="65"/>
      <c r="H67" s="63"/>
      <c r="I67" s="65"/>
      <c r="J67" s="63"/>
      <c r="K67" s="65"/>
      <c r="L67" s="63"/>
      <c r="M67" s="65"/>
    </row>
    <row r="68" spans="1:13">
      <c r="A68" s="68"/>
      <c r="B68" s="63"/>
      <c r="C68" s="63" t="s">
        <v>66</v>
      </c>
      <c r="D68" s="63" t="s">
        <v>6</v>
      </c>
      <c r="E68" s="63">
        <v>0.68</v>
      </c>
      <c r="F68" s="63">
        <f>F67*E68</f>
        <v>2.72</v>
      </c>
      <c r="G68" s="65"/>
      <c r="H68" s="63"/>
      <c r="I68" s="65"/>
      <c r="J68" s="63"/>
      <c r="K68" s="65"/>
      <c r="L68" s="63"/>
      <c r="M68" s="65"/>
    </row>
    <row r="69" spans="1:13">
      <c r="A69" s="68"/>
      <c r="B69" s="63"/>
      <c r="C69" s="63" t="s">
        <v>12</v>
      </c>
      <c r="D69" s="63" t="s">
        <v>7</v>
      </c>
      <c r="E69" s="63">
        <v>1.8E-3</v>
      </c>
      <c r="F69" s="63">
        <f>F67*E69</f>
        <v>7.1999999999999998E-3</v>
      </c>
      <c r="G69" s="65"/>
      <c r="H69" s="63"/>
      <c r="I69" s="65"/>
      <c r="J69" s="63"/>
      <c r="K69" s="65"/>
      <c r="L69" s="63"/>
      <c r="M69" s="65"/>
    </row>
    <row r="70" spans="1:13">
      <c r="A70" s="68"/>
      <c r="B70" s="63"/>
      <c r="C70" s="63" t="s">
        <v>88</v>
      </c>
      <c r="D70" s="63" t="s">
        <v>72</v>
      </c>
      <c r="E70" s="63">
        <v>0.06</v>
      </c>
      <c r="F70" s="63">
        <f>F67*E70</f>
        <v>0.24</v>
      </c>
      <c r="G70" s="65"/>
      <c r="H70" s="63"/>
      <c r="I70" s="65"/>
      <c r="J70" s="63"/>
      <c r="K70" s="65"/>
      <c r="L70" s="63"/>
      <c r="M70" s="65"/>
    </row>
    <row r="71" spans="1:13">
      <c r="A71" s="68"/>
      <c r="B71" s="63"/>
      <c r="C71" s="63" t="s">
        <v>40</v>
      </c>
      <c r="D71" s="63" t="s">
        <v>7</v>
      </c>
      <c r="E71" s="63">
        <v>6.0000000000000001E-3</v>
      </c>
      <c r="F71" s="63">
        <f>F67*E71</f>
        <v>2.4E-2</v>
      </c>
      <c r="G71" s="65"/>
      <c r="H71" s="63"/>
      <c r="I71" s="65"/>
      <c r="J71" s="63"/>
      <c r="K71" s="65"/>
      <c r="L71" s="63"/>
      <c r="M71" s="65"/>
    </row>
    <row r="72" spans="1:13">
      <c r="A72" s="40"/>
      <c r="B72" s="48"/>
      <c r="C72" s="41" t="s">
        <v>91</v>
      </c>
      <c r="D72" s="42"/>
      <c r="E72" s="43"/>
      <c r="F72" s="43"/>
      <c r="G72" s="42"/>
      <c r="H72" s="44"/>
      <c r="I72" s="42"/>
      <c r="J72" s="45"/>
      <c r="K72" s="44"/>
      <c r="L72" s="44"/>
      <c r="M72" s="46"/>
    </row>
    <row r="73" spans="1:13">
      <c r="A73" s="19"/>
      <c r="B73" s="47"/>
      <c r="C73" s="18" t="s">
        <v>36</v>
      </c>
      <c r="D73" s="20"/>
      <c r="E73" s="21">
        <v>0.05</v>
      </c>
      <c r="F73" s="11"/>
      <c r="G73" s="11"/>
      <c r="H73" s="12"/>
      <c r="I73" s="11"/>
      <c r="J73" s="12"/>
      <c r="K73" s="12"/>
      <c r="L73" s="12"/>
      <c r="M73" s="13"/>
    </row>
    <row r="74" spans="1:13">
      <c r="A74" s="19"/>
      <c r="B74" s="47"/>
      <c r="C74" s="18" t="s">
        <v>5</v>
      </c>
      <c r="D74" s="20"/>
      <c r="E74" s="11"/>
      <c r="F74" s="11"/>
      <c r="G74" s="11"/>
      <c r="H74" s="12"/>
      <c r="I74" s="11"/>
      <c r="J74" s="12"/>
      <c r="K74" s="12"/>
      <c r="L74" s="12"/>
      <c r="M74" s="13"/>
    </row>
    <row r="75" spans="1:13">
      <c r="A75" s="22"/>
      <c r="B75" s="23"/>
      <c r="C75" s="5" t="s">
        <v>11</v>
      </c>
      <c r="D75" s="6"/>
      <c r="E75" s="24">
        <v>0.1</v>
      </c>
      <c r="F75" s="58"/>
      <c r="G75" s="58"/>
      <c r="H75" s="7"/>
      <c r="I75" s="58"/>
      <c r="J75" s="7"/>
      <c r="K75" s="7"/>
      <c r="L75" s="7"/>
      <c r="M75" s="16"/>
    </row>
    <row r="76" spans="1:13">
      <c r="A76" s="22"/>
      <c r="B76" s="23"/>
      <c r="C76" s="25" t="s">
        <v>5</v>
      </c>
      <c r="D76" s="26"/>
      <c r="E76" s="7"/>
      <c r="F76" s="7"/>
      <c r="G76" s="58"/>
      <c r="H76" s="7"/>
      <c r="I76" s="58"/>
      <c r="J76" s="7"/>
      <c r="K76" s="7"/>
      <c r="L76" s="7"/>
      <c r="M76" s="16"/>
    </row>
    <row r="77" spans="1:13">
      <c r="A77" s="22"/>
      <c r="B77" s="23"/>
      <c r="C77" s="25" t="s">
        <v>24</v>
      </c>
      <c r="D77" s="26"/>
      <c r="E77" s="27">
        <v>0.08</v>
      </c>
      <c r="F77" s="7"/>
      <c r="G77" s="58"/>
      <c r="H77" s="7"/>
      <c r="I77" s="58"/>
      <c r="J77" s="7"/>
      <c r="K77" s="7"/>
      <c r="L77" s="7"/>
      <c r="M77" s="16"/>
    </row>
    <row r="78" spans="1:13">
      <c r="A78" s="22"/>
      <c r="B78" s="23"/>
      <c r="C78" s="25" t="s">
        <v>5</v>
      </c>
      <c r="D78" s="26"/>
      <c r="E78" s="27"/>
      <c r="F78" s="7"/>
      <c r="G78" s="58"/>
      <c r="H78" s="7"/>
      <c r="I78" s="58"/>
      <c r="J78" s="7"/>
      <c r="K78" s="7"/>
      <c r="L78" s="7"/>
      <c r="M78" s="16"/>
    </row>
    <row r="79" spans="1:13">
      <c r="A79" s="28"/>
      <c r="B79" s="28"/>
      <c r="C79" s="39" t="s">
        <v>41</v>
      </c>
      <c r="D79" s="33"/>
      <c r="E79" s="34">
        <v>0.03</v>
      </c>
      <c r="F79" s="34"/>
      <c r="G79" s="33"/>
      <c r="H79" s="33"/>
      <c r="I79" s="33"/>
      <c r="J79" s="33"/>
      <c r="K79" s="33"/>
      <c r="L79" s="33"/>
      <c r="M79" s="35"/>
    </row>
    <row r="80" spans="1:13">
      <c r="A80" s="28"/>
      <c r="B80" s="28"/>
      <c r="C80" s="36" t="s">
        <v>5</v>
      </c>
      <c r="D80" s="37"/>
      <c r="E80" s="37"/>
      <c r="F80" s="37"/>
      <c r="G80" s="37"/>
      <c r="H80" s="37"/>
      <c r="I80" s="37"/>
      <c r="J80" s="37"/>
      <c r="K80" s="37"/>
      <c r="L80" s="37"/>
      <c r="M80" s="38"/>
    </row>
    <row r="81" spans="1:13">
      <c r="A81" s="28"/>
      <c r="B81" s="28"/>
      <c r="C81" s="33" t="s">
        <v>42</v>
      </c>
      <c r="D81" s="33"/>
      <c r="E81" s="34">
        <v>0.18</v>
      </c>
      <c r="F81" s="34"/>
      <c r="G81" s="33"/>
      <c r="H81" s="33"/>
      <c r="I81" s="33"/>
      <c r="J81" s="33"/>
      <c r="K81" s="33"/>
      <c r="L81" s="33"/>
      <c r="M81" s="35"/>
    </row>
    <row r="82" spans="1:13">
      <c r="A82" s="49"/>
      <c r="B82" s="49"/>
      <c r="C82" s="50" t="s">
        <v>13</v>
      </c>
      <c r="D82" s="50"/>
      <c r="E82" s="50"/>
      <c r="F82" s="50"/>
      <c r="G82" s="50"/>
      <c r="H82" s="50"/>
      <c r="I82" s="50"/>
      <c r="J82" s="50"/>
      <c r="K82" s="50"/>
      <c r="L82" s="50"/>
      <c r="M82" s="51"/>
    </row>
    <row r="83" spans="1:1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>
      <c r="A84" s="29"/>
      <c r="B84" s="29"/>
      <c r="C84" s="71"/>
      <c r="D84" s="72"/>
      <c r="E84" s="72"/>
      <c r="F84" s="72"/>
      <c r="G84" s="72"/>
      <c r="H84" s="72"/>
      <c r="I84" s="72"/>
      <c r="J84" s="72"/>
      <c r="K84" s="72"/>
      <c r="L84" s="72"/>
      <c r="M84" s="29"/>
    </row>
    <row r="85" spans="1:1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>
      <c r="C93" s="29"/>
      <c r="D93" s="29"/>
      <c r="E93" s="29"/>
      <c r="F93" s="29"/>
      <c r="G93" s="29"/>
      <c r="H93" s="29"/>
      <c r="I93" s="29"/>
      <c r="J93" s="29"/>
      <c r="K93" s="1"/>
      <c r="L93" s="1"/>
      <c r="M93" s="1"/>
    </row>
    <row r="94" spans="1:13">
      <c r="K94" s="1"/>
      <c r="L94" s="1"/>
      <c r="M94" s="1"/>
    </row>
    <row r="95" spans="1:13">
      <c r="K95" s="1"/>
      <c r="L95" s="1"/>
      <c r="M95" s="1"/>
    </row>
    <row r="96" spans="1:13">
      <c r="K96" s="1"/>
      <c r="L96" s="1"/>
      <c r="M96" s="1"/>
    </row>
    <row r="97" spans="11:13">
      <c r="K97" s="1"/>
      <c r="L97" s="1"/>
      <c r="M97" s="1"/>
    </row>
    <row r="98" spans="11:13">
      <c r="K98" s="1"/>
      <c r="L98" s="1"/>
      <c r="M98" s="1"/>
    </row>
    <row r="99" spans="11:13">
      <c r="K99" s="1"/>
      <c r="L99" s="1"/>
      <c r="M99" s="1"/>
    </row>
    <row r="100" spans="11:13">
      <c r="K100" s="1"/>
      <c r="L100" s="1"/>
      <c r="M100" s="1"/>
    </row>
  </sheetData>
  <mergeCells count="32">
    <mergeCell ref="B8:B9"/>
    <mergeCell ref="A8:A9"/>
    <mergeCell ref="A10:A12"/>
    <mergeCell ref="B24:B26"/>
    <mergeCell ref="B27:B33"/>
    <mergeCell ref="A13:A20"/>
    <mergeCell ref="A21:A23"/>
    <mergeCell ref="A24:A26"/>
    <mergeCell ref="A27:A33"/>
    <mergeCell ref="B42:B43"/>
    <mergeCell ref="C84:L84"/>
    <mergeCell ref="N2:P2"/>
    <mergeCell ref="A34:A36"/>
    <mergeCell ref="A1:M1"/>
    <mergeCell ref="A2:M2"/>
    <mergeCell ref="A3:A4"/>
    <mergeCell ref="M3:M4"/>
    <mergeCell ref="B3:B4"/>
    <mergeCell ref="C3:C4"/>
    <mergeCell ref="D3:D4"/>
    <mergeCell ref="E3:F3"/>
    <mergeCell ref="G3:H3"/>
    <mergeCell ref="I3:J3"/>
    <mergeCell ref="K3:L3"/>
    <mergeCell ref="B34:B35"/>
    <mergeCell ref="A62:A66"/>
    <mergeCell ref="A67:A71"/>
    <mergeCell ref="A37:A39"/>
    <mergeCell ref="A42:A43"/>
    <mergeCell ref="A44:A48"/>
    <mergeCell ref="A49:A54"/>
    <mergeCell ref="A55:A61"/>
  </mergeCells>
  <pageMargins left="0.25" right="0.25" top="0.75" bottom="0.75" header="0.3" footer="0.3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ლოკალური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2019-07-25T09:06:17Z</dcterms:modified>
</cp:coreProperties>
</file>