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_FilterDatabase" localSheetId="0" hidden="1">'Sheet1'!$F$6:$L$63</definedName>
  </definedNames>
  <calcPr fullCalcOnLoad="1" refMode="R1C1"/>
</workbook>
</file>

<file path=xl/sharedStrings.xml><?xml version="1.0" encoding="utf-8"?>
<sst xmlns="http://schemas.openxmlformats.org/spreadsheetml/2006/main" count="124" uniqueCount="74">
  <si>
    <t>#</t>
  </si>
  <si>
    <t>ელექტროდი</t>
  </si>
  <si>
    <t>შემკრავი კვადრატული მილი 80X80X3მმ</t>
  </si>
  <si>
    <t>ბაგირის დამჭიმი</t>
  </si>
  <si>
    <t>განზ.ერთ</t>
  </si>
  <si>
    <t>რაოდენობა</t>
  </si>
  <si>
    <t>მასალა</t>
  </si>
  <si>
    <t>ხელფასი</t>
  </si>
  <si>
    <t>ჯამი</t>
  </si>
  <si>
    <t>შრომითი დანახარჯი</t>
  </si>
  <si>
    <t>მანქანები</t>
  </si>
  <si>
    <t>ლარი</t>
  </si>
  <si>
    <t>სხვა მასალა</t>
  </si>
  <si>
    <t>სამუშაოს დასახელება</t>
  </si>
  <si>
    <t>ტრანსპორტი და მექანიზმენი</t>
  </si>
  <si>
    <t>ბეტონი ბ20</t>
  </si>
  <si>
    <t>ც</t>
  </si>
  <si>
    <t>საპროექტ. მონაც</t>
  </si>
  <si>
    <t>ერთ. ფასი</t>
  </si>
  <si>
    <t>ერთ.  ფასი</t>
  </si>
  <si>
    <t xml:space="preserve">მოედანზე ხელოვნური საფარის შესავსები ქვიშის შეტანა </t>
  </si>
  <si>
    <t xml:space="preserve"> ფეხბურთის კარებების მოწყობა ბადეებით </t>
  </si>
  <si>
    <t xml:space="preserve">ფეხბურთის კარები ბადეებით </t>
  </si>
  <si>
    <r>
      <t>მ</t>
    </r>
    <r>
      <rPr>
        <vertAlign val="superscript"/>
        <sz val="10"/>
        <rFont val="Sylfaen"/>
        <family val="1"/>
      </rPr>
      <t>3</t>
    </r>
  </si>
  <si>
    <r>
      <t xml:space="preserve">მოედანზე ხელოვნური საფარის  20მმ-იანი- </t>
    </r>
    <r>
      <rPr>
        <b/>
        <vertAlign val="superscript"/>
        <sz val="12"/>
        <rFont val="Sylfaen"/>
        <family val="1"/>
      </rPr>
      <t>მოწყობა</t>
    </r>
    <r>
      <rPr>
        <b/>
        <sz val="10"/>
        <rFont val="Sylfaen"/>
        <family val="1"/>
      </rPr>
      <t xml:space="preserve"> </t>
    </r>
  </si>
  <si>
    <r>
      <t>m</t>
    </r>
    <r>
      <rPr>
        <vertAlign val="superscript"/>
        <sz val="10"/>
        <rFont val="Sylfaen"/>
        <family val="1"/>
      </rPr>
      <t xml:space="preserve">2 </t>
    </r>
  </si>
  <si>
    <t>კვმ</t>
  </si>
  <si>
    <t>PVC ბადის იზოლაციით დ=4მმ (მავთულის დ=2.7 მმ, მწვანე, უჯრედით 50*50 მმ)</t>
  </si>
  <si>
    <t>გრძმ</t>
  </si>
  <si>
    <t xml:space="preserve"> კვადრატული მილი 40X40X2მმ</t>
  </si>
  <si>
    <t>შემკრავი კვადრატული მილი 80X40X3მმ</t>
  </si>
  <si>
    <t>ცალი</t>
  </si>
  <si>
    <t xml:space="preserve">პვც მავთულის ბაგირის მოწყობა 4 რიგად </t>
  </si>
  <si>
    <t>კგ</t>
  </si>
  <si>
    <t>სხვა მასალები</t>
  </si>
  <si>
    <t xml:space="preserve"> კვადრატული მილი 50X50X2მმ (შესასვლელი კარისათვის)</t>
  </si>
  <si>
    <t>მოედანი</t>
  </si>
  <si>
    <r>
      <t>მ</t>
    </r>
    <r>
      <rPr>
        <vertAlign val="superscript"/>
        <sz val="10"/>
        <rFont val="Sylfaen"/>
        <family val="1"/>
      </rPr>
      <t xml:space="preserve">2 </t>
    </r>
  </si>
  <si>
    <t>მ3</t>
  </si>
  <si>
    <r>
      <rPr>
        <b/>
        <sz val="11"/>
        <rFont val="Sylfaen"/>
        <family val="1"/>
      </rPr>
      <t xml:space="preserve"> კალათბურთის ფარის</t>
    </r>
    <r>
      <rPr>
        <b/>
        <sz val="10"/>
        <rFont val="Sylfaen"/>
        <family val="1"/>
      </rPr>
      <t xml:space="preserve"> მოწყობა ბადეებით </t>
    </r>
  </si>
  <si>
    <t>კალათბურთის ფარი კომპლექტი</t>
  </si>
  <si>
    <t>განათების მოწყობა</t>
  </si>
  <si>
    <t>ალუმინის თვითმზიდი ორმაგი იზოლირებული კაბელი 2*10-ზე კვეთით</t>
  </si>
  <si>
    <t xml:space="preserve">დიოდური სანათი 40-60 v </t>
  </si>
  <si>
    <t>ზედნადები ხარჯი</t>
  </si>
  <si>
    <t>დ.ღ.გ.</t>
  </si>
  <si>
    <t>მოხდეს სტადიონზე ლით. კონსტრუქციების შეღებვა</t>
  </si>
  <si>
    <t xml:space="preserve">მ2 </t>
  </si>
  <si>
    <t>ზეთ. საღებავი (მაღალი ხარისხის)</t>
  </si>
  <si>
    <t>ხარჯთაღრიცხვა</t>
  </si>
  <si>
    <t>მოხდეს სპორტული მოედნის პერიმეტრზე არსებული დაზიანებული ლით. ღობის დემონტაჟი</t>
  </si>
  <si>
    <t>სპორტულ მოედნის პერიმეტრზე PVC ბადის იზოლაციით დ=4მმ (მავთულის დ=2.7 მმ)მოწყობა (სიმაღლე 4მ)</t>
  </si>
  <si>
    <t>განზ.  ერთ-ზე</t>
  </si>
  <si>
    <t>სოფ. აბარში ხელოვნურ საფარიანი სპორტული მოედნის ზომით 28X14=392 კვ.მ)  რეაბილიტაცია</t>
  </si>
  <si>
    <r>
      <t>100m</t>
    </r>
    <r>
      <rPr>
        <vertAlign val="superscript"/>
        <sz val="10"/>
        <rFont val="AcadNusx"/>
        <family val="0"/>
      </rPr>
      <t>3</t>
    </r>
  </si>
  <si>
    <t>lari</t>
  </si>
  <si>
    <t>არმატურა ა-III d10mm</t>
  </si>
  <si>
    <t>grZm</t>
  </si>
  <si>
    <t>არმატურა a-I  d=6mm</t>
  </si>
  <si>
    <t xml:space="preserve">ბეტონ m=300 </t>
  </si>
  <si>
    <r>
      <t>m</t>
    </r>
    <r>
      <rPr>
        <vertAlign val="superscript"/>
        <sz val="10"/>
        <rFont val="AcadNusx"/>
        <family val="0"/>
      </rPr>
      <t>3</t>
    </r>
  </si>
  <si>
    <t>ფიცარი სისქით III ხარისხის სისქით 40mm მეტი (orjeradi gamoyenebiT)</t>
  </si>
  <si>
    <r>
      <t>მ</t>
    </r>
    <r>
      <rPr>
        <vertAlign val="superscript"/>
        <sz val="10"/>
        <rFont val="AcadNusx"/>
        <family val="0"/>
      </rPr>
      <t>3</t>
    </r>
  </si>
  <si>
    <r>
      <t>1000 მ</t>
    </r>
    <r>
      <rPr>
        <vertAlign val="superscript"/>
        <sz val="10"/>
        <rFont val="AcadNusx"/>
        <family val="0"/>
      </rPr>
      <t>3</t>
    </r>
  </si>
  <si>
    <t xml:space="preserve">შრომითი დანახარჯი </t>
  </si>
  <si>
    <t>manqanebi</t>
  </si>
  <si>
    <t xml:space="preserve">სატკეპნელა, საგზაო თვითმავალი გლუვი, 5 ტ (6,2+4,09) </t>
  </si>
  <si>
    <t>მანქ/სთ</t>
  </si>
  <si>
    <t>მოედნის პერიმეტრზე რკ/ბეტონის ლენტური საძირკვლის მოწყობა (84*0.2*0.2)</t>
  </si>
  <si>
    <t>მოხდეს სტადიონის შევსება ღორღით</t>
  </si>
  <si>
    <t xml:space="preserve">ღორღი 8-16,  ფენა, სისქით 20სმ  </t>
  </si>
  <si>
    <t>მდინარის ბალასტი , სისქით 30სმ</t>
  </si>
  <si>
    <t xml:space="preserve">ხელოვნური საფარი  20მმ სიმაღლის ღეროთი, აქსესუარებით (წებო, ლენტები, დახაზვით) </t>
  </si>
  <si>
    <t>გეგმიური დაგროვება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</si>
</sst>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%"/>
    <numFmt numFmtId="181" formatCode="0.0000"/>
    <numFmt numFmtId="182" formatCode="0.000"/>
    <numFmt numFmtId="183" formatCode="0.0"/>
    <numFmt numFmtId="184" formatCode="[$-FC19]d\ mmmm\ yyyy\ &quot;г.&quot;"/>
    <numFmt numFmtId="185" formatCode="#,##0.000"/>
    <numFmt numFmtId="186" formatCode="#,##0.0"/>
    <numFmt numFmtId="187" formatCode="0.000000"/>
    <numFmt numFmtId="188" formatCode="0.00000"/>
  </numFmts>
  <fonts count="48">
    <font>
      <sz val="10"/>
      <name val="Arial"/>
      <family val="0"/>
    </font>
    <font>
      <sz val="10"/>
      <name val="AcadNusx"/>
      <family val="0"/>
    </font>
    <font>
      <b/>
      <sz val="11"/>
      <name val="AcadNusx"/>
      <family val="0"/>
    </font>
    <font>
      <sz val="10"/>
      <name val="Arial Cyr"/>
      <family val="0"/>
    </font>
    <font>
      <b/>
      <sz val="11"/>
      <name val="Sylfaen"/>
      <family val="1"/>
    </font>
    <font>
      <i/>
      <sz val="10"/>
      <name val="Sylfaen"/>
      <family val="1"/>
    </font>
    <font>
      <sz val="10"/>
      <name val="Sylfaen"/>
      <family val="1"/>
    </font>
    <font>
      <b/>
      <sz val="12"/>
      <name val="Sylfaen"/>
      <family val="1"/>
    </font>
    <font>
      <b/>
      <sz val="10"/>
      <name val="Sylfaen"/>
      <family val="1"/>
    </font>
    <font>
      <vertAlign val="superscript"/>
      <sz val="10"/>
      <name val="Sylfaen"/>
      <family val="1"/>
    </font>
    <font>
      <b/>
      <vertAlign val="superscript"/>
      <sz val="12"/>
      <name val="Sylfaen"/>
      <family val="1"/>
    </font>
    <font>
      <b/>
      <sz val="10"/>
      <name val="AcadNusx"/>
      <family val="0"/>
    </font>
    <font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4" fontId="6" fillId="0" borderId="0" xfId="0" applyNumberFormat="1" applyFont="1" applyFill="1" applyAlignment="1">
      <alignment horizontal="center" vertical="center" wrapText="1" shrinkToFi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2" fontId="6" fillId="0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2" fontId="8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4" fontId="6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8" fillId="34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center" vertical="center" wrapText="1" shrinkToFit="1"/>
    </xf>
    <xf numFmtId="4" fontId="8" fillId="34" borderId="10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9" fontId="6" fillId="0" borderId="10" xfId="0" applyNumberFormat="1" applyFont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0" xfId="0" applyFont="1" applyFill="1" applyAlignment="1">
      <alignment horizontal="center" vertical="center" wrapText="1" shrinkToFit="1"/>
    </xf>
    <xf numFmtId="2" fontId="6" fillId="0" borderId="10" xfId="0" applyNumberFormat="1" applyFont="1" applyBorder="1" applyAlignment="1">
      <alignment horizontal="center" vertical="center" wrapText="1" shrinkToFit="1"/>
    </xf>
    <xf numFmtId="4" fontId="6" fillId="0" borderId="10" xfId="0" applyNumberFormat="1" applyFont="1" applyBorder="1" applyAlignment="1">
      <alignment horizontal="center" vertical="center" wrapText="1" shrinkToFit="1"/>
    </xf>
    <xf numFmtId="4" fontId="8" fillId="0" borderId="10" xfId="0" applyNumberFormat="1" applyFont="1" applyBorder="1" applyAlignment="1">
      <alignment horizontal="center" vertical="center" wrapText="1" shrinkToFit="1"/>
    </xf>
    <xf numFmtId="4" fontId="6" fillId="33" borderId="10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2" fontId="1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 shrinkToFit="1"/>
    </xf>
    <xf numFmtId="2" fontId="1" fillId="33" borderId="10" xfId="0" applyNumberFormat="1" applyFont="1" applyFill="1" applyBorder="1" applyAlignment="1">
      <alignment horizontal="center" vertical="center" wrapText="1" shrinkToFit="1"/>
    </xf>
    <xf numFmtId="4" fontId="8" fillId="33" borderId="10" xfId="0" applyNumberFormat="1" applyFont="1" applyFill="1" applyBorder="1" applyAlignment="1">
      <alignment horizontal="center" vertical="center" wrapText="1" shrinkToFit="1"/>
    </xf>
    <xf numFmtId="4" fontId="8" fillId="33" borderId="0" xfId="0" applyNumberFormat="1" applyFont="1" applyFill="1" applyBorder="1" applyAlignment="1">
      <alignment horizontal="center" vertical="center" wrapText="1" shrinkToFit="1"/>
    </xf>
    <xf numFmtId="0" fontId="1" fillId="33" borderId="0" xfId="0" applyFont="1" applyFill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4" fontId="6" fillId="0" borderId="10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6"/>
  <sheetViews>
    <sheetView tabSelected="1" zoomScalePageLayoutView="0" workbookViewId="0" topLeftCell="A54">
      <pane ySplit="11295" topLeftCell="A86" activePane="topLeft" state="split"/>
      <selection pane="topLeft" activeCell="M64" sqref="M64"/>
      <selection pane="bottomLeft" activeCell="M83" sqref="M83"/>
    </sheetView>
  </sheetViews>
  <sheetFormatPr defaultColWidth="9.140625" defaultRowHeight="12.75"/>
  <cols>
    <col min="1" max="1" width="4.140625" style="33" customWidth="1"/>
    <col min="2" max="2" width="35.8515625" style="31" customWidth="1"/>
    <col min="3" max="3" width="10.00390625" style="17" customWidth="1"/>
    <col min="4" max="4" width="7.8515625" style="17" customWidth="1"/>
    <col min="5" max="5" width="10.140625" style="17" customWidth="1"/>
    <col min="6" max="6" width="8.00390625" style="7" customWidth="1"/>
    <col min="7" max="7" width="11.00390625" style="7" customWidth="1"/>
    <col min="8" max="8" width="7.8515625" style="7" customWidth="1"/>
    <col min="9" max="9" width="11.28125" style="7" customWidth="1"/>
    <col min="10" max="10" width="8.00390625" style="7" customWidth="1"/>
    <col min="11" max="11" width="10.28125" style="7" customWidth="1"/>
    <col min="12" max="12" width="11.8515625" style="7" customWidth="1"/>
    <col min="13" max="13" width="16.57421875" style="7" customWidth="1"/>
    <col min="14" max="14" width="32.57421875" style="1" customWidth="1"/>
    <col min="15" max="16384" width="9.140625" style="1" customWidth="1"/>
  </cols>
  <sheetData>
    <row r="2" spans="1:19" ht="29.25" customHeight="1">
      <c r="A2" s="52" t="s">
        <v>53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"/>
      <c r="N2" s="3"/>
      <c r="O2" s="3"/>
      <c r="P2" s="3"/>
      <c r="Q2" s="3"/>
      <c r="R2" s="3"/>
      <c r="S2" s="3"/>
    </row>
    <row r="3" spans="1:19" ht="37.5" customHeight="1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"/>
      <c r="N3" s="3"/>
      <c r="O3" s="3"/>
      <c r="P3" s="3"/>
      <c r="Q3" s="3"/>
      <c r="R3" s="3"/>
      <c r="S3" s="3"/>
    </row>
    <row r="4" spans="1:12" ht="42" customHeight="1">
      <c r="A4" s="54" t="s">
        <v>0</v>
      </c>
      <c r="B4" s="53" t="s">
        <v>13</v>
      </c>
      <c r="C4" s="53" t="s">
        <v>4</v>
      </c>
      <c r="D4" s="53" t="s">
        <v>5</v>
      </c>
      <c r="E4" s="53"/>
      <c r="F4" s="55" t="s">
        <v>6</v>
      </c>
      <c r="G4" s="55"/>
      <c r="H4" s="55" t="s">
        <v>7</v>
      </c>
      <c r="I4" s="55"/>
      <c r="J4" s="55" t="s">
        <v>14</v>
      </c>
      <c r="K4" s="55"/>
      <c r="L4" s="55" t="s">
        <v>8</v>
      </c>
    </row>
    <row r="5" spans="1:13" ht="39" customHeight="1">
      <c r="A5" s="54"/>
      <c r="B5" s="53"/>
      <c r="C5" s="53"/>
      <c r="D5" s="5" t="s">
        <v>52</v>
      </c>
      <c r="E5" s="5" t="s">
        <v>17</v>
      </c>
      <c r="F5" s="5" t="s">
        <v>18</v>
      </c>
      <c r="G5" s="5" t="s">
        <v>8</v>
      </c>
      <c r="H5" s="5" t="s">
        <v>19</v>
      </c>
      <c r="I5" s="5" t="s">
        <v>8</v>
      </c>
      <c r="J5" s="5" t="s">
        <v>19</v>
      </c>
      <c r="K5" s="5" t="s">
        <v>8</v>
      </c>
      <c r="L5" s="55"/>
      <c r="M5" s="8"/>
    </row>
    <row r="6" spans="1:13" ht="24.75" customHeight="1">
      <c r="A6" s="20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8"/>
    </row>
    <row r="7" spans="1:13" ht="24.75" customHeight="1">
      <c r="A7" s="32"/>
      <c r="B7" s="57" t="s">
        <v>36</v>
      </c>
      <c r="C7" s="58"/>
      <c r="D7" s="58"/>
      <c r="E7" s="58"/>
      <c r="F7" s="59"/>
      <c r="G7" s="5"/>
      <c r="H7" s="5"/>
      <c r="I7" s="5"/>
      <c r="J7" s="5"/>
      <c r="K7" s="5"/>
      <c r="L7" s="5"/>
      <c r="M7" s="8"/>
    </row>
    <row r="8" spans="1:13" ht="62.25" customHeight="1">
      <c r="A8" s="18">
        <v>1</v>
      </c>
      <c r="B8" s="10" t="s">
        <v>50</v>
      </c>
      <c r="C8" s="5" t="s">
        <v>26</v>
      </c>
      <c r="D8" s="5"/>
      <c r="E8" s="9">
        <v>273</v>
      </c>
      <c r="F8" s="6"/>
      <c r="G8" s="6"/>
      <c r="H8" s="6"/>
      <c r="I8" s="6"/>
      <c r="J8" s="6"/>
      <c r="K8" s="6"/>
      <c r="L8" s="6"/>
      <c r="M8" s="8"/>
    </row>
    <row r="9" spans="1:13" ht="27" customHeight="1">
      <c r="A9" s="18"/>
      <c r="B9" s="11" t="s">
        <v>9</v>
      </c>
      <c r="C9" s="5" t="s">
        <v>11</v>
      </c>
      <c r="D9" s="5">
        <v>0.3</v>
      </c>
      <c r="E9" s="16">
        <f>D9*E8</f>
        <v>81.89999999999999</v>
      </c>
      <c r="F9" s="6"/>
      <c r="G9" s="6"/>
      <c r="H9" s="6"/>
      <c r="I9" s="6"/>
      <c r="J9" s="6"/>
      <c r="K9" s="6"/>
      <c r="L9" s="6"/>
      <c r="M9" s="8"/>
    </row>
    <row r="10" spans="1:13" ht="25.5" customHeight="1">
      <c r="A10" s="20"/>
      <c r="B10" s="12" t="s">
        <v>12</v>
      </c>
      <c r="C10" s="13" t="s">
        <v>11</v>
      </c>
      <c r="D10" s="14"/>
      <c r="E10" s="15">
        <v>10</v>
      </c>
      <c r="F10" s="6"/>
      <c r="G10" s="6"/>
      <c r="H10" s="6"/>
      <c r="I10" s="6"/>
      <c r="J10" s="6"/>
      <c r="K10" s="6"/>
      <c r="L10" s="6"/>
      <c r="M10" s="8"/>
    </row>
    <row r="11" spans="1:13" ht="45.75" customHeight="1">
      <c r="A11" s="39">
        <v>2</v>
      </c>
      <c r="B11" s="40" t="s">
        <v>68</v>
      </c>
      <c r="C11" s="41" t="s">
        <v>54</v>
      </c>
      <c r="D11" s="41"/>
      <c r="E11" s="39">
        <v>0.034</v>
      </c>
      <c r="F11" s="42"/>
      <c r="G11" s="42"/>
      <c r="H11" s="42"/>
      <c r="I11" s="42"/>
      <c r="J11" s="42"/>
      <c r="K11" s="42"/>
      <c r="L11" s="42"/>
      <c r="M11" s="8"/>
    </row>
    <row r="12" spans="1:13" ht="25.5" customHeight="1">
      <c r="A12" s="39"/>
      <c r="B12" s="43" t="s">
        <v>9</v>
      </c>
      <c r="C12" s="41" t="s">
        <v>55</v>
      </c>
      <c r="D12" s="41">
        <v>100</v>
      </c>
      <c r="E12" s="44">
        <f>D12*E11</f>
        <v>3.4000000000000004</v>
      </c>
      <c r="F12" s="42"/>
      <c r="G12" s="42"/>
      <c r="H12" s="42"/>
      <c r="I12" s="42"/>
      <c r="J12" s="42"/>
      <c r="K12" s="42"/>
      <c r="L12" s="42"/>
      <c r="M12" s="8"/>
    </row>
    <row r="13" spans="1:13" ht="25.5" customHeight="1">
      <c r="A13" s="39"/>
      <c r="B13" s="43" t="s">
        <v>10</v>
      </c>
      <c r="C13" s="41" t="s">
        <v>11</v>
      </c>
      <c r="D13" s="41">
        <v>76</v>
      </c>
      <c r="E13" s="39">
        <f>D13*E11</f>
        <v>2.584</v>
      </c>
      <c r="F13" s="42"/>
      <c r="G13" s="42"/>
      <c r="H13" s="42"/>
      <c r="I13" s="42"/>
      <c r="J13" s="42"/>
      <c r="K13" s="42"/>
      <c r="L13" s="42"/>
      <c r="M13" s="8"/>
    </row>
    <row r="14" spans="1:13" ht="25.5" customHeight="1">
      <c r="A14" s="39"/>
      <c r="B14" s="43" t="s">
        <v>56</v>
      </c>
      <c r="C14" s="41" t="s">
        <v>57</v>
      </c>
      <c r="D14" s="41"/>
      <c r="E14" s="44">
        <v>336</v>
      </c>
      <c r="F14" s="42"/>
      <c r="G14" s="42"/>
      <c r="H14" s="42"/>
      <c r="I14" s="42"/>
      <c r="J14" s="42"/>
      <c r="K14" s="42"/>
      <c r="L14" s="42"/>
      <c r="M14" s="8"/>
    </row>
    <row r="15" spans="1:13" ht="25.5" customHeight="1">
      <c r="A15" s="39"/>
      <c r="B15" s="43" t="s">
        <v>58</v>
      </c>
      <c r="C15" s="41" t="s">
        <v>57</v>
      </c>
      <c r="D15" s="41"/>
      <c r="E15" s="44">
        <v>280</v>
      </c>
      <c r="F15" s="42"/>
      <c r="G15" s="42"/>
      <c r="H15" s="42"/>
      <c r="I15" s="42"/>
      <c r="J15" s="42"/>
      <c r="K15" s="42"/>
      <c r="L15" s="42"/>
      <c r="M15" s="8"/>
    </row>
    <row r="16" spans="1:13" ht="25.5" customHeight="1">
      <c r="A16" s="41"/>
      <c r="B16" s="43" t="s">
        <v>59</v>
      </c>
      <c r="C16" s="41" t="s">
        <v>60</v>
      </c>
      <c r="D16" s="41">
        <v>102</v>
      </c>
      <c r="E16" s="39">
        <f>D16*E11</f>
        <v>3.4680000000000004</v>
      </c>
      <c r="F16" s="42"/>
      <c r="G16" s="42"/>
      <c r="H16" s="42"/>
      <c r="I16" s="42"/>
      <c r="J16" s="42"/>
      <c r="K16" s="42"/>
      <c r="L16" s="42"/>
      <c r="M16" s="8"/>
    </row>
    <row r="17" spans="1:13" ht="25.5" customHeight="1">
      <c r="A17" s="41"/>
      <c r="B17" s="45" t="s">
        <v>61</v>
      </c>
      <c r="C17" s="46" t="s">
        <v>62</v>
      </c>
      <c r="D17" s="47"/>
      <c r="E17" s="48">
        <v>0.7</v>
      </c>
      <c r="F17" s="47"/>
      <c r="G17" s="47"/>
      <c r="H17" s="42"/>
      <c r="I17" s="42"/>
      <c r="J17" s="42"/>
      <c r="K17" s="42"/>
      <c r="L17" s="42"/>
      <c r="M17" s="8"/>
    </row>
    <row r="18" spans="1:13" ht="25.5" customHeight="1">
      <c r="A18" s="41"/>
      <c r="B18" s="45" t="s">
        <v>12</v>
      </c>
      <c r="C18" s="46" t="s">
        <v>11</v>
      </c>
      <c r="D18" s="47"/>
      <c r="E18" s="48">
        <v>7</v>
      </c>
      <c r="F18" s="47"/>
      <c r="G18" s="42"/>
      <c r="H18" s="42"/>
      <c r="I18" s="42"/>
      <c r="J18" s="42"/>
      <c r="K18" s="42"/>
      <c r="L18" s="42"/>
      <c r="M18" s="8"/>
    </row>
    <row r="19" spans="1:13" ht="25.5" customHeight="1">
      <c r="A19" s="39">
        <v>3</v>
      </c>
      <c r="B19" s="40" t="s">
        <v>69</v>
      </c>
      <c r="C19" s="41" t="s">
        <v>63</v>
      </c>
      <c r="D19" s="41"/>
      <c r="E19" s="39">
        <v>0.196</v>
      </c>
      <c r="F19" s="42"/>
      <c r="G19" s="42"/>
      <c r="H19" s="42"/>
      <c r="I19" s="42"/>
      <c r="J19" s="42"/>
      <c r="K19" s="42"/>
      <c r="L19" s="42"/>
      <c r="M19" s="8"/>
    </row>
    <row r="20" spans="1:13" ht="25.5" customHeight="1">
      <c r="A20" s="39"/>
      <c r="B20" s="43" t="s">
        <v>64</v>
      </c>
      <c r="C20" s="41" t="s">
        <v>55</v>
      </c>
      <c r="D20" s="41">
        <v>1000</v>
      </c>
      <c r="E20" s="44">
        <f>D20*E19</f>
        <v>196</v>
      </c>
      <c r="F20" s="47"/>
      <c r="G20" s="47"/>
      <c r="H20" s="47"/>
      <c r="I20" s="47"/>
      <c r="J20" s="47"/>
      <c r="K20" s="47"/>
      <c r="L20" s="47"/>
      <c r="M20" s="8"/>
    </row>
    <row r="21" spans="1:13" ht="25.5" customHeight="1">
      <c r="A21" s="39"/>
      <c r="B21" s="43" t="s">
        <v>65</v>
      </c>
      <c r="C21" s="41" t="s">
        <v>55</v>
      </c>
      <c r="D21" s="41">
        <v>100</v>
      </c>
      <c r="E21" s="44">
        <f>D21*E19</f>
        <v>19.6</v>
      </c>
      <c r="F21" s="47"/>
      <c r="G21" s="47"/>
      <c r="H21" s="47"/>
      <c r="I21" s="47"/>
      <c r="J21" s="47"/>
      <c r="K21" s="47"/>
      <c r="L21" s="47"/>
      <c r="M21" s="8"/>
    </row>
    <row r="22" spans="1:13" ht="25.5" customHeight="1">
      <c r="A22" s="39"/>
      <c r="B22" s="43" t="s">
        <v>66</v>
      </c>
      <c r="C22" s="41" t="s">
        <v>67</v>
      </c>
      <c r="D22" s="41">
        <v>100</v>
      </c>
      <c r="E22" s="44">
        <f>D22*E19</f>
        <v>19.6</v>
      </c>
      <c r="F22" s="47"/>
      <c r="G22" s="47"/>
      <c r="H22" s="47"/>
      <c r="I22" s="47"/>
      <c r="J22" s="47"/>
      <c r="K22" s="47"/>
      <c r="L22" s="47"/>
      <c r="M22" s="8"/>
    </row>
    <row r="23" spans="1:13" ht="25.5" customHeight="1">
      <c r="A23" s="39"/>
      <c r="B23" s="43" t="s">
        <v>71</v>
      </c>
      <c r="C23" s="41" t="s">
        <v>62</v>
      </c>
      <c r="D23" s="41"/>
      <c r="E23" s="44">
        <v>117.6</v>
      </c>
      <c r="F23" s="42"/>
      <c r="G23" s="42"/>
      <c r="H23" s="42"/>
      <c r="I23" s="42"/>
      <c r="J23" s="42"/>
      <c r="K23" s="42"/>
      <c r="L23" s="42"/>
      <c r="M23" s="8"/>
    </row>
    <row r="24" spans="1:13" ht="25.5" customHeight="1">
      <c r="A24" s="39"/>
      <c r="B24" s="43" t="s">
        <v>70</v>
      </c>
      <c r="C24" s="41" t="s">
        <v>62</v>
      </c>
      <c r="D24" s="41"/>
      <c r="E24" s="44">
        <v>78.4</v>
      </c>
      <c r="F24" s="42"/>
      <c r="G24" s="42"/>
      <c r="H24" s="42"/>
      <c r="I24" s="42"/>
      <c r="J24" s="42"/>
      <c r="K24" s="42"/>
      <c r="L24" s="42"/>
      <c r="M24" s="8"/>
    </row>
    <row r="25" spans="1:13" ht="60" customHeight="1">
      <c r="A25" s="18">
        <v>4</v>
      </c>
      <c r="B25" s="10" t="s">
        <v>51</v>
      </c>
      <c r="C25" s="9" t="s">
        <v>26</v>
      </c>
      <c r="D25" s="9"/>
      <c r="E25" s="16">
        <v>360</v>
      </c>
      <c r="F25" s="35"/>
      <c r="G25" s="35"/>
      <c r="H25" s="6"/>
      <c r="I25" s="6"/>
      <c r="J25" s="6"/>
      <c r="K25" s="6"/>
      <c r="L25" s="6"/>
      <c r="M25" s="8"/>
    </row>
    <row r="26" spans="1:13" ht="26.25" customHeight="1">
      <c r="A26" s="18"/>
      <c r="B26" s="11" t="s">
        <v>9</v>
      </c>
      <c r="C26" s="5" t="s">
        <v>11</v>
      </c>
      <c r="D26" s="5">
        <v>1</v>
      </c>
      <c r="E26" s="34">
        <f>D26*E25</f>
        <v>360</v>
      </c>
      <c r="F26" s="35"/>
      <c r="G26" s="35"/>
      <c r="H26" s="36"/>
      <c r="I26" s="6"/>
      <c r="J26" s="6"/>
      <c r="K26" s="6"/>
      <c r="L26" s="6"/>
      <c r="M26" s="8"/>
    </row>
    <row r="27" spans="1:13" ht="42" customHeight="1">
      <c r="A27" s="18"/>
      <c r="B27" s="11" t="s">
        <v>27</v>
      </c>
      <c r="C27" s="5" t="s">
        <v>26</v>
      </c>
      <c r="D27" s="5"/>
      <c r="E27" s="34">
        <f>SUM(E25*1)</f>
        <v>360</v>
      </c>
      <c r="F27" s="35"/>
      <c r="G27" s="6"/>
      <c r="H27" s="6"/>
      <c r="I27" s="6"/>
      <c r="J27" s="6"/>
      <c r="K27" s="6"/>
      <c r="L27" s="6"/>
      <c r="M27" s="8"/>
    </row>
    <row r="28" spans="1:13" ht="31.5" customHeight="1">
      <c r="A28" s="18"/>
      <c r="B28" s="11" t="s">
        <v>35</v>
      </c>
      <c r="C28" s="5" t="s">
        <v>28</v>
      </c>
      <c r="D28" s="5"/>
      <c r="E28" s="34">
        <v>6</v>
      </c>
      <c r="F28" s="35"/>
      <c r="G28" s="6"/>
      <c r="H28" s="6"/>
      <c r="I28" s="6"/>
      <c r="J28" s="6"/>
      <c r="K28" s="6"/>
      <c r="L28" s="6"/>
      <c r="M28" s="8"/>
    </row>
    <row r="29" spans="1:13" ht="26.25" customHeight="1">
      <c r="A29" s="18"/>
      <c r="B29" s="11" t="s">
        <v>29</v>
      </c>
      <c r="C29" s="5" t="s">
        <v>28</v>
      </c>
      <c r="D29" s="5"/>
      <c r="E29" s="34">
        <v>84</v>
      </c>
      <c r="F29" s="35"/>
      <c r="G29" s="6"/>
      <c r="H29" s="6"/>
      <c r="I29" s="6"/>
      <c r="J29" s="6"/>
      <c r="K29" s="6"/>
      <c r="L29" s="6"/>
      <c r="M29" s="8"/>
    </row>
    <row r="30" spans="1:13" ht="26.25" customHeight="1">
      <c r="A30" s="18"/>
      <c r="B30" s="11" t="s">
        <v>1</v>
      </c>
      <c r="C30" s="5" t="s">
        <v>33</v>
      </c>
      <c r="D30" s="5"/>
      <c r="E30" s="34">
        <v>5</v>
      </c>
      <c r="F30" s="35"/>
      <c r="G30" s="6"/>
      <c r="H30" s="6"/>
      <c r="I30" s="6"/>
      <c r="J30" s="6"/>
      <c r="K30" s="6"/>
      <c r="L30" s="6"/>
      <c r="M30" s="8"/>
    </row>
    <row r="31" spans="1:13" ht="26.25" customHeight="1">
      <c r="A31" s="18"/>
      <c r="B31" s="11" t="s">
        <v>30</v>
      </c>
      <c r="C31" s="5" t="s">
        <v>28</v>
      </c>
      <c r="D31" s="5"/>
      <c r="E31" s="34">
        <v>84</v>
      </c>
      <c r="F31" s="35"/>
      <c r="G31" s="6"/>
      <c r="H31" s="6"/>
      <c r="I31" s="6"/>
      <c r="J31" s="6"/>
      <c r="K31" s="6"/>
      <c r="L31" s="6"/>
      <c r="M31" s="8"/>
    </row>
    <row r="32" spans="1:13" ht="26.25" customHeight="1">
      <c r="A32" s="18"/>
      <c r="B32" s="11" t="s">
        <v>2</v>
      </c>
      <c r="C32" s="5" t="s">
        <v>28</v>
      </c>
      <c r="D32" s="5"/>
      <c r="E32" s="34">
        <v>152</v>
      </c>
      <c r="F32" s="35"/>
      <c r="G32" s="6"/>
      <c r="H32" s="6"/>
      <c r="I32" s="6"/>
      <c r="J32" s="6"/>
      <c r="K32" s="6"/>
      <c r="L32" s="6"/>
      <c r="M32" s="8"/>
    </row>
    <row r="33" spans="1:13" ht="26.25" customHeight="1">
      <c r="A33" s="18"/>
      <c r="B33" s="11" t="s">
        <v>32</v>
      </c>
      <c r="C33" s="5" t="s">
        <v>28</v>
      </c>
      <c r="D33" s="5"/>
      <c r="E33" s="34">
        <v>336</v>
      </c>
      <c r="F33" s="35"/>
      <c r="G33" s="6"/>
      <c r="H33" s="6"/>
      <c r="I33" s="6"/>
      <c r="J33" s="6"/>
      <c r="K33" s="6"/>
      <c r="L33" s="6"/>
      <c r="M33" s="8"/>
    </row>
    <row r="34" spans="1:13" ht="26.25" customHeight="1">
      <c r="A34" s="18"/>
      <c r="B34" s="11" t="s">
        <v>3</v>
      </c>
      <c r="C34" s="5" t="s">
        <v>31</v>
      </c>
      <c r="D34" s="5"/>
      <c r="E34" s="34">
        <v>8</v>
      </c>
      <c r="F34" s="35"/>
      <c r="G34" s="6"/>
      <c r="H34" s="6"/>
      <c r="I34" s="6"/>
      <c r="J34" s="6"/>
      <c r="K34" s="6"/>
      <c r="L34" s="6"/>
      <c r="M34" s="8"/>
    </row>
    <row r="35" spans="1:13" ht="26.25" customHeight="1">
      <c r="A35" s="18"/>
      <c r="B35" s="11" t="s">
        <v>34</v>
      </c>
      <c r="C35" s="5" t="s">
        <v>11</v>
      </c>
      <c r="D35" s="5"/>
      <c r="E35" s="34">
        <v>10</v>
      </c>
      <c r="F35" s="35"/>
      <c r="G35" s="6"/>
      <c r="H35" s="6"/>
      <c r="I35" s="6"/>
      <c r="J35" s="6"/>
      <c r="K35" s="6"/>
      <c r="L35" s="6"/>
      <c r="M35" s="8"/>
    </row>
    <row r="36" spans="1:13" ht="32.25" customHeight="1">
      <c r="A36" s="18">
        <v>5</v>
      </c>
      <c r="B36" s="10" t="s">
        <v>46</v>
      </c>
      <c r="C36" s="5" t="s">
        <v>47</v>
      </c>
      <c r="D36" s="5"/>
      <c r="E36" s="16">
        <v>75</v>
      </c>
      <c r="F36" s="6"/>
      <c r="G36" s="6"/>
      <c r="H36" s="6"/>
      <c r="I36" s="6"/>
      <c r="J36" s="6"/>
      <c r="K36" s="6"/>
      <c r="L36" s="6"/>
      <c r="M36" s="8"/>
    </row>
    <row r="37" spans="1:13" ht="26.25" customHeight="1">
      <c r="A37" s="18"/>
      <c r="B37" s="11" t="s">
        <v>9</v>
      </c>
      <c r="C37" s="5" t="s">
        <v>11</v>
      </c>
      <c r="D37" s="5">
        <v>1</v>
      </c>
      <c r="E37" s="34">
        <f>D37*E36</f>
        <v>75</v>
      </c>
      <c r="F37" s="6"/>
      <c r="G37" s="6"/>
      <c r="H37" s="6"/>
      <c r="I37" s="6"/>
      <c r="J37" s="6"/>
      <c r="K37" s="6"/>
      <c r="L37" s="6"/>
      <c r="M37" s="8"/>
    </row>
    <row r="38" spans="1:13" ht="26.25" customHeight="1">
      <c r="A38" s="18"/>
      <c r="B38" s="11" t="s">
        <v>10</v>
      </c>
      <c r="C38" s="5" t="s">
        <v>11</v>
      </c>
      <c r="D38" s="5">
        <v>0.5</v>
      </c>
      <c r="E38" s="34">
        <f>D38*E36</f>
        <v>37.5</v>
      </c>
      <c r="F38" s="6"/>
      <c r="G38" s="6"/>
      <c r="H38" s="6"/>
      <c r="I38" s="6"/>
      <c r="J38" s="6"/>
      <c r="K38" s="6"/>
      <c r="L38" s="6"/>
      <c r="M38" s="8"/>
    </row>
    <row r="39" spans="1:13" ht="26.25" customHeight="1">
      <c r="A39" s="18"/>
      <c r="B39" s="11" t="s">
        <v>48</v>
      </c>
      <c r="C39" s="5" t="s">
        <v>23</v>
      </c>
      <c r="D39" s="5">
        <v>0.25</v>
      </c>
      <c r="E39" s="34">
        <f>D39*E36</f>
        <v>18.75</v>
      </c>
      <c r="F39" s="6"/>
      <c r="G39" s="6"/>
      <c r="H39" s="6"/>
      <c r="I39" s="6"/>
      <c r="J39" s="6"/>
      <c r="K39" s="6"/>
      <c r="L39" s="6"/>
      <c r="M39" s="8"/>
    </row>
    <row r="40" spans="1:13" ht="26.25" customHeight="1">
      <c r="A40" s="18"/>
      <c r="B40" s="12" t="s">
        <v>12</v>
      </c>
      <c r="C40" s="13" t="s">
        <v>11</v>
      </c>
      <c r="D40" s="14"/>
      <c r="E40" s="15">
        <v>6</v>
      </c>
      <c r="F40" s="6"/>
      <c r="G40" s="6"/>
      <c r="H40" s="6"/>
      <c r="I40" s="6"/>
      <c r="J40" s="6"/>
      <c r="K40" s="6"/>
      <c r="L40" s="6"/>
      <c r="M40" s="8"/>
    </row>
    <row r="41" spans="1:13" ht="35.25" customHeight="1">
      <c r="A41" s="20">
        <v>6</v>
      </c>
      <c r="B41" s="10" t="s">
        <v>24</v>
      </c>
      <c r="C41" s="5" t="s">
        <v>25</v>
      </c>
      <c r="E41" s="16">
        <v>450</v>
      </c>
      <c r="F41" s="35"/>
      <c r="G41" s="35"/>
      <c r="H41" s="6"/>
      <c r="I41" s="6"/>
      <c r="J41" s="6"/>
      <c r="K41" s="6"/>
      <c r="L41" s="6"/>
      <c r="M41" s="8"/>
    </row>
    <row r="42" spans="1:13" ht="26.25" customHeight="1">
      <c r="A42" s="18"/>
      <c r="B42" s="11" t="s">
        <v>9</v>
      </c>
      <c r="C42" s="5" t="s">
        <v>11</v>
      </c>
      <c r="D42" s="5">
        <v>1</v>
      </c>
      <c r="E42" s="34">
        <f>D42*E41</f>
        <v>450</v>
      </c>
      <c r="F42" s="6"/>
      <c r="G42" s="6"/>
      <c r="H42" s="36"/>
      <c r="I42" s="6"/>
      <c r="J42" s="6"/>
      <c r="K42" s="6"/>
      <c r="L42" s="6"/>
      <c r="M42" s="8"/>
    </row>
    <row r="43" spans="1:13" ht="42" customHeight="1">
      <c r="A43" s="18"/>
      <c r="B43" s="19" t="s">
        <v>72</v>
      </c>
      <c r="C43" s="20" t="s">
        <v>37</v>
      </c>
      <c r="D43" s="5"/>
      <c r="E43" s="15">
        <f>SUM(E41*1)</f>
        <v>450</v>
      </c>
      <c r="F43" s="37"/>
      <c r="G43" s="6"/>
      <c r="H43" s="6"/>
      <c r="I43" s="6"/>
      <c r="J43" s="6"/>
      <c r="K43" s="6"/>
      <c r="L43" s="6"/>
      <c r="M43" s="8"/>
    </row>
    <row r="44" spans="1:14" ht="45" customHeight="1">
      <c r="A44" s="18"/>
      <c r="B44" s="11" t="s">
        <v>20</v>
      </c>
      <c r="C44" s="5" t="s">
        <v>38</v>
      </c>
      <c r="D44" s="5"/>
      <c r="E44" s="34">
        <v>5</v>
      </c>
      <c r="F44" s="35"/>
      <c r="G44" s="6"/>
      <c r="H44" s="6"/>
      <c r="I44" s="6"/>
      <c r="J44" s="6"/>
      <c r="K44" s="6"/>
      <c r="L44" s="6"/>
      <c r="M44" s="21"/>
      <c r="N44" s="2"/>
    </row>
    <row r="45" spans="1:13" ht="40.5" customHeight="1">
      <c r="A45" s="18">
        <v>7</v>
      </c>
      <c r="B45" s="10" t="s">
        <v>21</v>
      </c>
      <c r="C45" s="5" t="s">
        <v>31</v>
      </c>
      <c r="D45" s="5"/>
      <c r="E45" s="34">
        <v>2</v>
      </c>
      <c r="F45" s="35"/>
      <c r="G45" s="6"/>
      <c r="H45" s="6"/>
      <c r="I45" s="6"/>
      <c r="J45" s="6"/>
      <c r="K45" s="6"/>
      <c r="L45" s="6"/>
      <c r="M45" s="8"/>
    </row>
    <row r="46" spans="1:13" ht="28.5" customHeight="1">
      <c r="A46" s="18"/>
      <c r="B46" s="11" t="s">
        <v>9</v>
      </c>
      <c r="C46" s="5" t="s">
        <v>11</v>
      </c>
      <c r="D46" s="5"/>
      <c r="E46" s="34">
        <v>2</v>
      </c>
      <c r="F46" s="35"/>
      <c r="G46" s="6"/>
      <c r="H46" s="6"/>
      <c r="I46" s="6"/>
      <c r="J46" s="6"/>
      <c r="K46" s="6"/>
      <c r="L46" s="6"/>
      <c r="M46" s="8"/>
    </row>
    <row r="47" spans="1:13" ht="22.5" customHeight="1">
      <c r="A47" s="18"/>
      <c r="B47" s="11" t="s">
        <v>15</v>
      </c>
      <c r="C47" s="5" t="s">
        <v>23</v>
      </c>
      <c r="D47" s="5"/>
      <c r="E47" s="34">
        <v>0.4</v>
      </c>
      <c r="F47" s="35"/>
      <c r="G47" s="6"/>
      <c r="H47" s="6"/>
      <c r="I47" s="6"/>
      <c r="J47" s="6"/>
      <c r="K47" s="6"/>
      <c r="L47" s="6"/>
      <c r="M47" s="8"/>
    </row>
    <row r="48" spans="1:13" ht="33.75" customHeight="1">
      <c r="A48" s="18"/>
      <c r="B48" s="11" t="s">
        <v>22</v>
      </c>
      <c r="C48" s="5" t="s">
        <v>31</v>
      </c>
      <c r="D48" s="5"/>
      <c r="E48" s="34">
        <v>2</v>
      </c>
      <c r="F48" s="35"/>
      <c r="G48" s="6"/>
      <c r="H48" s="6"/>
      <c r="I48" s="6"/>
      <c r="J48" s="6"/>
      <c r="K48" s="6"/>
      <c r="L48" s="6"/>
      <c r="M48" s="8"/>
    </row>
    <row r="49" spans="1:13" ht="29.25" customHeight="1">
      <c r="A49" s="18">
        <v>8</v>
      </c>
      <c r="B49" s="10" t="s">
        <v>39</v>
      </c>
      <c r="C49" s="5" t="s">
        <v>31</v>
      </c>
      <c r="D49" s="5"/>
      <c r="E49" s="34">
        <v>2</v>
      </c>
      <c r="F49" s="35"/>
      <c r="G49" s="6"/>
      <c r="H49" s="6"/>
      <c r="I49" s="6"/>
      <c r="J49" s="6"/>
      <c r="K49" s="6"/>
      <c r="L49" s="6"/>
      <c r="M49" s="8"/>
    </row>
    <row r="50" spans="1:13" ht="29.25" customHeight="1">
      <c r="A50" s="18"/>
      <c r="B50" s="11" t="s">
        <v>9</v>
      </c>
      <c r="C50" s="5" t="s">
        <v>11</v>
      </c>
      <c r="D50" s="5"/>
      <c r="E50" s="34">
        <v>2</v>
      </c>
      <c r="F50" s="35"/>
      <c r="G50" s="6"/>
      <c r="H50" s="6"/>
      <c r="I50" s="6"/>
      <c r="J50" s="6"/>
      <c r="K50" s="6"/>
      <c r="L50" s="6"/>
      <c r="M50" s="8"/>
    </row>
    <row r="51" spans="1:13" ht="29.25" customHeight="1">
      <c r="A51" s="18"/>
      <c r="B51" s="11" t="s">
        <v>15</v>
      </c>
      <c r="C51" s="5" t="s">
        <v>23</v>
      </c>
      <c r="D51" s="5"/>
      <c r="E51" s="34">
        <v>0.2</v>
      </c>
      <c r="F51" s="35"/>
      <c r="G51" s="6"/>
      <c r="H51" s="6"/>
      <c r="I51" s="6"/>
      <c r="J51" s="6"/>
      <c r="K51" s="6"/>
      <c r="L51" s="6"/>
      <c r="M51" s="8"/>
    </row>
    <row r="52" spans="1:13" ht="29.25" customHeight="1">
      <c r="A52" s="18"/>
      <c r="B52" s="11" t="s">
        <v>40</v>
      </c>
      <c r="C52" s="5" t="s">
        <v>31</v>
      </c>
      <c r="D52" s="5"/>
      <c r="E52" s="34">
        <v>2</v>
      </c>
      <c r="F52" s="35"/>
      <c r="G52" s="6"/>
      <c r="H52" s="6"/>
      <c r="I52" s="6"/>
      <c r="J52" s="6"/>
      <c r="K52" s="6"/>
      <c r="L52" s="6"/>
      <c r="M52" s="8"/>
    </row>
    <row r="53" spans="1:13" ht="29.25" customHeight="1">
      <c r="A53" s="18">
        <v>9</v>
      </c>
      <c r="B53" s="22" t="s">
        <v>41</v>
      </c>
      <c r="C53" s="5" t="s">
        <v>31</v>
      </c>
      <c r="D53" s="5"/>
      <c r="E53" s="34">
        <v>6</v>
      </c>
      <c r="F53" s="35"/>
      <c r="G53" s="6"/>
      <c r="H53" s="6"/>
      <c r="I53" s="6"/>
      <c r="J53" s="6"/>
      <c r="K53" s="6"/>
      <c r="L53" s="6"/>
      <c r="M53" s="8"/>
    </row>
    <row r="54" spans="1:13" ht="29.25" customHeight="1">
      <c r="A54" s="18"/>
      <c r="B54" s="11" t="s">
        <v>9</v>
      </c>
      <c r="C54" s="5" t="s">
        <v>11</v>
      </c>
      <c r="D54" s="5"/>
      <c r="E54" s="34">
        <v>6</v>
      </c>
      <c r="F54" s="35"/>
      <c r="G54" s="6"/>
      <c r="H54" s="6"/>
      <c r="I54" s="6"/>
      <c r="J54" s="6"/>
      <c r="K54" s="6"/>
      <c r="L54" s="6"/>
      <c r="M54" s="8"/>
    </row>
    <row r="55" spans="1:13" ht="29.25" customHeight="1">
      <c r="A55" s="18"/>
      <c r="B55" s="11" t="s">
        <v>42</v>
      </c>
      <c r="C55" s="5" t="s">
        <v>28</v>
      </c>
      <c r="D55" s="5"/>
      <c r="E55" s="34">
        <v>100</v>
      </c>
      <c r="F55" s="35"/>
      <c r="G55" s="6"/>
      <c r="H55" s="6"/>
      <c r="I55" s="6"/>
      <c r="J55" s="6"/>
      <c r="K55" s="6"/>
      <c r="L55" s="6"/>
      <c r="M55" s="8"/>
    </row>
    <row r="56" spans="1:13" ht="29.25" customHeight="1">
      <c r="A56" s="18"/>
      <c r="B56" s="11" t="s">
        <v>43</v>
      </c>
      <c r="C56" s="5" t="s">
        <v>16</v>
      </c>
      <c r="D56" s="5"/>
      <c r="E56" s="34">
        <v>6</v>
      </c>
      <c r="F56" s="35"/>
      <c r="G56" s="6"/>
      <c r="H56" s="6"/>
      <c r="I56" s="6"/>
      <c r="J56" s="6"/>
      <c r="K56" s="6"/>
      <c r="L56" s="6"/>
      <c r="M56" s="8"/>
    </row>
    <row r="57" spans="1:13" ht="26.25" customHeight="1">
      <c r="A57" s="18"/>
      <c r="B57" s="23" t="s">
        <v>8</v>
      </c>
      <c r="C57" s="24"/>
      <c r="D57" s="24"/>
      <c r="E57" s="23"/>
      <c r="F57" s="25"/>
      <c r="G57" s="25"/>
      <c r="H57" s="25"/>
      <c r="I57" s="25"/>
      <c r="J57" s="25"/>
      <c r="K57" s="25"/>
      <c r="L57" s="25"/>
      <c r="M57" s="26"/>
    </row>
    <row r="58" spans="1:13" ht="26.25" customHeight="1">
      <c r="A58" s="18"/>
      <c r="B58" s="5" t="s">
        <v>44</v>
      </c>
      <c r="C58" s="27"/>
      <c r="D58" s="5"/>
      <c r="E58" s="9"/>
      <c r="F58" s="6"/>
      <c r="G58" s="6"/>
      <c r="H58" s="6"/>
      <c r="I58" s="6"/>
      <c r="J58" s="6"/>
      <c r="K58" s="6"/>
      <c r="L58" s="6"/>
      <c r="M58" s="26"/>
    </row>
    <row r="59" spans="1:13" s="51" customFormat="1" ht="26.25" customHeight="1">
      <c r="A59" s="18"/>
      <c r="B59" s="18" t="s">
        <v>8</v>
      </c>
      <c r="C59" s="20"/>
      <c r="D59" s="20"/>
      <c r="E59" s="18"/>
      <c r="F59" s="49"/>
      <c r="G59" s="49"/>
      <c r="H59" s="49"/>
      <c r="I59" s="49"/>
      <c r="J59" s="49"/>
      <c r="K59" s="49"/>
      <c r="L59" s="49"/>
      <c r="M59" s="50"/>
    </row>
    <row r="60" spans="1:13" ht="26.25" customHeight="1">
      <c r="A60" s="20"/>
      <c r="B60" s="5" t="s">
        <v>73</v>
      </c>
      <c r="C60" s="27"/>
      <c r="D60" s="5"/>
      <c r="E60" s="9"/>
      <c r="F60" s="6"/>
      <c r="G60" s="6"/>
      <c r="H60" s="6"/>
      <c r="I60" s="6"/>
      <c r="J60" s="6"/>
      <c r="K60" s="6"/>
      <c r="L60" s="6"/>
      <c r="M60" s="8"/>
    </row>
    <row r="61" spans="1:13" ht="26.25" customHeight="1">
      <c r="A61" s="20"/>
      <c r="B61" s="9" t="s">
        <v>8</v>
      </c>
      <c r="C61" s="5"/>
      <c r="D61" s="5"/>
      <c r="E61" s="9"/>
      <c r="F61" s="28"/>
      <c r="G61" s="28"/>
      <c r="H61" s="28"/>
      <c r="I61" s="28"/>
      <c r="J61" s="28"/>
      <c r="K61" s="28"/>
      <c r="L61" s="28"/>
      <c r="M61" s="26"/>
    </row>
    <row r="62" spans="1:13" ht="26.25" customHeight="1">
      <c r="A62" s="20"/>
      <c r="B62" s="5" t="s">
        <v>45</v>
      </c>
      <c r="C62" s="27">
        <v>0.18</v>
      </c>
      <c r="D62" s="5"/>
      <c r="E62" s="9"/>
      <c r="F62" s="6"/>
      <c r="G62" s="6"/>
      <c r="H62" s="6"/>
      <c r="I62" s="6"/>
      <c r="J62" s="6"/>
      <c r="K62" s="6"/>
      <c r="L62" s="6"/>
      <c r="M62" s="8"/>
    </row>
    <row r="63" spans="1:14" ht="26.25" customHeight="1">
      <c r="A63" s="20"/>
      <c r="B63" s="9" t="s">
        <v>8</v>
      </c>
      <c r="C63" s="27"/>
      <c r="D63" s="5"/>
      <c r="E63" s="9"/>
      <c r="F63" s="28"/>
      <c r="G63" s="28"/>
      <c r="H63" s="28"/>
      <c r="I63" s="28"/>
      <c r="J63" s="28"/>
      <c r="K63" s="28"/>
      <c r="L63" s="28"/>
      <c r="M63" s="26"/>
      <c r="N63" s="38"/>
    </row>
    <row r="64" ht="15">
      <c r="B64" s="17"/>
    </row>
    <row r="66" spans="2:13" ht="18" customHeigh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</sheetData>
  <sheetProtection/>
  <autoFilter ref="F6:L63"/>
  <mergeCells count="11">
    <mergeCell ref="B7:F7"/>
    <mergeCell ref="A2:L2"/>
    <mergeCell ref="B4:B5"/>
    <mergeCell ref="A4:A5"/>
    <mergeCell ref="C4:C5"/>
    <mergeCell ref="D4:E4"/>
    <mergeCell ref="F4:G4"/>
    <mergeCell ref="H4:I4"/>
    <mergeCell ref="J4:K4"/>
    <mergeCell ref="L4:L5"/>
    <mergeCell ref="A3:L3"/>
  </mergeCells>
  <printOptions/>
  <pageMargins left="0.19" right="0.17" top="0.22" bottom="0.18" header="0.2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Patima Kereselidze</cp:lastModifiedBy>
  <cp:lastPrinted>2017-04-12T06:03:20Z</cp:lastPrinted>
  <dcterms:created xsi:type="dcterms:W3CDTF">2012-02-04T08:13:42Z</dcterms:created>
  <dcterms:modified xsi:type="dcterms:W3CDTF">2019-07-24T13:40:16Z</dcterms:modified>
  <cp:category/>
  <cp:version/>
  <cp:contentType/>
  <cp:contentStatus/>
</cp:coreProperties>
</file>