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riel.sakhelashvili\Desktop\"/>
    </mc:Choice>
  </mc:AlternateContent>
  <bookViews>
    <workbookView xWindow="120" yWindow="45" windowWidth="15135" windowHeight="8130"/>
  </bookViews>
  <sheets>
    <sheet name="Sheet2" sheetId="2" r:id="rId1"/>
    <sheet name="eeeee" sheetId="1" r:id="rId2"/>
  </sheets>
  <calcPr calcId="162913"/>
</workbook>
</file>

<file path=xl/calcChain.xml><?xml version="1.0" encoding="utf-8"?>
<calcChain xmlns="http://schemas.openxmlformats.org/spreadsheetml/2006/main">
  <c r="F383" i="2" l="1"/>
  <c r="F382" i="2"/>
  <c r="F381" i="2"/>
  <c r="F380" i="2"/>
  <c r="F333" i="2"/>
  <c r="F318" i="2"/>
  <c r="F315" i="2"/>
  <c r="F314" i="2"/>
  <c r="F313" i="2"/>
  <c r="F311" i="2"/>
  <c r="F248" i="2"/>
  <c r="F220" i="2"/>
  <c r="F219" i="2"/>
  <c r="F216" i="2"/>
  <c r="F213" i="2"/>
  <c r="F212" i="2"/>
  <c r="F211" i="2"/>
  <c r="F206" i="2"/>
  <c r="F207" i="2"/>
  <c r="F203" i="2"/>
  <c r="F204" i="2" s="1"/>
  <c r="F201" i="2"/>
  <c r="F200" i="2"/>
  <c r="F199" i="2"/>
  <c r="F31" i="2"/>
  <c r="F21" i="2"/>
  <c r="F157" i="2"/>
  <c r="F144" i="2"/>
  <c r="F135" i="2"/>
  <c r="F217" i="2" l="1"/>
  <c r="F130" i="2"/>
  <c r="F122" i="2"/>
  <c r="F110" i="2"/>
  <c r="F111" i="2"/>
  <c r="F109" i="2"/>
  <c r="F108" i="2"/>
  <c r="F93" i="2"/>
  <c r="F92" i="2"/>
  <c r="F78" i="2"/>
  <c r="F77" i="2"/>
  <c r="F76" i="2"/>
  <c r="F66" i="2"/>
  <c r="F65" i="2"/>
  <c r="F39" i="2"/>
  <c r="F38" i="2"/>
  <c r="F35" i="2"/>
  <c r="F32" i="2"/>
  <c r="F30" i="2"/>
  <c r="F29" i="2"/>
  <c r="F25" i="2"/>
  <c r="F20" i="2"/>
  <c r="F19" i="2"/>
  <c r="F15" i="2"/>
  <c r="F14" i="2"/>
  <c r="F13" i="2"/>
  <c r="F334" i="2"/>
  <c r="F249" i="2"/>
  <c r="F247" i="2"/>
  <c r="F246" i="2"/>
  <c r="F239" i="2"/>
  <c r="F238" i="2"/>
  <c r="F254" i="2"/>
  <c r="F253" i="2"/>
  <c r="F195" i="2"/>
  <c r="F168" i="2"/>
  <c r="F159" i="2"/>
  <c r="F154" i="2"/>
  <c r="F153" i="2"/>
  <c r="F152" i="2"/>
  <c r="F145" i="2"/>
  <c r="F143" i="2"/>
  <c r="F142" i="2"/>
  <c r="F136" i="2"/>
  <c r="F134" i="2"/>
  <c r="F133" i="2"/>
  <c r="F106" i="2"/>
  <c r="F105" i="2"/>
  <c r="F104" i="2"/>
  <c r="F90" i="2"/>
  <c r="F72" i="2"/>
  <c r="F67" i="2"/>
  <c r="F46" i="2"/>
  <c r="F45" i="2"/>
  <c r="F158" i="2"/>
  <c r="F156" i="2"/>
  <c r="F118" i="2"/>
  <c r="F117" i="2"/>
  <c r="F116" i="2"/>
  <c r="F115" i="2"/>
  <c r="F99" i="2"/>
  <c r="F98" i="2"/>
  <c r="F97" i="2"/>
  <c r="F96" i="2"/>
  <c r="F89" i="2"/>
  <c r="F44" i="2"/>
  <c r="F43" i="2"/>
  <c r="F42" i="2"/>
  <c r="F41" i="2"/>
  <c r="F290" i="2"/>
  <c r="F289" i="2"/>
  <c r="F282" i="2"/>
  <c r="F272" i="2"/>
  <c r="F56" i="2"/>
  <c r="F36" i="2" l="1"/>
  <c r="F80" i="2"/>
  <c r="F26" i="2"/>
  <c r="F16" i="2"/>
  <c r="F120" i="2"/>
  <c r="F379" i="2"/>
  <c r="F387" i="2"/>
  <c r="F386" i="2"/>
  <c r="F385" i="2"/>
  <c r="F378" i="2"/>
  <c r="F377" i="2"/>
  <c r="F372" i="2"/>
  <c r="F368" i="2"/>
  <c r="F367" i="2"/>
  <c r="F366" i="2"/>
  <c r="F362" i="2"/>
  <c r="F361" i="2"/>
  <c r="F360" i="2"/>
  <c r="F350" i="2"/>
  <c r="F349" i="2"/>
  <c r="F348" i="2"/>
  <c r="F346" i="2"/>
  <c r="F345" i="2"/>
  <c r="F341" i="2"/>
  <c r="F340" i="2"/>
  <c r="F339" i="2"/>
  <c r="F337" i="2"/>
  <c r="F332" i="2"/>
  <c r="F331" i="2"/>
  <c r="F330" i="2"/>
  <c r="F329" i="2"/>
  <c r="F327" i="2"/>
  <c r="F319" i="2"/>
  <c r="F312" i="2"/>
  <c r="F310" i="2"/>
  <c r="F309" i="2"/>
  <c r="F297" i="2"/>
  <c r="F296" i="2"/>
  <c r="F281" i="2"/>
  <c r="F280" i="2"/>
  <c r="F277" i="2"/>
  <c r="F276" i="2"/>
  <c r="F275" i="2"/>
  <c r="F274" i="2"/>
  <c r="F317" i="2"/>
  <c r="F306" i="2"/>
  <c r="F305" i="2"/>
  <c r="F304" i="2"/>
  <c r="F295" i="2"/>
  <c r="F288" i="2"/>
  <c r="F226" i="2"/>
  <c r="F227" i="2" s="1"/>
  <c r="F224" i="2"/>
  <c r="F223" i="2"/>
  <c r="F202" i="2"/>
  <c r="F194" i="2"/>
  <c r="F191" i="2"/>
  <c r="F215" i="2"/>
  <c r="F225" i="2"/>
  <c r="F85" i="2"/>
  <c r="F151" i="2"/>
  <c r="F128" i="2"/>
  <c r="F127" i="2"/>
  <c r="F86" i="2"/>
  <c r="F87" i="2" s="1"/>
  <c r="F79" i="2"/>
  <c r="F75" i="2"/>
  <c r="F59" i="2"/>
  <c r="F54" i="2"/>
  <c r="F53" i="2"/>
  <c r="F52" i="2"/>
  <c r="F51" i="2"/>
  <c r="F34" i="2"/>
  <c r="F33" i="2"/>
  <c r="F24" i="2"/>
  <c r="F23" i="2"/>
  <c r="F11" i="2"/>
  <c r="F335" i="2" l="1"/>
  <c r="F64" i="2"/>
  <c r="F22" i="2"/>
  <c r="F10" i="2"/>
  <c r="F132" i="2"/>
  <c r="F167" i="2"/>
  <c r="F126" i="2"/>
  <c r="F125" i="2"/>
  <c r="F124" i="2"/>
  <c r="F18" i="2"/>
  <c r="F102" i="2" l="1"/>
  <c r="F103" i="2"/>
  <c r="F101" i="2"/>
  <c r="F84" i="2"/>
  <c r="F83" i="2"/>
  <c r="F82" i="2"/>
  <c r="F73" i="2"/>
  <c r="F71" i="2"/>
  <c r="F69" i="2"/>
  <c r="F141" i="2"/>
  <c r="F265" i="2" l="1"/>
  <c r="F264" i="2"/>
  <c r="F263" i="2"/>
  <c r="F262" i="2"/>
  <c r="F261" i="2"/>
  <c r="F252" i="2"/>
  <c r="F245" i="2"/>
  <c r="F250" i="2" s="1"/>
  <c r="F244" i="2"/>
  <c r="F243" i="2"/>
  <c r="F242" i="2"/>
  <c r="F237" i="2"/>
  <c r="F240" i="2" s="1"/>
  <c r="F236" i="2"/>
  <c r="F235" i="2"/>
  <c r="F234" i="2"/>
  <c r="F222" i="2"/>
  <c r="F214" i="2"/>
  <c r="F210" i="2"/>
  <c r="F209" i="2"/>
  <c r="F198" i="2"/>
  <c r="F193" i="2"/>
  <c r="F196" i="2" s="1"/>
  <c r="F192" i="2"/>
  <c r="F190" i="2"/>
  <c r="F187" i="2"/>
  <c r="F185" i="2"/>
  <c r="F184" i="2"/>
  <c r="F182" i="2"/>
  <c r="F174" i="2"/>
  <c r="F166" i="2"/>
  <c r="F161" i="2"/>
  <c r="F150" i="2"/>
  <c r="F149" i="2"/>
  <c r="F63" i="2" l="1"/>
  <c r="F58" i="2"/>
  <c r="F57" i="2"/>
  <c r="F50" i="2"/>
  <c r="F28" i="2"/>
  <c r="H8" i="2" l="1"/>
</calcChain>
</file>

<file path=xl/sharedStrings.xml><?xml version="1.0" encoding="utf-8"?>
<sst xmlns="http://schemas.openxmlformats.org/spreadsheetml/2006/main" count="843" uniqueCount="316">
  <si>
    <t>jami</t>
  </si>
  <si>
    <t xml:space="preserve">samuSaos dasaxeleba                                            </t>
  </si>
  <si>
    <t>kodi</t>
  </si>
  <si>
    <t>ganzomileba</t>
  </si>
  <si>
    <t>jami ----------------</t>
  </si>
  <si>
    <t>lari</t>
  </si>
  <si>
    <t>jami -----</t>
  </si>
  <si>
    <t>sxva manqana</t>
  </si>
  <si>
    <t>Sromis danaxarjebi</t>
  </si>
  <si>
    <t xml:space="preserve">sxva masala </t>
  </si>
  <si>
    <t>k/sT</t>
  </si>
  <si>
    <t>normatiuli resursi</t>
  </si>
  <si>
    <t>sxva  manqana</t>
  </si>
  <si>
    <t xml:space="preserve">Sromis danaxarjebi </t>
  </si>
  <si>
    <t>cementis xsnari m100</t>
  </si>
  <si>
    <t>c</t>
  </si>
  <si>
    <t>sxva masala</t>
  </si>
  <si>
    <t xml:space="preserve">SromiTi danaxarjebi </t>
  </si>
  <si>
    <t>sabazro</t>
  </si>
  <si>
    <t>g/m</t>
  </si>
  <si>
    <t xml:space="preserve">sxva manqana </t>
  </si>
  <si>
    <t>k/g</t>
  </si>
  <si>
    <t>komp</t>
  </si>
  <si>
    <t>t</t>
  </si>
  <si>
    <t>sxva  masala</t>
  </si>
  <si>
    <t>cementis xsnari  m100</t>
  </si>
  <si>
    <t>olifa</t>
  </si>
  <si>
    <t>betoni m100</t>
  </si>
  <si>
    <t>1. centraluri moedani            --------,,--------              daiSalos bordiurebi wreze</t>
  </si>
  <si>
    <t>wyali</t>
  </si>
  <si>
    <t>betoni m200</t>
  </si>
  <si>
    <t>cementis xsnari</t>
  </si>
  <si>
    <t>avtogreideri saS. simZlavris 108cx-Zaliani</t>
  </si>
  <si>
    <t>satkepni TviTmavali 18 toniani  pnevmosvlaze</t>
  </si>
  <si>
    <t xml:space="preserve"> moewyos qviSis fenili dasasvenebeli  skveris teritoriaze  sisqiT 5 sm  misi gaSliT da motkepvniT </t>
  </si>
  <si>
    <t xml:space="preserve">wyali </t>
  </si>
  <si>
    <t xml:space="preserve">moewyos aguris wyoba   siganiT  25 sm  balaxovani kordis mosawyobad </t>
  </si>
  <si>
    <t>aguri</t>
  </si>
  <si>
    <t xml:space="preserve">manqanebi gruntis transportirebisaTvis 15 km- manZilidan </t>
  </si>
  <si>
    <t>Semotanili gruntis gaSla da mosworeba  xeliT</t>
  </si>
  <si>
    <t xml:space="preserve">balaxovani kordis  mowyoba </t>
  </si>
  <si>
    <t>balaxovani kordis fenili</t>
  </si>
  <si>
    <t xml:space="preserve">Seilesos rezervuaris Siga kedlebi  cementis xsnariT   </t>
  </si>
  <si>
    <t>mosapirkeTebeli  bazalris  fila  sisqiT 3 sm</t>
  </si>
  <si>
    <t>cementis xsnari m 50</t>
  </si>
  <si>
    <t>damzaddes  da damontaJdes  el-tumbos dasadgmeli  liTonis kontruqcia Svelerisagan #10 profilis</t>
  </si>
  <si>
    <t>Casatanebeli detalebi</t>
  </si>
  <si>
    <t>eleqtrodi</t>
  </si>
  <si>
    <t>kedlebis  da iatakis  SeRebva  specialuri ,,aqvablokis " saRebaviT  4-jer</t>
  </si>
  <si>
    <t>sabaRe dekoratiuli  buCqebi   (kolxuri bza)</t>
  </si>
  <si>
    <t xml:space="preserve">betonis sayvavile </t>
  </si>
  <si>
    <t>betonis  Camosxmuli  moxvewili  skami #2</t>
  </si>
  <si>
    <t>betonis Camosxmuli  moxvewili  skami  #3</t>
  </si>
  <si>
    <t>betonis Camosxmuli  moxvewili  skami #4</t>
  </si>
  <si>
    <t>betonis Camosxmuli  moxvewili   dekoratiuli nakeTobebi</t>
  </si>
  <si>
    <t xml:space="preserve">liTonis  konstruqciaze  awyobili  xis skamebis mowyoba-damagreba </t>
  </si>
  <si>
    <t>liTonis  konstruqciaze  awyobili  xis skamebi</t>
  </si>
  <si>
    <t xml:space="preserve">                                                                     27-9-7</t>
  </si>
  <si>
    <t>27-7-1</t>
  </si>
  <si>
    <t>8--5-1</t>
  </si>
  <si>
    <t>1--81-1</t>
  </si>
  <si>
    <t>15-55-5</t>
  </si>
  <si>
    <t>rezervuaris  kedlebis  da iatakis  SeRebva  specialuri ,,aqvablokis" saRebaviT 4 jer wasmiT</t>
  </si>
  <si>
    <t>1-80-3   1-81-3</t>
  </si>
  <si>
    <t>s/fasi</t>
  </si>
  <si>
    <t>damzaddes  da damontaJdes   liTonis asaxdeli saxuravi liTonis furclisagan  sisqiT 3mm da  kuTxovnebisagan  #50 profilis 3 cali zomiT (1.40X1.40)m</t>
  </si>
  <si>
    <t xml:space="preserve">liTonis furceli sisqiT 3mm  </t>
  </si>
  <si>
    <t xml:space="preserve">sxva manqana  </t>
  </si>
  <si>
    <r>
      <t xml:space="preserve">kviparosi </t>
    </r>
    <r>
      <rPr>
        <sz val="12"/>
        <color theme="1"/>
        <rFont val="Tahoma"/>
        <family val="2"/>
      </rPr>
      <t>h</t>
    </r>
    <r>
      <rPr>
        <sz val="12"/>
        <color theme="1"/>
        <rFont val="AcadNusx"/>
      </rPr>
      <t>=1m</t>
    </r>
  </si>
  <si>
    <t>48-13-1</t>
  </si>
  <si>
    <t>m/sT</t>
  </si>
  <si>
    <t>mosapirkeTebeli bazaltis fila   sisqiT 3 sm</t>
  </si>
  <si>
    <t>mosapirkeTbeli bazaltis qudi sisqiT 5 sm  siganiT 30 sm</t>
  </si>
  <si>
    <r>
      <t>cementis  xsnari 1</t>
    </r>
    <r>
      <rPr>
        <sz val="12"/>
        <color theme="1"/>
        <rFont val="Symbol"/>
        <family val="1"/>
        <charset val="2"/>
      </rPr>
      <t>¸</t>
    </r>
    <r>
      <rPr>
        <sz val="12"/>
        <color theme="1"/>
        <rFont val="AcadNusx"/>
      </rPr>
      <t>3</t>
    </r>
  </si>
  <si>
    <t>10/buCqi</t>
  </si>
  <si>
    <t>jami------</t>
  </si>
  <si>
    <t>2.) trotuari                -----,,-----                       moixsnas trotuarze  bordiurebi</t>
  </si>
  <si>
    <t>daiSalos  fexiT  saval nawilze  filebi</t>
  </si>
  <si>
    <t xml:space="preserve">sxva  manqana </t>
  </si>
  <si>
    <r>
      <t>moewyos fraqciuli RorRi 0</t>
    </r>
    <r>
      <rPr>
        <b/>
        <sz val="12"/>
        <color theme="1"/>
        <rFont val="Symbol"/>
        <family val="1"/>
        <charset val="2"/>
      </rPr>
      <t>¸</t>
    </r>
    <r>
      <rPr>
        <b/>
        <sz val="12"/>
        <color theme="1"/>
        <rFont val="AcadNusx"/>
      </rPr>
      <t xml:space="preserve">40mm sisqiT 6sm gaSliT da motkepvniT </t>
    </r>
  </si>
  <si>
    <t>sarwyavi manqana 6000 litriani</t>
  </si>
  <si>
    <t xml:space="preserve">moewyos qviSis fenili sisqiT 5 sm gaSliT da motkepvniT </t>
  </si>
  <si>
    <t>moewyos trotuarebze feradi  betonis filebi sisqiT 6 sm</t>
  </si>
  <si>
    <t xml:space="preserve"> jami-------------</t>
  </si>
  <si>
    <t>27-9--7</t>
  </si>
  <si>
    <t>46-31-2  misadagebiT</t>
  </si>
  <si>
    <t>moewyos betonis zeZirkveli  m300</t>
  </si>
  <si>
    <t>milkvadrati (100X100) mm sisqiT 4mm</t>
  </si>
  <si>
    <t xml:space="preserve">SeiRebos liTonkonstruqcia antikoroziuli  zeT. saRebaviT </t>
  </si>
  <si>
    <t>6--1-20</t>
  </si>
  <si>
    <t>15-164-7</t>
  </si>
  <si>
    <t>22-27-1</t>
  </si>
  <si>
    <t>SeWra arsebul  wyalsadenis qselSi</t>
  </si>
  <si>
    <r>
      <t xml:space="preserve">liTonis mili  </t>
    </r>
    <r>
      <rPr>
        <sz val="12"/>
        <color theme="1"/>
        <rFont val="Symbol"/>
        <family val="1"/>
        <charset val="2"/>
      </rPr>
      <t>F</t>
    </r>
    <r>
      <rPr>
        <sz val="12"/>
        <color theme="1"/>
        <rFont val="AcadNusx"/>
      </rPr>
      <t>57mm siqiT 3mm</t>
    </r>
  </si>
  <si>
    <t>4.) santeqnikuri nawili                -----,,-----                       gaiWras III-e  kategiriis yamiri   xeliT misi  ukuyriT  wylis  milebis  gasayvanad</t>
  </si>
  <si>
    <r>
      <t xml:space="preserve">vintili </t>
    </r>
    <r>
      <rPr>
        <sz val="12"/>
        <color theme="1"/>
        <rFont val="Symbol"/>
        <family val="1"/>
        <charset val="2"/>
      </rPr>
      <t>F</t>
    </r>
    <r>
      <rPr>
        <sz val="12"/>
        <color theme="1"/>
        <rFont val="AcadNusx"/>
      </rPr>
      <t>50</t>
    </r>
  </si>
  <si>
    <t>fasonuri nawilebi</t>
  </si>
  <si>
    <r>
      <t xml:space="preserve">plasmasis sqelkedliani mili </t>
    </r>
    <r>
      <rPr>
        <sz val="12"/>
        <color theme="1"/>
        <rFont val="Symbol"/>
        <family val="1"/>
        <charset val="2"/>
      </rPr>
      <t>F10</t>
    </r>
    <r>
      <rPr>
        <sz val="12"/>
        <color theme="1"/>
        <rFont val="AcadNusx"/>
      </rPr>
      <t>0mm</t>
    </r>
  </si>
  <si>
    <r>
      <t xml:space="preserve">liTonis  mili </t>
    </r>
    <r>
      <rPr>
        <sz val="12"/>
        <color theme="1"/>
        <rFont val="Symbol"/>
        <family val="1"/>
        <charset val="2"/>
      </rPr>
      <t>F32</t>
    </r>
    <r>
      <rPr>
        <sz val="12"/>
        <color theme="1"/>
        <rFont val="AcadNusx"/>
      </rPr>
      <t>mm sisqiT 3.2mm</t>
    </r>
  </si>
  <si>
    <t xml:space="preserve">zedapiruli el-tumbo Tavis  damcavi mowyobilobiT </t>
  </si>
  <si>
    <t>moewyos damiwebis konturi</t>
  </si>
  <si>
    <t>sxva   masala</t>
  </si>
  <si>
    <t>sistemis gamocda dazianebebis aRmofxvriT</t>
  </si>
  <si>
    <t>22-8--1</t>
  </si>
  <si>
    <t>22--8-3</t>
  </si>
  <si>
    <t>22--8-1</t>
  </si>
  <si>
    <t>8--363-1</t>
  </si>
  <si>
    <t>16--22</t>
  </si>
  <si>
    <t>s/fasi 2017w   15-10  gv.140</t>
  </si>
  <si>
    <t>m</t>
  </si>
  <si>
    <t>1/kont</t>
  </si>
  <si>
    <t>moewyos betonis  wertilovani saZirkvlebi  m200 ankerebiT</t>
  </si>
  <si>
    <t>gaiWras III-e kategoriis yamirSi  arxi  kabelis mosawyobad  misi ukuyriT</t>
  </si>
  <si>
    <r>
      <t xml:space="preserve">plasmasis gofrirebuli mili  </t>
    </r>
    <r>
      <rPr>
        <sz val="12"/>
        <color theme="1"/>
        <rFont val="Sylfaen"/>
        <family val="1"/>
      </rPr>
      <t>Φ</t>
    </r>
    <r>
      <rPr>
        <sz val="12"/>
        <color theme="1"/>
        <rFont val="AcadNusx"/>
      </rPr>
      <t>50mm</t>
    </r>
  </si>
  <si>
    <t>sasignalo lentis mowyoba</t>
  </si>
  <si>
    <t>sasignalo lenti</t>
  </si>
  <si>
    <t>avto-amwe 6.3 toniani</t>
  </si>
  <si>
    <t xml:space="preserve">avtokalaTis gamoyeneba </t>
  </si>
  <si>
    <t>zedmeti gruntis da saamSeneblo narCenebis  gatana 10 km-ze</t>
  </si>
  <si>
    <r>
      <t>samontaJo kabeli  (2X2.5)mm</t>
    </r>
    <r>
      <rPr>
        <sz val="12"/>
        <color theme="1"/>
        <rFont val="Tahoma"/>
        <family val="2"/>
      </rPr>
      <t>²</t>
    </r>
  </si>
  <si>
    <t>damontaJdes el sayrdenebze  ledi  sanaTi naTuriT,  liTonis korpusiT 50 vt-iani  da 30 vt-iani</t>
  </si>
  <si>
    <t>ledi sanaTi  naTuriT  liTonis korpusiT 50 vt_iani</t>
  </si>
  <si>
    <t>ledi sanaTi  naTuriT  liTonis korpusiT 30 vt_iani</t>
  </si>
  <si>
    <t xml:space="preserve">ganaTebis el-sayrdenebis  damiwebis  konturis mowyoba </t>
  </si>
  <si>
    <t>avtomaturi amomrTveli  63 amperiani</t>
  </si>
  <si>
    <t>avtomaturi amomrTveli  100 amperiani</t>
  </si>
  <si>
    <t>avtomaturi amomrTveli  40amperiani</t>
  </si>
  <si>
    <t>avtomaturi amomrTveli  25amperiani</t>
  </si>
  <si>
    <t>fotorele 25 amperiani</t>
  </si>
  <si>
    <t>yuTi</t>
  </si>
  <si>
    <t>jami----------</t>
  </si>
  <si>
    <t>jami1-5 Tavebis -----</t>
  </si>
  <si>
    <t>gauTvaliswinebeli xarjebi  3%----</t>
  </si>
  <si>
    <t>d.R.g.--18%------</t>
  </si>
  <si>
    <t>1-80-3  1-80-3</t>
  </si>
  <si>
    <t>6-1--2</t>
  </si>
  <si>
    <t>1-80-3   1-81--3</t>
  </si>
  <si>
    <r>
      <t xml:space="preserve">33-301   </t>
    </r>
    <r>
      <rPr>
        <sz val="12"/>
        <color theme="1"/>
        <rFont val="Symbol"/>
        <family val="1"/>
        <charset val="2"/>
      </rPr>
      <t>K</t>
    </r>
    <r>
      <rPr>
        <sz val="12"/>
        <color theme="1"/>
        <rFont val="AcadNusx"/>
      </rPr>
      <t>=0.6 misadagebiT</t>
    </r>
  </si>
  <si>
    <t>s/fasi2017w  15-10  gv. 140</t>
  </si>
  <si>
    <t>8--392-1  misadagebiT</t>
  </si>
  <si>
    <t>8-392-1 misadagebiT</t>
  </si>
  <si>
    <t>21-5-3  misadagebiT</t>
  </si>
  <si>
    <t>8-363-1</t>
  </si>
  <si>
    <t>8--591-1</t>
  </si>
  <si>
    <t>1/dRe</t>
  </si>
  <si>
    <t xml:space="preserve">  q. zestafonSi centraluri moednis  axleburi dagegmarebisa  </t>
  </si>
  <si>
    <t>sarwyavi manqana  6000 litriani</t>
  </si>
  <si>
    <t xml:space="preserve"> moewyos qviSis fenili a/manqanis saval nawilze sisqiT 6.0sm  gaSliT   motkepvniT </t>
  </si>
  <si>
    <t>moewyos aguris kedlebze garedan bazaltis filebi  Tavis qudiT. (fila sisqiT  3sm. qudi sisqiT  5 sm. siganiT 30 sm)</t>
  </si>
  <si>
    <r>
      <t xml:space="preserve">moewyos wiTeli feris aguris wyoba  el tumbos dasadgmeli  saTavsos mosawyobad  saventilacio xvretebis mowyobiT, zomiT (1.20X1.20)m  simaRle   miwis zedapiridan </t>
    </r>
    <r>
      <rPr>
        <b/>
        <sz val="12"/>
        <color theme="1"/>
        <rFont val="Tahoma"/>
        <family val="2"/>
      </rPr>
      <t>h</t>
    </r>
    <r>
      <rPr>
        <b/>
        <sz val="12"/>
        <color theme="1"/>
        <rFont val="AcadNusx"/>
      </rPr>
      <t>=-1.2m 3cali  betonis  fuZis  mowyobiT sisqiT 10 sm</t>
    </r>
  </si>
  <si>
    <t>1/buCq</t>
  </si>
  <si>
    <r>
      <t xml:space="preserve">7-1--3   </t>
    </r>
    <r>
      <rPr>
        <sz val="12"/>
        <color theme="1"/>
        <rFont val="Sylfaen"/>
        <family val="1"/>
        <charset val="204"/>
      </rPr>
      <t>K</t>
    </r>
    <r>
      <rPr>
        <sz val="12"/>
        <color theme="1"/>
        <rFont val="AcadNusx"/>
      </rPr>
      <t>=0.5  misadagebiT</t>
    </r>
  </si>
  <si>
    <t>gruntis da qviSa narevi fenilis  moWra xeliT  a/manqanaze datvirTviT</t>
  </si>
  <si>
    <t>zedmeti gruntis gatana 10 km/ze</t>
  </si>
  <si>
    <t>damzaddes da damontaJdes mgzavrTa mosacdeli  liTonkonstruqciisagan  milkvadrati (100X100)mm sisqiT 4 mm  liTonis furceli  sisqiT 3mm  dasasavenebeli merxiT</t>
  </si>
  <si>
    <t>xis masala (reika(5X5))sm</t>
  </si>
  <si>
    <r>
      <t>cementis xsnari 1</t>
    </r>
    <r>
      <rPr>
        <sz val="12"/>
        <color theme="1"/>
        <rFont val="Symbol"/>
        <family val="1"/>
        <charset val="2"/>
      </rPr>
      <t>¸</t>
    </r>
    <r>
      <rPr>
        <sz val="12"/>
        <color theme="1"/>
        <rFont val="AcadNusx"/>
      </rPr>
      <t>3</t>
    </r>
  </si>
  <si>
    <t>jami 5 Tavis----</t>
  </si>
  <si>
    <t>Seilesos el-tumbos  Casadgmeli  saTavsos  Siga  kedlebi cementis xsnari</t>
  </si>
  <si>
    <r>
      <t xml:space="preserve">plasmasis mili </t>
    </r>
    <r>
      <rPr>
        <sz val="12"/>
        <color theme="1"/>
        <rFont val="Symbol"/>
        <family val="1"/>
        <charset val="2"/>
      </rPr>
      <t>F</t>
    </r>
    <r>
      <rPr>
        <sz val="12"/>
        <color theme="1"/>
        <rFont val="AcadNusx"/>
      </rPr>
      <t>50mm</t>
    </r>
  </si>
  <si>
    <r>
      <t xml:space="preserve">vintili </t>
    </r>
    <r>
      <rPr>
        <sz val="12"/>
        <color theme="1"/>
        <rFont val="Symbol"/>
        <family val="1"/>
        <charset val="2"/>
      </rPr>
      <t>F</t>
    </r>
    <r>
      <rPr>
        <sz val="12"/>
        <color theme="1"/>
        <rFont val="AcadNusx"/>
      </rPr>
      <t>32mm</t>
    </r>
  </si>
  <si>
    <t>zedmeti  gruntis  da saamSEneblo  narCenebis  gatana 10 km-ze</t>
  </si>
  <si>
    <r>
      <t>m</t>
    </r>
    <r>
      <rPr>
        <sz val="12"/>
        <color theme="1"/>
        <rFont val="Sylfaen"/>
        <family val="1"/>
        <charset val="204"/>
      </rPr>
      <t>³</t>
    </r>
  </si>
  <si>
    <r>
      <t>m</t>
    </r>
    <r>
      <rPr>
        <sz val="12"/>
        <color theme="1"/>
        <rFont val="Tahoma"/>
        <family val="2"/>
      </rPr>
      <t>³</t>
    </r>
  </si>
  <si>
    <r>
      <t>m</t>
    </r>
    <r>
      <rPr>
        <sz val="12"/>
        <color theme="1"/>
        <rFont val="Sylfaen"/>
        <family val="1"/>
        <charset val="204"/>
      </rPr>
      <t>²</t>
    </r>
  </si>
  <si>
    <r>
      <t>m</t>
    </r>
    <r>
      <rPr>
        <sz val="12"/>
        <color theme="1"/>
        <rFont val="Tahoma"/>
        <family val="2"/>
      </rPr>
      <t>²</t>
    </r>
  </si>
  <si>
    <r>
      <t>moewyos samontaJo kabeli  (2X2.5)mm</t>
    </r>
    <r>
      <rPr>
        <b/>
        <sz val="12"/>
        <color theme="1"/>
        <rFont val="Tahoma"/>
        <family val="2"/>
      </rPr>
      <t>²</t>
    </r>
    <r>
      <rPr>
        <b/>
        <sz val="12"/>
        <color theme="1"/>
        <rFont val="AcadNusx"/>
      </rPr>
      <t xml:space="preserve"> </t>
    </r>
    <r>
      <rPr>
        <b/>
        <sz val="12"/>
        <color theme="1"/>
        <rFont val="Sylfaen"/>
        <family val="1"/>
      </rPr>
      <t>Φ</t>
    </r>
    <r>
      <rPr>
        <b/>
        <sz val="12"/>
        <color theme="1"/>
        <rFont val="AcadNusx"/>
      </rPr>
      <t>50mm  gofrirebul milSi gatarebiT</t>
    </r>
  </si>
  <si>
    <r>
      <t>1, centraluri moedani      ----------,,----------    moewyos fraqciuli RorRis  safuZveli 0</t>
    </r>
    <r>
      <rPr>
        <b/>
        <sz val="12"/>
        <color theme="1"/>
        <rFont val="Symbol"/>
        <family val="1"/>
        <charset val="2"/>
      </rPr>
      <t>¸</t>
    </r>
    <r>
      <rPr>
        <b/>
        <sz val="12"/>
        <color theme="1"/>
        <rFont val="AcadNusx"/>
      </rPr>
      <t xml:space="preserve">40mm sisqiT 10 sm   a/manqanias saval nawilze da skverSi  sisqiT 22sm  gaSliT da motkepvniT  </t>
    </r>
  </si>
  <si>
    <t>satkepni sagzao  18  toniani TviTmvali  pnevmosvlaze</t>
  </si>
  <si>
    <r>
      <t xml:space="preserve">fraqciuli RorRi                  0 </t>
    </r>
    <r>
      <rPr>
        <sz val="12"/>
        <color theme="1"/>
        <rFont val="Symbol"/>
        <family val="1"/>
        <charset val="2"/>
      </rPr>
      <t>¸</t>
    </r>
    <r>
      <rPr>
        <sz val="12"/>
        <color theme="1"/>
        <rFont val="AcadNusx"/>
      </rPr>
      <t>40mm   15 km-ze  gadataniT</t>
    </r>
  </si>
  <si>
    <t>moewyos aguris wyobis qveS rk/betonis  saZirkveli m200</t>
  </si>
  <si>
    <t>ficari daxerxili  III_ xarisxis 40mm da meti</t>
  </si>
  <si>
    <r>
      <t xml:space="preserve">armatura  </t>
    </r>
    <r>
      <rPr>
        <sz val="12"/>
        <color theme="1"/>
        <rFont val="Candara"/>
        <family val="2"/>
        <charset val="204"/>
      </rPr>
      <t>A</t>
    </r>
    <r>
      <rPr>
        <sz val="12"/>
        <color theme="1"/>
        <rFont val="AcadNusx"/>
      </rPr>
      <t xml:space="preserve">III </t>
    </r>
    <r>
      <rPr>
        <sz val="12"/>
        <color theme="1"/>
        <rFont val="Symbol"/>
        <family val="1"/>
        <charset val="2"/>
      </rPr>
      <t>F</t>
    </r>
    <r>
      <rPr>
        <sz val="12"/>
        <color theme="1"/>
        <rFont val="AcadNusx"/>
      </rPr>
      <t>12mm</t>
    </r>
  </si>
  <si>
    <r>
      <t>gruntis moWra da datvirTva  a/manqanaze  eqskavatoriT  dasasvenebel skverSi  gazonis mosawyobad  0,5m</t>
    </r>
    <r>
      <rPr>
        <b/>
        <sz val="12"/>
        <color theme="1"/>
        <rFont val="Sylfaen"/>
        <family val="1"/>
        <charset val="204"/>
      </rPr>
      <t>³</t>
    </r>
    <r>
      <rPr>
        <b/>
        <sz val="12"/>
        <color theme="1"/>
        <rFont val="AcadNusx"/>
      </rPr>
      <t xml:space="preserve"> CamCis moculobiT</t>
    </r>
  </si>
  <si>
    <r>
      <t>eqskavatori 0.5m</t>
    </r>
    <r>
      <rPr>
        <sz val="12"/>
        <color theme="1"/>
        <rFont val="Sylfaen"/>
        <family val="1"/>
        <charset val="204"/>
      </rPr>
      <t>³</t>
    </r>
    <r>
      <rPr>
        <sz val="12"/>
        <color theme="1"/>
        <rFont val="AcadNusx"/>
      </rPr>
      <t xml:space="preserve">   CamCis moculobiT pnevmosvlian  svlaze</t>
    </r>
  </si>
  <si>
    <t>cementis xsnari 1:3</t>
  </si>
  <si>
    <t>liTonis cxauri  4 g/m-ze</t>
  </si>
  <si>
    <t xml:space="preserve">xsnaris tumbo </t>
  </si>
  <si>
    <t>bade sabaTqaSe</t>
  </si>
  <si>
    <t>moewyos  rezervuaris gare kedlebze  miwis zemoT  bazaltis filebi Tavis qudiT (bazaltis filis  sisqe  3sm. bazaltis filis qudi sisqiT  5 sm. siganiT 40 sm)</t>
  </si>
  <si>
    <t xml:space="preserve">mosapirkeTebeli bazaltis  filis  qudi  sisqiT 5 sm  siganiT 40 sm </t>
  </si>
  <si>
    <t>,,aqvabloki~-s saRebavi</t>
  </si>
  <si>
    <t>avtoamwe  16 toniani</t>
  </si>
  <si>
    <t>liTonis furceli sisqiT 3mm</t>
  </si>
  <si>
    <t xml:space="preserve">Sveleri  #10 profilis </t>
  </si>
  <si>
    <r>
      <t xml:space="preserve">dekoratiuli  sabaRe  buCqebis </t>
    </r>
    <r>
      <rPr>
        <b/>
        <sz val="12"/>
        <rFont val="AcadNusx"/>
      </rPr>
      <t xml:space="preserve">da mcenareebis  mowyoba </t>
    </r>
  </si>
  <si>
    <t>amwe muxluxa svlaze 16 t-de</t>
  </si>
  <si>
    <t>6--1--22</t>
  </si>
  <si>
    <t>48--18-6  misadagebiT</t>
  </si>
  <si>
    <t>27-20-1  misadagebiT</t>
  </si>
  <si>
    <t>27--5-6  misadagebiT</t>
  </si>
  <si>
    <t>15-160-6 misadagebiT</t>
  </si>
  <si>
    <t>kuTxovana #50 profilis  kedlis sisqe 3mm</t>
  </si>
  <si>
    <t>9--32-12  misadagebiT</t>
  </si>
  <si>
    <t>15-160--6 misadagebiT</t>
  </si>
  <si>
    <t>sabazro mokvleva</t>
  </si>
  <si>
    <t xml:space="preserve">moewyos teSenitis (granitis) bordiurebi  kveTiT (15X30)sm </t>
  </si>
  <si>
    <t>teSenitis (granitis) bordiurebi  kveTiT (15X30) sm</t>
  </si>
  <si>
    <t xml:space="preserve">cementis  xsnari </t>
  </si>
  <si>
    <r>
      <t>m</t>
    </r>
    <r>
      <rPr>
        <b/>
        <sz val="12"/>
        <color theme="1"/>
        <rFont val="Sylfaen"/>
        <family val="1"/>
        <charset val="204"/>
      </rPr>
      <t>³</t>
    </r>
  </si>
  <si>
    <r>
      <t>m</t>
    </r>
    <r>
      <rPr>
        <b/>
        <sz val="12"/>
        <color theme="1"/>
        <rFont val="Tahoma"/>
        <family val="2"/>
      </rPr>
      <t>³</t>
    </r>
  </si>
  <si>
    <t>gamoangariSebiT</t>
  </si>
  <si>
    <r>
      <t>m</t>
    </r>
    <r>
      <rPr>
        <b/>
        <sz val="12"/>
        <color theme="1"/>
        <rFont val="Tahoma"/>
        <family val="2"/>
      </rPr>
      <t>²</t>
    </r>
  </si>
  <si>
    <r>
      <t>m</t>
    </r>
    <r>
      <rPr>
        <b/>
        <sz val="12"/>
        <color theme="1"/>
        <rFont val="Sylfaen"/>
        <family val="1"/>
        <charset val="204"/>
      </rPr>
      <t>²</t>
    </r>
  </si>
  <si>
    <t>1--22-15</t>
  </si>
  <si>
    <t>s/fas  2019w IIkv     14--15</t>
  </si>
  <si>
    <t>gamongariSeba s/mokvleviT</t>
  </si>
  <si>
    <t xml:space="preserve">s/fas  </t>
  </si>
  <si>
    <t>s/fasi 2019w 14--10    II kv</t>
  </si>
  <si>
    <t>3.) mosacdeli                     ----,,----                      moewyos betonis saZirkvlebi m100</t>
  </si>
  <si>
    <t>ficari daxerxili 40mm da meti</t>
  </si>
  <si>
    <t>yalibis ficari 25mm</t>
  </si>
  <si>
    <t xml:space="preserve">yalibis fari 25mm </t>
  </si>
  <si>
    <r>
      <t>xis daxerxili masala  III xarisxis 40</t>
    </r>
    <r>
      <rPr>
        <sz val="12"/>
        <color theme="1"/>
        <rFont val="SuperFrench"/>
        <charset val="2"/>
      </rPr>
      <t>í</t>
    </r>
    <r>
      <rPr>
        <sz val="12"/>
        <color theme="1"/>
        <rFont val="AcadNusx"/>
      </rPr>
      <t>60</t>
    </r>
  </si>
  <si>
    <t>ficari daxerxili III xarisxis  40mm da meti</t>
  </si>
  <si>
    <t>zeTis saRebavi gamzadili  (antikoroziuli)</t>
  </si>
  <si>
    <r>
      <t>liTonis vintiliF</t>
    </r>
    <r>
      <rPr>
        <sz val="12"/>
        <color theme="1"/>
        <rFont val="Symbol"/>
        <family val="1"/>
        <charset val="2"/>
      </rPr>
      <t>F</t>
    </r>
    <r>
      <rPr>
        <sz val="12"/>
        <color theme="1"/>
        <rFont val="AcadNusx"/>
      </rPr>
      <t xml:space="preserve">57mm </t>
    </r>
  </si>
  <si>
    <r>
      <t xml:space="preserve">lioTonis milis Cixoli  </t>
    </r>
    <r>
      <rPr>
        <sz val="12"/>
        <color theme="1"/>
        <rFont val="Symbol"/>
        <family val="1"/>
        <charset val="2"/>
      </rPr>
      <t>F</t>
    </r>
    <r>
      <rPr>
        <sz val="12"/>
        <color theme="1"/>
        <rFont val="AcadNusx"/>
      </rPr>
      <t>100mm kedlis sisqe  4mm</t>
    </r>
  </si>
  <si>
    <r>
      <t xml:space="preserve">moewyos rezervuaridan   el-tumbos  Casadgmel saTavsomde  plasmasis sqelkedliani mili  </t>
    </r>
    <r>
      <rPr>
        <b/>
        <sz val="12"/>
        <color theme="1"/>
        <rFont val="Symbol"/>
        <family val="1"/>
        <charset val="2"/>
      </rPr>
      <t>F</t>
    </r>
    <r>
      <rPr>
        <b/>
        <sz val="12"/>
        <color theme="1"/>
        <rFont val="AcadNusx"/>
      </rPr>
      <t>100mm    liTonis cxaurebis mowyobiT</t>
    </r>
  </si>
  <si>
    <r>
      <t xml:space="preserve">moewyos plasmasis wylis mili  </t>
    </r>
    <r>
      <rPr>
        <b/>
        <sz val="12"/>
        <color theme="1"/>
        <rFont val="Symbol"/>
        <family val="1"/>
        <charset val="2"/>
      </rPr>
      <t>F32</t>
    </r>
    <r>
      <rPr>
        <b/>
        <sz val="12"/>
        <color theme="1"/>
        <rFont val="AcadNusx"/>
      </rPr>
      <t xml:space="preserve">mm  </t>
    </r>
    <r>
      <rPr>
        <b/>
        <sz val="12"/>
        <color theme="1"/>
        <rFont val="Symbol"/>
        <family val="1"/>
        <charset val="2"/>
      </rPr>
      <t>F</t>
    </r>
    <r>
      <rPr>
        <b/>
        <sz val="12"/>
        <color theme="1"/>
        <rFont val="AcadNusx"/>
      </rPr>
      <t xml:space="preserve">50mm el. tumboze daerTebiT wylis   mfrqvevanas mowyobiT (Semavali da gamomavali)  </t>
    </r>
  </si>
  <si>
    <r>
      <t xml:space="preserve"> plasmasis wylis sqelkedliani mili </t>
    </r>
    <r>
      <rPr>
        <sz val="12"/>
        <color theme="1"/>
        <rFont val="Symbol"/>
        <family val="1"/>
        <charset val="2"/>
      </rPr>
      <t>F32</t>
    </r>
    <r>
      <rPr>
        <sz val="12"/>
        <color theme="1"/>
        <rFont val="AcadNusx"/>
      </rPr>
      <t>mm</t>
    </r>
  </si>
  <si>
    <r>
      <t xml:space="preserve"> plasmasis wylis  mili </t>
    </r>
    <r>
      <rPr>
        <sz val="12"/>
        <color theme="1"/>
        <rFont val="Symbol"/>
        <family val="1"/>
        <charset val="2"/>
      </rPr>
      <t>F50</t>
    </r>
    <r>
      <rPr>
        <sz val="12"/>
        <color theme="1"/>
        <rFont val="AcadNusx"/>
      </rPr>
      <t>mm</t>
    </r>
  </si>
  <si>
    <r>
      <t xml:space="preserve">damontaJdes zedapiruli el tumbo  Tavis damcavi mowyobilobiT  faza-noli,  Semavali da gamavali  </t>
    </r>
    <r>
      <rPr>
        <b/>
        <sz val="12"/>
        <color theme="1"/>
        <rFont val="Symbol"/>
        <family val="1"/>
        <charset val="2"/>
      </rPr>
      <t>F</t>
    </r>
    <r>
      <rPr>
        <b/>
        <sz val="12"/>
        <color theme="1"/>
        <rFont val="AcadNusx"/>
      </rPr>
      <t>32mm,  wylis atana maqsimaluri 50</t>
    </r>
    <r>
      <rPr>
        <b/>
        <sz val="12"/>
        <color theme="1"/>
        <rFont val="Symbol"/>
        <family val="1"/>
        <charset val="2"/>
      </rPr>
      <t>¸</t>
    </r>
    <r>
      <rPr>
        <b/>
        <sz val="12"/>
        <color theme="1"/>
        <rFont val="AcadNusx"/>
      </rPr>
      <t xml:space="preserve">60  mde  minimaluri 23 m </t>
    </r>
    <r>
      <rPr>
        <b/>
        <sz val="12"/>
        <color theme="1"/>
        <rFont val="AcadNusx"/>
      </rPr>
      <t xml:space="preserve"> 2.2 kvt-iani 140 l/wT</t>
    </r>
  </si>
  <si>
    <t>5. el samuSaoebi            --------,,--------                           a) saamSeneblo nawili    ------,,-----                     gaiWras III kategoriis yamiri  xeliT ganaTebis el-sayrdenebis  saZirkvlebis   mosawyobad a/manqanaze datvirviT</t>
  </si>
  <si>
    <t>yalibis fari</t>
  </si>
  <si>
    <t>ficari III xarisxis 40mm da meti</t>
  </si>
  <si>
    <r>
      <t xml:space="preserve">liTonis </t>
    </r>
    <r>
      <rPr>
        <sz val="12"/>
        <color theme="1"/>
        <rFont val="Sylfaen"/>
        <family val="1"/>
      </rPr>
      <t>Φ</t>
    </r>
    <r>
      <rPr>
        <sz val="12"/>
        <color theme="1"/>
        <rFont val="AcadNusx"/>
      </rPr>
      <t xml:space="preserve">100mm mili kedlis sisqe 4mm </t>
    </r>
  </si>
  <si>
    <r>
      <t xml:space="preserve">(100X200)X4mm milkvadratisagan  damzadebuli   ( SeRebili)  ganaTebis el sayrdenebis  </t>
    </r>
    <r>
      <rPr>
        <b/>
        <sz val="12"/>
        <color theme="1"/>
        <rFont val="Tahoma"/>
        <family val="2"/>
      </rPr>
      <t>h</t>
    </r>
    <r>
      <rPr>
        <b/>
        <sz val="12"/>
        <color theme="1"/>
        <rFont val="AcadNusx"/>
      </rPr>
      <t>=5m montaJi</t>
    </r>
  </si>
  <si>
    <r>
      <t xml:space="preserve">ganaTebis el-sayrdenebi  </t>
    </r>
    <r>
      <rPr>
        <sz val="12"/>
        <color theme="1"/>
        <rFont val="Tahoma"/>
        <family val="2"/>
      </rPr>
      <t>h</t>
    </r>
    <r>
      <rPr>
        <sz val="12"/>
        <color theme="1"/>
        <rFont val="AcadNusx"/>
      </rPr>
      <t>=5m.  ankerebiT (SeRebili)</t>
    </r>
  </si>
  <si>
    <t>sabazro   mokvleviT</t>
  </si>
  <si>
    <r>
      <t xml:space="preserve">gofrirebuli plasmasis mili </t>
    </r>
    <r>
      <rPr>
        <sz val="12"/>
        <color theme="1"/>
        <rFont val="Sylfaen"/>
        <family val="1"/>
      </rPr>
      <t>Φ</t>
    </r>
    <r>
      <rPr>
        <sz val="12"/>
        <color theme="1"/>
        <rFont val="AcadNusx"/>
      </rPr>
      <t>50mm</t>
    </r>
  </si>
  <si>
    <t>foto-reles 25 amp. Mmagnituri gamSvebi 25amp. Aavtomaturi amomrTvelebis, 100amperiani, 63 amperiani, 40amperiani  or polusiani montaJi</t>
  </si>
  <si>
    <t>jami---</t>
  </si>
  <si>
    <r>
      <t xml:space="preserve">yalibis </t>
    </r>
    <r>
      <rPr>
        <sz val="12"/>
        <rFont val="AcadNusx"/>
      </rPr>
      <t>fari  25mm</t>
    </r>
  </si>
  <si>
    <r>
      <t xml:space="preserve">damontaJdes  gamzadili betonis  Camosxmuli  </t>
    </r>
    <r>
      <rPr>
        <b/>
        <sz val="12"/>
        <rFont val="AcadNusx"/>
      </rPr>
      <t>moxvewili</t>
    </r>
    <r>
      <rPr>
        <b/>
        <sz val="12"/>
        <color rgb="FFFF0000"/>
        <rFont val="AcadNusx"/>
      </rPr>
      <t xml:space="preserve"> </t>
    </r>
    <r>
      <rPr>
        <b/>
        <sz val="12"/>
        <color theme="1"/>
        <rFont val="AcadNusx"/>
      </rPr>
      <t xml:space="preserve">  skamebi  #2, #3, #4, da betonis  Camosxmuli  dekoratiuli  nakeTobebi</t>
    </r>
  </si>
  <si>
    <r>
      <t xml:space="preserve">daigos  avtomanqanis saval nawilze </t>
    </r>
    <r>
      <rPr>
        <b/>
        <sz val="12"/>
        <rFont val="AcadNusx"/>
      </rPr>
      <t>teSenitis</t>
    </r>
    <r>
      <rPr>
        <b/>
        <sz val="12"/>
        <color theme="1"/>
        <rFont val="AcadNusx"/>
      </rPr>
      <t xml:space="preserve"> (granitis) filebi sisqiT 10 sm</t>
    </r>
  </si>
  <si>
    <r>
      <rPr>
        <sz val="12"/>
        <rFont val="AcadNusx"/>
      </rPr>
      <t>teSenitis</t>
    </r>
    <r>
      <rPr>
        <sz val="12"/>
        <color theme="1"/>
        <rFont val="AcadNusx"/>
      </rPr>
      <t xml:space="preserve"> (granitis) fila sisqiT 10 sm</t>
    </r>
  </si>
  <si>
    <t xml:space="preserve">moewyos  rk/betonis arxi cxaurebiT 4 grZiv metrze </t>
  </si>
  <si>
    <t>11--8-1-2</t>
  </si>
  <si>
    <r>
      <t xml:space="preserve">moewyos plasmasis  sqelkedliani Semavali mili  </t>
    </r>
    <r>
      <rPr>
        <b/>
        <sz val="12"/>
        <color theme="1"/>
        <rFont val="Symbol"/>
        <family val="1"/>
        <charset val="2"/>
      </rPr>
      <t>F</t>
    </r>
    <r>
      <rPr>
        <b/>
        <sz val="12"/>
        <color theme="1"/>
        <rFont val="AcadNusx"/>
      </rPr>
      <t xml:space="preserve">50mm  rezervuaramde,  arsebuli wyalsadenis qselze daerTebiT,  a/manqanis savalnawilze  </t>
    </r>
    <r>
      <rPr>
        <b/>
        <sz val="12"/>
        <color theme="1"/>
        <rFont val="Symbol"/>
        <family val="1"/>
        <charset val="2"/>
      </rPr>
      <t>F</t>
    </r>
    <r>
      <rPr>
        <b/>
        <sz val="12"/>
        <color theme="1"/>
        <rFont val="AcadNusx"/>
      </rPr>
      <t xml:space="preserve">100mm sisqiT 4mm  liTonis  milis  Cixolis   mowyobiT,  rezervuaris damcleli   plasmasis milis    </t>
    </r>
    <r>
      <rPr>
        <b/>
        <sz val="12"/>
        <color theme="1"/>
        <rFont val="Symbol"/>
        <family val="1"/>
        <charset val="2"/>
      </rPr>
      <t>F</t>
    </r>
    <r>
      <rPr>
        <b/>
        <sz val="12"/>
        <color theme="1"/>
        <rFont val="AcadNusx"/>
      </rPr>
      <t xml:space="preserve">50mm  mowyobiT </t>
    </r>
  </si>
  <si>
    <t>liTonis cxauri</t>
  </si>
  <si>
    <r>
      <t xml:space="preserve"> moewyos arxSi  gofrirebuli  plasmasis mili  </t>
    </r>
    <r>
      <rPr>
        <b/>
        <sz val="12"/>
        <color theme="1"/>
        <rFont val="Sylfaen"/>
        <family val="1"/>
      </rPr>
      <t>Φ</t>
    </r>
    <r>
      <rPr>
        <b/>
        <sz val="12"/>
        <color theme="1"/>
        <rFont val="AcadNusx"/>
      </rPr>
      <t xml:space="preserve">50mm avtomanqanis savali nawilis gadakveTaze liTonis  </t>
    </r>
    <r>
      <rPr>
        <b/>
        <sz val="12"/>
        <color theme="1"/>
        <rFont val="Sylfaen"/>
        <family val="1"/>
      </rPr>
      <t>Φ</t>
    </r>
    <r>
      <rPr>
        <b/>
        <sz val="12"/>
        <color theme="1"/>
        <rFont val="AcadNusx"/>
      </rPr>
      <t xml:space="preserve">100mm </t>
    </r>
    <r>
      <rPr>
        <b/>
        <sz val="12"/>
        <rFont val="AcadNusx"/>
      </rPr>
      <t xml:space="preserve">sisqis  4mm </t>
    </r>
    <r>
      <rPr>
        <b/>
        <sz val="12"/>
        <color rgb="FFFF0000"/>
        <rFont val="AcadNusx"/>
      </rPr>
      <t xml:space="preserve"> </t>
    </r>
    <r>
      <rPr>
        <b/>
        <sz val="12"/>
        <rFont val="AcadNusx"/>
      </rPr>
      <t>milis Cixolis mowyobiT (kabelis gasatareblad)</t>
    </r>
    <r>
      <rPr>
        <b/>
        <sz val="12"/>
        <color rgb="FFFF0000"/>
        <rFont val="AcadNusx"/>
      </rPr>
      <t xml:space="preserve">  </t>
    </r>
  </si>
  <si>
    <t>da sruli rekonstruqciaze (darCenil samuSaoebze)</t>
  </si>
  <si>
    <t>fraqciuli RorRis                  transportireba</t>
  </si>
  <si>
    <t>tn</t>
  </si>
  <si>
    <t xml:space="preserve">satkepni TviTmavali 5 toniani  </t>
  </si>
  <si>
    <t>avtogudronatori 3500l</t>
  </si>
  <si>
    <t xml:space="preserve">qviSa </t>
  </si>
  <si>
    <t xml:space="preserve">qviSis transportireba  15 km-ze </t>
  </si>
  <si>
    <t>qviSa</t>
  </si>
  <si>
    <t xml:space="preserve">  qviSis fenilis motkepvna </t>
  </si>
  <si>
    <t>betoni m200  1</t>
  </si>
  <si>
    <t>betonis transportireba 15 km-ze</t>
  </si>
  <si>
    <t>27--7-2</t>
  </si>
  <si>
    <t xml:space="preserve">27--7-1   </t>
  </si>
  <si>
    <t>1--118-10</t>
  </si>
  <si>
    <t>15-5--6  misadagebiT</t>
  </si>
  <si>
    <t>RorRi</t>
  </si>
  <si>
    <t>mosarwyavi manqana</t>
  </si>
  <si>
    <t>kubm</t>
  </si>
  <si>
    <t xml:space="preserve">qviSis transportireba  </t>
  </si>
  <si>
    <t>27--20-1 misadagebiT</t>
  </si>
  <si>
    <t>betonis feradi filebi  sisqiT 6 sm(mTliani dafarviT)</t>
  </si>
  <si>
    <t>qviSis transportireba</t>
  </si>
  <si>
    <t>avtoamwe  3 toniani</t>
  </si>
  <si>
    <t>rk/betonis saniaRvre arxebi  Siga zomiT  (40X40)sm  kedlis sisqe  20 sm. fuZe 10 sm  ormagi armirebiT.</t>
  </si>
  <si>
    <t>bitumis mastika</t>
  </si>
  <si>
    <t>moewyos  rezervuaris fuZeze cementis xsnaris moWimva (3sm)</t>
  </si>
  <si>
    <t xml:space="preserve">15-5--6   </t>
  </si>
  <si>
    <t xml:space="preserve">1--80-3  </t>
  </si>
  <si>
    <t>gaiWras III kategoriis yamiri  xeliT  zedapiruli el-tumbos saTavsos mosawyobad</t>
  </si>
  <si>
    <t>moWrili gruntis datvirTva  xeliT avtomanqanaze</t>
  </si>
  <si>
    <t>vzeri1-3</t>
  </si>
  <si>
    <t>9--17--1  misadagebiT</t>
  </si>
  <si>
    <t>samontaJo elementebi</t>
  </si>
  <si>
    <t>27-19-2</t>
  </si>
  <si>
    <t>27-7-2      misadagebiT</t>
  </si>
  <si>
    <t>satkepni sagzao 18  toniani TviTmavali pnevmosvlaze</t>
  </si>
  <si>
    <r>
      <t>fraqciuli RorRi                  0</t>
    </r>
    <r>
      <rPr>
        <sz val="12"/>
        <color theme="1"/>
        <rFont val="SuperFrench"/>
        <charset val="2"/>
      </rPr>
      <t>í</t>
    </r>
    <r>
      <rPr>
        <sz val="12"/>
        <color theme="1"/>
        <rFont val="AcadNusx"/>
      </rPr>
      <t xml:space="preserve">40mm   </t>
    </r>
  </si>
  <si>
    <t xml:space="preserve">RorRis transortireba  15 km-ze </t>
  </si>
  <si>
    <t>RorRis fenili motkepvna</t>
  </si>
  <si>
    <t xml:space="preserve">pnevmaturi satkepni </t>
  </si>
  <si>
    <t>27--7-1</t>
  </si>
  <si>
    <t>satkepni   TviTmavali 18  toniani pnevmosvlaze</t>
  </si>
  <si>
    <t>satkepni   TviTmavali 5  toniani pnevmosvlaze</t>
  </si>
  <si>
    <t xml:space="preserve">qviSis transportireba  15  km-ze </t>
  </si>
  <si>
    <t>manq/sT</t>
  </si>
  <si>
    <t>27--20-1  misadagebiT</t>
  </si>
  <si>
    <t xml:space="preserve">mosarwyavi   manqana </t>
  </si>
  <si>
    <t>betonis feradi fila sisqiT 6 sm (mTliani dafarviT)</t>
  </si>
  <si>
    <t xml:space="preserve">qviSis transportireba </t>
  </si>
  <si>
    <t xml:space="preserve">betoni m100 </t>
  </si>
  <si>
    <t xml:space="preserve">betoni m300  </t>
  </si>
  <si>
    <t>WanWiki</t>
  </si>
  <si>
    <t>6--13-3</t>
  </si>
  <si>
    <t>9--17--6  misadagebiT</t>
  </si>
  <si>
    <t>18--8-1</t>
  </si>
  <si>
    <t>damiwebis Reros CasarWobi mowyobiloba</t>
  </si>
  <si>
    <t>SesaduRebeli agregati</t>
  </si>
  <si>
    <t>maq.sT</t>
  </si>
  <si>
    <t>sxva manqanebi</t>
  </si>
  <si>
    <t>damiwebis Reros liTonis  18mm  2grZ/m</t>
  </si>
  <si>
    <t xml:space="preserve">damiwebis Reros liTonis  8mm </t>
  </si>
  <si>
    <t>kg</t>
  </si>
  <si>
    <t>kub</t>
  </si>
  <si>
    <t xml:space="preserve">betoni m200  </t>
  </si>
  <si>
    <r>
      <t xml:space="preserve">b.) samontaJo samuSaoebi                     --------,,--------                  moewyos kabeli        </t>
    </r>
    <r>
      <rPr>
        <b/>
        <sz val="12"/>
        <color theme="1"/>
        <rFont val="Russian"/>
        <family val="5"/>
      </rPr>
      <t xml:space="preserve"> </t>
    </r>
    <r>
      <rPr>
        <b/>
        <sz val="12"/>
        <color theme="1"/>
        <rFont val="SimSun"/>
      </rPr>
      <t>ÑÉÏ</t>
    </r>
    <r>
      <rPr>
        <b/>
        <sz val="12"/>
        <color theme="1"/>
        <rFont val="AcadNusx"/>
      </rPr>
      <t>(2X25)mm</t>
    </r>
    <r>
      <rPr>
        <b/>
        <sz val="12"/>
        <color theme="1"/>
        <rFont val="Tahoma"/>
        <family val="2"/>
      </rPr>
      <t>²</t>
    </r>
    <r>
      <rPr>
        <b/>
        <sz val="12"/>
        <color theme="1"/>
        <rFont val="AcadNusx"/>
      </rPr>
      <t xml:space="preserve">            </t>
    </r>
    <r>
      <rPr>
        <b/>
        <sz val="12"/>
        <color theme="1"/>
        <rFont val="SimSun"/>
      </rPr>
      <t>ÑÉÏ</t>
    </r>
    <r>
      <rPr>
        <b/>
        <sz val="12"/>
        <color theme="1"/>
        <rFont val="AcadNusx"/>
      </rPr>
      <t>(2X16)mm</t>
    </r>
    <r>
      <rPr>
        <b/>
        <sz val="12"/>
        <color theme="1"/>
        <rFont val="Tahoma"/>
        <family val="2"/>
      </rPr>
      <t>²</t>
    </r>
    <r>
      <rPr>
        <b/>
        <sz val="12"/>
        <color theme="1"/>
        <rFont val="AcadNusx"/>
      </rPr>
      <t xml:space="preserve">                         </t>
    </r>
  </si>
  <si>
    <r>
      <t>kabeliÑÈÏ</t>
    </r>
    <r>
      <rPr>
        <sz val="12"/>
        <color theme="1"/>
        <rFont val="SimSun"/>
      </rPr>
      <t>ÑÉÏ</t>
    </r>
    <r>
      <rPr>
        <sz val="12"/>
        <color theme="1"/>
        <rFont val="AcadNusx"/>
      </rPr>
      <t>(2X25)mm</t>
    </r>
    <r>
      <rPr>
        <sz val="12"/>
        <color theme="1"/>
        <rFont val="Tahoma"/>
        <family val="2"/>
      </rPr>
      <t>²</t>
    </r>
    <r>
      <rPr>
        <sz val="12"/>
        <color theme="1"/>
        <rFont val="AcadNusx"/>
      </rPr>
      <t xml:space="preserve">²   </t>
    </r>
  </si>
  <si>
    <r>
      <t>kabeliÑÈÏ</t>
    </r>
    <r>
      <rPr>
        <sz val="12"/>
        <color theme="1"/>
        <rFont val="SimSun"/>
      </rPr>
      <t>ÑÉÏ</t>
    </r>
    <r>
      <rPr>
        <sz val="12"/>
        <color theme="1"/>
        <rFont val="AcadNusx"/>
      </rPr>
      <t>(2X16)mm</t>
    </r>
    <r>
      <rPr>
        <sz val="12"/>
        <color theme="1"/>
        <rFont val="Tahoma"/>
        <family val="2"/>
      </rPr>
      <t>²</t>
    </r>
  </si>
  <si>
    <t>qviSis  fenili motkepvna</t>
  </si>
  <si>
    <t>daigos dasasvenebel skverSi  fexiT saval nawilze  betonis feradi filebi sisqiT 6 sm (mTliani daferviT)</t>
  </si>
  <si>
    <t>satransporto xarjebi masalebze (qvisa RorRis da betonis gamoklebiT --%</t>
  </si>
  <si>
    <t>gegmiuri dagroveba % -----</t>
  </si>
  <si>
    <t>zednadebi xarjebi el samontaJo samuSaoebis  xefasze  1484,34---%</t>
  </si>
  <si>
    <t>zednadebi xarjebi --%</t>
  </si>
  <si>
    <t>gegmiuri dagroveba% 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</si>
</sst>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0.0000"/>
    <numFmt numFmtId="167" formatCode="0.00000"/>
  </numFmts>
  <fonts count="24">
    <font>
      <sz val="11"/>
      <color theme="1"/>
      <name val="Calibri"/>
      <family val="2"/>
      <charset val="1"/>
      <scheme val="minor"/>
    </font>
    <font>
      <sz val="12"/>
      <color theme="1"/>
      <name val="AcadNusx"/>
    </font>
    <font>
      <b/>
      <sz val="12"/>
      <color theme="1"/>
      <name val="AcadNusx"/>
    </font>
    <font>
      <sz val="12"/>
      <color theme="1"/>
      <name val="Sylfaen"/>
      <family val="1"/>
      <charset val="204"/>
    </font>
    <font>
      <b/>
      <sz val="12"/>
      <color theme="1"/>
      <name val="Symbol"/>
      <family val="1"/>
      <charset val="2"/>
    </font>
    <font>
      <sz val="12"/>
      <color theme="1"/>
      <name val="Symbol"/>
      <family val="1"/>
      <charset val="2"/>
    </font>
    <font>
      <sz val="12"/>
      <color theme="1"/>
      <name val="Calibri"/>
      <family val="2"/>
      <charset val="1"/>
      <scheme val="minor"/>
    </font>
    <font>
      <b/>
      <sz val="12"/>
      <color rgb="FFFF0000"/>
      <name val="AcadNusx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Sylfaen"/>
      <family val="1"/>
    </font>
    <font>
      <sz val="12"/>
      <name val="AcadNusx"/>
    </font>
    <font>
      <b/>
      <sz val="12"/>
      <color theme="1"/>
      <name val="Sylfaen"/>
      <family val="1"/>
    </font>
    <font>
      <b/>
      <sz val="12"/>
      <name val="AcadNusx"/>
    </font>
    <font>
      <sz val="12"/>
      <color theme="1"/>
      <name val="Candara"/>
      <family val="2"/>
      <charset val="204"/>
    </font>
    <font>
      <b/>
      <sz val="12"/>
      <color theme="1"/>
      <name val="Sylfaen"/>
      <family val="1"/>
      <charset val="204"/>
    </font>
    <font>
      <sz val="11"/>
      <color theme="1"/>
      <name val="AcadNusx"/>
    </font>
    <font>
      <sz val="10"/>
      <color theme="1"/>
      <name val="AcadNusx"/>
    </font>
    <font>
      <sz val="12"/>
      <color theme="1"/>
      <name val="SuperFrench"/>
      <charset val="2"/>
    </font>
    <font>
      <sz val="9"/>
      <color theme="1"/>
      <name val="AcadNusx"/>
    </font>
    <font>
      <b/>
      <sz val="12"/>
      <color theme="1"/>
      <name val="Russian"/>
      <family val="5"/>
    </font>
    <font>
      <b/>
      <sz val="12"/>
      <color theme="1"/>
      <name val="SimSun"/>
    </font>
    <font>
      <sz val="12"/>
      <color theme="1"/>
      <name val="SimSun"/>
    </font>
    <font>
      <b/>
      <sz val="11"/>
      <color theme="1"/>
      <name val="AcadNusx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165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4" xfId="0" applyFont="1" applyBorder="1" applyAlignment="1">
      <alignment vertical="center" wrapText="1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/>
    <xf numFmtId="1" fontId="1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165" fontId="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3" borderId="6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top" wrapText="1"/>
    </xf>
    <xf numFmtId="166" fontId="11" fillId="3" borderId="1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3" borderId="6" xfId="0" applyFont="1" applyFill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0" fontId="1" fillId="0" borderId="5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0" borderId="6" xfId="0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7" fontId="16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7" fontId="11" fillId="3" borderId="1" xfId="0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vertical="top" wrapText="1"/>
    </xf>
    <xf numFmtId="166" fontId="1" fillId="3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vertical="top" wrapText="1"/>
    </xf>
    <xf numFmtId="167" fontId="17" fillId="0" borderId="1" xfId="0" applyNumberFormat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2" fontId="23" fillId="3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top" wrapText="1"/>
    </xf>
    <xf numFmtId="14" fontId="16" fillId="0" borderId="4" xfId="0" applyNumberFormat="1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14" fontId="1" fillId="0" borderId="6" xfId="0" applyNumberFormat="1" applyFont="1" applyBorder="1" applyAlignment="1">
      <alignment horizontal="center" vertical="top" wrapText="1"/>
    </xf>
    <xf numFmtId="14" fontId="1" fillId="0" borderId="5" xfId="0" applyNumberFormat="1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32845</xdr:colOff>
      <xdr:row>4</xdr:row>
      <xdr:rowOff>762000</xdr:rowOff>
    </xdr:from>
    <xdr:ext cx="184731" cy="264560"/>
    <xdr:sp macro="" textlink="">
      <xdr:nvSpPr>
        <xdr:cNvPr id="2" name="TextBox 1"/>
        <xdr:cNvSpPr txBox="1"/>
      </xdr:nvSpPr>
      <xdr:spPr>
        <a:xfrm>
          <a:off x="9557845" y="22006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6"/>
  <sheetViews>
    <sheetView tabSelected="1" zoomScale="130" zoomScaleNormal="130" workbookViewId="0">
      <pane ySplit="1" topLeftCell="A2" activePane="bottomLeft" state="frozen"/>
      <selection pane="bottomLeft" activeCell="K7" sqref="K7"/>
    </sheetView>
  </sheetViews>
  <sheetFormatPr defaultRowHeight="16.5"/>
  <cols>
    <col min="1" max="1" width="3.5703125" style="1" customWidth="1"/>
    <col min="2" max="2" width="8.85546875" style="1" customWidth="1"/>
    <col min="3" max="3" width="31.5703125" style="1" customWidth="1"/>
    <col min="4" max="4" width="6.5703125" style="19" customWidth="1"/>
    <col min="5" max="5" width="7.7109375" style="19" customWidth="1"/>
    <col min="6" max="7" width="9" style="19" customWidth="1"/>
    <col min="8" max="8" width="11.140625" style="20" customWidth="1"/>
    <col min="9" max="16384" width="9.140625" style="1"/>
  </cols>
  <sheetData>
    <row r="1" spans="1:9" ht="18" customHeight="1">
      <c r="C1" s="19"/>
      <c r="D1" s="22"/>
      <c r="E1" s="22"/>
      <c r="H1" s="1"/>
    </row>
    <row r="2" spans="1:9">
      <c r="C2" s="33"/>
      <c r="D2" s="23"/>
      <c r="E2" s="22"/>
      <c r="F2" s="22" t="s">
        <v>145</v>
      </c>
      <c r="G2" s="22"/>
      <c r="H2" s="32"/>
    </row>
    <row r="3" spans="1:9">
      <c r="C3" s="23"/>
      <c r="D3" s="23"/>
      <c r="E3" s="22"/>
      <c r="F3" s="22" t="s">
        <v>242</v>
      </c>
      <c r="G3" s="22"/>
      <c r="H3" s="32"/>
    </row>
    <row r="4" spans="1:9">
      <c r="C4" s="19"/>
      <c r="D4" s="22"/>
      <c r="E4" s="22"/>
      <c r="F4" s="22"/>
      <c r="G4" s="22"/>
      <c r="H4" s="32"/>
    </row>
    <row r="5" spans="1:9" ht="67.5" customHeight="1">
      <c r="A5" s="139"/>
      <c r="B5" s="139" t="s">
        <v>2</v>
      </c>
      <c r="C5" s="135" t="s">
        <v>1</v>
      </c>
      <c r="D5" s="140" t="s">
        <v>3</v>
      </c>
      <c r="E5" s="135" t="s">
        <v>11</v>
      </c>
      <c r="F5" s="141" t="s">
        <v>0</v>
      </c>
      <c r="G5" s="135"/>
      <c r="H5" s="138" t="s">
        <v>0</v>
      </c>
      <c r="I5" s="34"/>
    </row>
    <row r="6" spans="1:9" ht="40.5" customHeight="1">
      <c r="A6" s="139"/>
      <c r="B6" s="139"/>
      <c r="C6" s="137"/>
      <c r="D6" s="140"/>
      <c r="E6" s="137"/>
      <c r="F6" s="142"/>
      <c r="G6" s="137"/>
      <c r="H6" s="138"/>
    </row>
    <row r="7" spans="1:9" ht="17.25" customHeight="1">
      <c r="A7" s="62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131"/>
      <c r="H7" s="35">
        <v>13</v>
      </c>
    </row>
    <row r="8" spans="1:9" ht="18" hidden="1" customHeight="1">
      <c r="A8" s="53">
        <v>1</v>
      </c>
      <c r="B8" s="55" t="s">
        <v>57</v>
      </c>
      <c r="C8" s="59" t="s">
        <v>28</v>
      </c>
      <c r="D8" s="62" t="s">
        <v>162</v>
      </c>
      <c r="E8" s="53"/>
      <c r="F8" s="53">
        <v>32.97</v>
      </c>
      <c r="G8" s="129"/>
      <c r="H8" s="58" t="e">
        <f>#REF!+#REF!+#REF!</f>
        <v>#REF!</v>
      </c>
    </row>
    <row r="9" spans="1:9" ht="174.75" customHeight="1">
      <c r="A9" s="135">
        <v>1</v>
      </c>
      <c r="B9" s="143" t="s">
        <v>253</v>
      </c>
      <c r="C9" s="27" t="s">
        <v>167</v>
      </c>
      <c r="D9" s="27" t="s">
        <v>200</v>
      </c>
      <c r="E9" s="27"/>
      <c r="F9" s="84">
        <v>450</v>
      </c>
      <c r="G9" s="84"/>
      <c r="H9" s="61"/>
    </row>
    <row r="10" spans="1:9" ht="18" customHeight="1">
      <c r="A10" s="136"/>
      <c r="B10" s="133"/>
      <c r="C10" s="3" t="s">
        <v>8</v>
      </c>
      <c r="D10" s="62" t="s">
        <v>10</v>
      </c>
      <c r="E10" s="62">
        <v>0.15</v>
      </c>
      <c r="F10" s="44">
        <f>F9*E10</f>
        <v>67.5</v>
      </c>
      <c r="G10" s="44"/>
      <c r="H10" s="61"/>
    </row>
    <row r="11" spans="1:9" ht="37.5" customHeight="1">
      <c r="A11" s="136"/>
      <c r="B11" s="133"/>
      <c r="C11" s="3" t="s">
        <v>32</v>
      </c>
      <c r="D11" s="62" t="s">
        <v>70</v>
      </c>
      <c r="E11" s="62">
        <v>2.1600000000000001E-2</v>
      </c>
      <c r="F11" s="64">
        <f>F9*E11</f>
        <v>9.7200000000000006</v>
      </c>
      <c r="G11" s="130"/>
      <c r="H11" s="61"/>
    </row>
    <row r="12" spans="1:9" ht="57.75" customHeight="1">
      <c r="A12" s="136"/>
      <c r="B12" s="133"/>
      <c r="C12" s="3" t="s">
        <v>168</v>
      </c>
      <c r="D12" s="62" t="s">
        <v>70</v>
      </c>
      <c r="E12" s="88">
        <v>2.7E-2</v>
      </c>
      <c r="F12" s="64">
        <v>12.29</v>
      </c>
      <c r="G12" s="130"/>
      <c r="H12" s="44"/>
    </row>
    <row r="13" spans="1:9" ht="45.75" customHeight="1">
      <c r="A13" s="136"/>
      <c r="B13" s="133"/>
      <c r="C13" s="3" t="s">
        <v>146</v>
      </c>
      <c r="D13" s="99" t="s">
        <v>70</v>
      </c>
      <c r="E13" s="99">
        <v>9.7000000000000003E-3</v>
      </c>
      <c r="F13" s="98">
        <f>F9*E13</f>
        <v>4.3650000000000002</v>
      </c>
      <c r="G13" s="130"/>
      <c r="H13" s="98"/>
    </row>
    <row r="14" spans="1:9" ht="19.5" customHeight="1">
      <c r="A14" s="136"/>
      <c r="B14" s="133"/>
      <c r="C14" s="3" t="s">
        <v>29</v>
      </c>
      <c r="D14" s="99" t="s">
        <v>163</v>
      </c>
      <c r="E14" s="99">
        <v>7.0000000000000007E-2</v>
      </c>
      <c r="F14" s="98">
        <f>F9*E14</f>
        <v>31.500000000000004</v>
      </c>
      <c r="G14" s="130"/>
      <c r="H14" s="98"/>
    </row>
    <row r="15" spans="1:9" ht="36.75" customHeight="1">
      <c r="A15" s="136"/>
      <c r="B15" s="133"/>
      <c r="C15" s="36" t="s">
        <v>169</v>
      </c>
      <c r="D15" s="37" t="s">
        <v>163</v>
      </c>
      <c r="E15" s="37">
        <v>1.26</v>
      </c>
      <c r="F15" s="38">
        <f>F9*E15</f>
        <v>567</v>
      </c>
      <c r="G15" s="38"/>
      <c r="H15" s="38"/>
    </row>
    <row r="16" spans="1:9" ht="39.75" customHeight="1">
      <c r="A16" s="136"/>
      <c r="B16" s="133"/>
      <c r="C16" s="3" t="s">
        <v>243</v>
      </c>
      <c r="D16" s="99" t="s">
        <v>244</v>
      </c>
      <c r="E16" s="62">
        <v>1.6</v>
      </c>
      <c r="F16" s="64">
        <f>F15*E16</f>
        <v>907.2</v>
      </c>
      <c r="G16" s="130"/>
      <c r="H16" s="61"/>
    </row>
    <row r="17" spans="1:8" ht="90.75" customHeight="1">
      <c r="A17" s="135">
        <v>2</v>
      </c>
      <c r="B17" s="132" t="s">
        <v>58</v>
      </c>
      <c r="C17" s="24" t="s">
        <v>147</v>
      </c>
      <c r="D17" s="27" t="s">
        <v>199</v>
      </c>
      <c r="E17" s="27"/>
      <c r="F17" s="84">
        <v>57.64</v>
      </c>
      <c r="G17" s="84"/>
      <c r="H17" s="61"/>
    </row>
    <row r="18" spans="1:8" ht="18" customHeight="1">
      <c r="A18" s="136"/>
      <c r="B18" s="133"/>
      <c r="C18" s="3" t="s">
        <v>8</v>
      </c>
      <c r="D18" s="62" t="s">
        <v>10</v>
      </c>
      <c r="E18" s="62">
        <v>0.14899999999999999</v>
      </c>
      <c r="F18" s="61">
        <f>F17*E18</f>
        <v>8.5883599999999998</v>
      </c>
      <c r="G18" s="130"/>
      <c r="H18" s="61"/>
    </row>
    <row r="19" spans="1:8" ht="39.75" customHeight="1">
      <c r="A19" s="136"/>
      <c r="B19" s="133"/>
      <c r="C19" s="41" t="s">
        <v>32</v>
      </c>
      <c r="D19" s="42" t="s">
        <v>70</v>
      </c>
      <c r="E19" s="78">
        <v>2.1600000000000001E-2</v>
      </c>
      <c r="F19" s="43">
        <f>F17*E19</f>
        <v>1.2450240000000001</v>
      </c>
      <c r="G19" s="43"/>
      <c r="H19" s="43"/>
    </row>
    <row r="20" spans="1:8" ht="37.5" customHeight="1">
      <c r="A20" s="136"/>
      <c r="B20" s="133"/>
      <c r="C20" s="41" t="s">
        <v>33</v>
      </c>
      <c r="D20" s="42" t="s">
        <v>70</v>
      </c>
      <c r="E20" s="78">
        <v>4.1000000000000003E-3</v>
      </c>
      <c r="F20" s="43">
        <f>F17*E20</f>
        <v>0.23632400000000003</v>
      </c>
      <c r="G20" s="43"/>
      <c r="H20" s="43"/>
    </row>
    <row r="21" spans="1:8" ht="37.5" customHeight="1">
      <c r="A21" s="136"/>
      <c r="B21" s="133"/>
      <c r="C21" s="41" t="s">
        <v>245</v>
      </c>
      <c r="D21" s="42" t="s">
        <v>70</v>
      </c>
      <c r="E21" s="121">
        <v>1.8200000000000001E-2</v>
      </c>
      <c r="F21" s="43">
        <f>F17*E21</f>
        <v>1.049048</v>
      </c>
      <c r="G21" s="43"/>
      <c r="H21" s="43"/>
    </row>
    <row r="22" spans="1:8" ht="29.25" customHeight="1">
      <c r="A22" s="136"/>
      <c r="B22" s="133"/>
      <c r="C22" s="102" t="s">
        <v>246</v>
      </c>
      <c r="D22" s="103" t="s">
        <v>70</v>
      </c>
      <c r="E22" s="104">
        <v>1.8200000000000001E-2</v>
      </c>
      <c r="F22" s="105">
        <f>F17*E22</f>
        <v>1.049048</v>
      </c>
      <c r="G22" s="105"/>
      <c r="H22" s="105"/>
    </row>
    <row r="23" spans="1:8" ht="35.25" customHeight="1">
      <c r="A23" s="136"/>
      <c r="B23" s="133"/>
      <c r="C23" s="3" t="s">
        <v>146</v>
      </c>
      <c r="D23" s="62" t="s">
        <v>70</v>
      </c>
      <c r="E23" s="62">
        <v>6.8999999999999999E-3</v>
      </c>
      <c r="F23" s="61">
        <f>F17*E23</f>
        <v>0.39771600000000001</v>
      </c>
      <c r="G23" s="130"/>
      <c r="H23" s="61"/>
    </row>
    <row r="24" spans="1:8" ht="19.5" customHeight="1">
      <c r="A24" s="136"/>
      <c r="B24" s="133"/>
      <c r="C24" s="3" t="s">
        <v>29</v>
      </c>
      <c r="D24" s="62" t="s">
        <v>162</v>
      </c>
      <c r="E24" s="62">
        <v>0.05</v>
      </c>
      <c r="F24" s="61">
        <f>F17*E24</f>
        <v>2.8820000000000001</v>
      </c>
      <c r="G24" s="130"/>
      <c r="H24" s="61"/>
    </row>
    <row r="25" spans="1:8" ht="19.5" customHeight="1">
      <c r="A25" s="136"/>
      <c r="B25" s="133"/>
      <c r="C25" s="3" t="s">
        <v>247</v>
      </c>
      <c r="D25" s="99" t="s">
        <v>162</v>
      </c>
      <c r="E25" s="99">
        <v>1.1000000000000001</v>
      </c>
      <c r="F25" s="98">
        <f>F17*E25</f>
        <v>63.404000000000003</v>
      </c>
      <c r="G25" s="130"/>
      <c r="H25" s="98"/>
    </row>
    <row r="26" spans="1:8" ht="36" customHeight="1">
      <c r="A26" s="136"/>
      <c r="B26" s="133"/>
      <c r="C26" s="3" t="s">
        <v>248</v>
      </c>
      <c r="D26" s="99" t="s">
        <v>244</v>
      </c>
      <c r="E26" s="62">
        <v>1.6</v>
      </c>
      <c r="F26" s="61">
        <f>F25*E26</f>
        <v>101.44640000000001</v>
      </c>
      <c r="G26" s="130"/>
      <c r="H26" s="38"/>
    </row>
    <row r="27" spans="1:8" ht="102.75" customHeight="1">
      <c r="A27" s="135">
        <v>3</v>
      </c>
      <c r="B27" s="132" t="s">
        <v>254</v>
      </c>
      <c r="C27" s="24" t="s">
        <v>34</v>
      </c>
      <c r="D27" s="27" t="s">
        <v>199</v>
      </c>
      <c r="E27" s="27"/>
      <c r="F27" s="84">
        <v>116.5</v>
      </c>
      <c r="G27" s="84"/>
      <c r="H27" s="61"/>
    </row>
    <row r="28" spans="1:8" ht="18" customHeight="1">
      <c r="A28" s="136"/>
      <c r="B28" s="133"/>
      <c r="C28" s="3" t="s">
        <v>8</v>
      </c>
      <c r="D28" s="62" t="s">
        <v>10</v>
      </c>
      <c r="E28" s="62">
        <v>0.14899999999999999</v>
      </c>
      <c r="F28" s="61">
        <f>F27*E28</f>
        <v>17.358499999999999</v>
      </c>
      <c r="G28" s="130"/>
      <c r="H28" s="61"/>
    </row>
    <row r="29" spans="1:8" ht="34.5" customHeight="1">
      <c r="A29" s="136"/>
      <c r="B29" s="133"/>
      <c r="C29" s="3" t="s">
        <v>32</v>
      </c>
      <c r="D29" s="99" t="s">
        <v>70</v>
      </c>
      <c r="E29" s="99">
        <v>2.1600000000000001E-2</v>
      </c>
      <c r="F29" s="98">
        <f>F27*E29</f>
        <v>2.5164</v>
      </c>
      <c r="G29" s="130"/>
      <c r="H29" s="98"/>
    </row>
    <row r="30" spans="1:8" ht="37.5" customHeight="1">
      <c r="A30" s="136"/>
      <c r="B30" s="133"/>
      <c r="C30" s="41" t="s">
        <v>33</v>
      </c>
      <c r="D30" s="42" t="s">
        <v>70</v>
      </c>
      <c r="E30" s="78">
        <v>4.1000000000000003E-3</v>
      </c>
      <c r="F30" s="43">
        <f>F27*E30</f>
        <v>0.47765000000000002</v>
      </c>
      <c r="G30" s="43"/>
      <c r="H30" s="43"/>
    </row>
    <row r="31" spans="1:8" ht="37.5" customHeight="1">
      <c r="A31" s="136"/>
      <c r="B31" s="133"/>
      <c r="C31" s="41" t="s">
        <v>245</v>
      </c>
      <c r="D31" s="42" t="s">
        <v>70</v>
      </c>
      <c r="E31" s="78">
        <v>1.8200000000000001E-2</v>
      </c>
      <c r="F31" s="43">
        <f>F27*E31</f>
        <v>2.1203000000000003</v>
      </c>
      <c r="G31" s="43"/>
      <c r="H31" s="43"/>
    </row>
    <row r="32" spans="1:8" s="39" customFormat="1" ht="37.5" customHeight="1">
      <c r="A32" s="136"/>
      <c r="B32" s="133"/>
      <c r="C32" s="36" t="s">
        <v>246</v>
      </c>
      <c r="D32" s="42" t="s">
        <v>70</v>
      </c>
      <c r="E32" s="37">
        <v>1.8200000000000001E-2</v>
      </c>
      <c r="F32" s="38">
        <f>F27*E32</f>
        <v>2.1203000000000003</v>
      </c>
      <c r="G32" s="38"/>
      <c r="H32" s="38"/>
    </row>
    <row r="33" spans="1:8" ht="38.25" customHeight="1">
      <c r="A33" s="136"/>
      <c r="B33" s="133"/>
      <c r="C33" s="3" t="s">
        <v>146</v>
      </c>
      <c r="D33" s="62" t="s">
        <v>70</v>
      </c>
      <c r="E33" s="62">
        <v>6.8999999999999999E-3</v>
      </c>
      <c r="F33" s="61">
        <f>F27*E33</f>
        <v>0.80384999999999995</v>
      </c>
      <c r="G33" s="130"/>
      <c r="H33" s="61"/>
    </row>
    <row r="34" spans="1:8" ht="18" customHeight="1">
      <c r="A34" s="136"/>
      <c r="B34" s="133"/>
      <c r="C34" s="3" t="s">
        <v>35</v>
      </c>
      <c r="D34" s="62" t="s">
        <v>162</v>
      </c>
      <c r="E34" s="62">
        <v>0.05</v>
      </c>
      <c r="F34" s="61">
        <f>F27*E34</f>
        <v>5.8250000000000002</v>
      </c>
      <c r="G34" s="130"/>
      <c r="H34" s="61"/>
    </row>
    <row r="35" spans="1:8" ht="18" customHeight="1">
      <c r="A35" s="136"/>
      <c r="B35" s="133"/>
      <c r="C35" s="3" t="s">
        <v>249</v>
      </c>
      <c r="D35" s="99" t="s">
        <v>162</v>
      </c>
      <c r="E35" s="99">
        <v>1.1000000000000001</v>
      </c>
      <c r="F35" s="98">
        <f>F27*E35</f>
        <v>128.15</v>
      </c>
      <c r="G35" s="130"/>
      <c r="H35" s="98"/>
    </row>
    <row r="36" spans="1:8" ht="32.25" customHeight="1">
      <c r="A36" s="136"/>
      <c r="B36" s="133"/>
      <c r="C36" s="3" t="s">
        <v>248</v>
      </c>
      <c r="D36" s="62" t="s">
        <v>162</v>
      </c>
      <c r="E36" s="62">
        <v>1.6</v>
      </c>
      <c r="F36" s="61">
        <f>F35*E36</f>
        <v>205.04000000000002</v>
      </c>
      <c r="G36" s="130"/>
      <c r="H36" s="98"/>
    </row>
    <row r="37" spans="1:8" ht="46.5" customHeight="1">
      <c r="A37" s="135"/>
      <c r="B37" s="132" t="s">
        <v>255</v>
      </c>
      <c r="C37" s="24" t="s">
        <v>250</v>
      </c>
      <c r="D37" s="27" t="s">
        <v>199</v>
      </c>
      <c r="E37" s="27"/>
      <c r="F37" s="84">
        <v>116.5</v>
      </c>
      <c r="G37" s="84"/>
      <c r="H37" s="98"/>
    </row>
    <row r="38" spans="1:8" ht="32.25" customHeight="1">
      <c r="A38" s="136"/>
      <c r="B38" s="133"/>
      <c r="C38" s="3" t="s">
        <v>8</v>
      </c>
      <c r="D38" s="99" t="s">
        <v>10</v>
      </c>
      <c r="E38" s="99">
        <v>0.112</v>
      </c>
      <c r="F38" s="98">
        <f>F37*E38</f>
        <v>13.048</v>
      </c>
      <c r="G38" s="130"/>
      <c r="H38" s="98"/>
    </row>
    <row r="39" spans="1:8" ht="32.25" customHeight="1">
      <c r="A39" s="137"/>
      <c r="B39" s="134"/>
      <c r="C39" s="3" t="s">
        <v>32</v>
      </c>
      <c r="D39" s="99" t="s">
        <v>70</v>
      </c>
      <c r="E39" s="99">
        <v>0.109</v>
      </c>
      <c r="F39" s="98">
        <f>F37*E39</f>
        <v>12.698499999999999</v>
      </c>
      <c r="G39" s="130"/>
      <c r="H39" s="98"/>
    </row>
    <row r="40" spans="1:8" ht="67.5" customHeight="1">
      <c r="A40" s="135">
        <v>4</v>
      </c>
      <c r="B40" s="28" t="s">
        <v>187</v>
      </c>
      <c r="C40" s="24" t="s">
        <v>170</v>
      </c>
      <c r="D40" s="27" t="s">
        <v>199</v>
      </c>
      <c r="E40" s="27"/>
      <c r="F40" s="84">
        <v>9</v>
      </c>
      <c r="G40" s="84"/>
      <c r="H40" s="61"/>
    </row>
    <row r="41" spans="1:8" ht="20.25" customHeight="1">
      <c r="A41" s="136"/>
      <c r="B41" s="29"/>
      <c r="C41" s="3" t="s">
        <v>8</v>
      </c>
      <c r="D41" s="62" t="s">
        <v>10</v>
      </c>
      <c r="E41" s="62">
        <v>3.78</v>
      </c>
      <c r="F41" s="61">
        <f>F40*E41</f>
        <v>34.019999999999996</v>
      </c>
      <c r="G41" s="130"/>
      <c r="H41" s="61"/>
    </row>
    <row r="42" spans="1:8" ht="20.25" customHeight="1">
      <c r="A42" s="136"/>
      <c r="B42" s="29"/>
      <c r="C42" s="3" t="s">
        <v>7</v>
      </c>
      <c r="D42" s="62" t="s">
        <v>5</v>
      </c>
      <c r="E42" s="62">
        <v>0.92</v>
      </c>
      <c r="F42" s="61">
        <f>F40*E42</f>
        <v>8.2800000000000011</v>
      </c>
      <c r="G42" s="130"/>
      <c r="H42" s="61"/>
    </row>
    <row r="43" spans="1:8" ht="20.25" customHeight="1">
      <c r="A43" s="136"/>
      <c r="B43" s="29"/>
      <c r="C43" s="3" t="s">
        <v>16</v>
      </c>
      <c r="D43" s="62" t="s">
        <v>5</v>
      </c>
      <c r="E43" s="62">
        <v>0.6</v>
      </c>
      <c r="F43" s="61">
        <f>F40*E43</f>
        <v>5.3999999999999995</v>
      </c>
      <c r="G43" s="130"/>
      <c r="H43" s="61"/>
    </row>
    <row r="44" spans="1:8" ht="21.75" customHeight="1">
      <c r="A44" s="136"/>
      <c r="B44" s="29"/>
      <c r="C44" s="3" t="s">
        <v>251</v>
      </c>
      <c r="D44" s="62" t="s">
        <v>162</v>
      </c>
      <c r="E44" s="62">
        <v>1.0149999999999999</v>
      </c>
      <c r="F44" s="61">
        <f>F40*E44</f>
        <v>9.1349999999999998</v>
      </c>
      <c r="G44" s="130"/>
      <c r="H44" s="61"/>
    </row>
    <row r="45" spans="1:8" ht="22.5" customHeight="1">
      <c r="A45" s="136"/>
      <c r="B45" s="29"/>
      <c r="C45" s="3" t="s">
        <v>233</v>
      </c>
      <c r="D45" s="62" t="s">
        <v>165</v>
      </c>
      <c r="E45" s="62">
        <v>0.70299999999999996</v>
      </c>
      <c r="F45" s="43">
        <f>F40*E45</f>
        <v>6.327</v>
      </c>
      <c r="G45" s="43"/>
      <c r="H45" s="43"/>
    </row>
    <row r="46" spans="1:8" ht="42" customHeight="1">
      <c r="A46" s="136"/>
      <c r="B46" s="29"/>
      <c r="C46" s="3" t="s">
        <v>171</v>
      </c>
      <c r="D46" s="65" t="s">
        <v>162</v>
      </c>
      <c r="E46" s="62">
        <v>1.14E-2</v>
      </c>
      <c r="F46" s="43">
        <f>F40*E46</f>
        <v>0.1026</v>
      </c>
      <c r="G46" s="43"/>
      <c r="H46" s="43"/>
    </row>
    <row r="47" spans="1:8" ht="32.25" customHeight="1">
      <c r="A47" s="137"/>
      <c r="B47" s="85" t="s">
        <v>201</v>
      </c>
      <c r="C47" s="3" t="s">
        <v>172</v>
      </c>
      <c r="D47" s="65" t="s">
        <v>23</v>
      </c>
      <c r="E47" s="62"/>
      <c r="F47" s="43">
        <v>0.54</v>
      </c>
      <c r="G47" s="43"/>
      <c r="H47" s="43"/>
    </row>
    <row r="48" spans="1:8" ht="40.5" customHeight="1">
      <c r="A48" s="97"/>
      <c r="B48" s="82"/>
      <c r="C48" s="3" t="s">
        <v>252</v>
      </c>
      <c r="D48" s="99" t="s">
        <v>244</v>
      </c>
      <c r="E48" s="99">
        <v>24</v>
      </c>
      <c r="F48" s="43">
        <v>21.92</v>
      </c>
      <c r="G48" s="43"/>
      <c r="H48" s="43"/>
    </row>
    <row r="49" spans="1:8" ht="78.75" customHeight="1">
      <c r="A49" s="135">
        <v>5</v>
      </c>
      <c r="B49" s="143" t="s">
        <v>59</v>
      </c>
      <c r="C49" s="24" t="s">
        <v>36</v>
      </c>
      <c r="D49" s="62" t="s">
        <v>162</v>
      </c>
      <c r="E49" s="62"/>
      <c r="F49" s="84">
        <v>11</v>
      </c>
      <c r="G49" s="84"/>
      <c r="H49" s="61"/>
    </row>
    <row r="50" spans="1:8" ht="18" customHeight="1">
      <c r="A50" s="136"/>
      <c r="B50" s="133"/>
      <c r="C50" s="3" t="s">
        <v>8</v>
      </c>
      <c r="D50" s="62" t="s">
        <v>10</v>
      </c>
      <c r="E50" s="62">
        <v>4.05</v>
      </c>
      <c r="F50" s="61">
        <f>F49*E50</f>
        <v>44.55</v>
      </c>
      <c r="G50" s="130"/>
      <c r="H50" s="61"/>
    </row>
    <row r="51" spans="1:8" ht="18" customHeight="1">
      <c r="A51" s="136"/>
      <c r="B51" s="133"/>
      <c r="C51" s="3" t="s">
        <v>7</v>
      </c>
      <c r="D51" s="62" t="s">
        <v>5</v>
      </c>
      <c r="E51" s="62">
        <v>0.81</v>
      </c>
      <c r="F51" s="61">
        <f>F49*E51</f>
        <v>8.91</v>
      </c>
      <c r="G51" s="130"/>
      <c r="H51" s="61"/>
    </row>
    <row r="52" spans="1:8" ht="18" customHeight="1">
      <c r="A52" s="136"/>
      <c r="B52" s="133"/>
      <c r="C52" s="3" t="s">
        <v>16</v>
      </c>
      <c r="D52" s="62" t="s">
        <v>5</v>
      </c>
      <c r="E52" s="62">
        <v>0.17</v>
      </c>
      <c r="F52" s="61">
        <f>F49*E52</f>
        <v>1.87</v>
      </c>
      <c r="G52" s="130"/>
      <c r="H52" s="61"/>
    </row>
    <row r="53" spans="1:8" ht="18" customHeight="1">
      <c r="A53" s="136"/>
      <c r="B53" s="133"/>
      <c r="C53" s="3" t="s">
        <v>31</v>
      </c>
      <c r="D53" s="62" t="s">
        <v>162</v>
      </c>
      <c r="E53" s="62">
        <v>0.23</v>
      </c>
      <c r="F53" s="61">
        <f>F49*E53</f>
        <v>2.5300000000000002</v>
      </c>
      <c r="G53" s="130"/>
      <c r="H53" s="61"/>
    </row>
    <row r="54" spans="1:8" s="39" customFormat="1" ht="18" customHeight="1">
      <c r="A54" s="136"/>
      <c r="B54" s="133"/>
      <c r="C54" s="36" t="s">
        <v>37</v>
      </c>
      <c r="D54" s="37" t="s">
        <v>15</v>
      </c>
      <c r="E54" s="37">
        <v>380</v>
      </c>
      <c r="F54" s="38">
        <f>F49*E54</f>
        <v>4180</v>
      </c>
      <c r="G54" s="38"/>
      <c r="H54" s="38"/>
    </row>
    <row r="55" spans="1:8" ht="116.25" customHeight="1">
      <c r="A55" s="135">
        <v>6</v>
      </c>
      <c r="B55" s="144" t="s">
        <v>256</v>
      </c>
      <c r="C55" s="24" t="s">
        <v>148</v>
      </c>
      <c r="D55" s="62" t="s">
        <v>164</v>
      </c>
      <c r="E55" s="62"/>
      <c r="F55" s="84">
        <v>255.6</v>
      </c>
      <c r="G55" s="84"/>
      <c r="H55" s="61"/>
    </row>
    <row r="56" spans="1:8" ht="18" customHeight="1">
      <c r="A56" s="136"/>
      <c r="B56" s="145"/>
      <c r="C56" s="3" t="s">
        <v>8</v>
      </c>
      <c r="D56" s="62" t="s">
        <v>10</v>
      </c>
      <c r="E56" s="62">
        <v>6</v>
      </c>
      <c r="F56" s="61">
        <f>F55*E56</f>
        <v>1533.6</v>
      </c>
      <c r="G56" s="130"/>
      <c r="H56" s="61"/>
    </row>
    <row r="57" spans="1:8" ht="18" customHeight="1">
      <c r="A57" s="136"/>
      <c r="B57" s="145"/>
      <c r="C57" s="3" t="s">
        <v>7</v>
      </c>
      <c r="D57" s="62" t="s">
        <v>5</v>
      </c>
      <c r="E57" s="62">
        <v>0.18</v>
      </c>
      <c r="F57" s="61">
        <f>F55*E57</f>
        <v>46.007999999999996</v>
      </c>
      <c r="G57" s="130"/>
      <c r="H57" s="61"/>
    </row>
    <row r="58" spans="1:8" ht="18" customHeight="1">
      <c r="A58" s="136"/>
      <c r="B58" s="145"/>
      <c r="C58" s="3" t="s">
        <v>16</v>
      </c>
      <c r="D58" s="62" t="s">
        <v>5</v>
      </c>
      <c r="E58" s="62">
        <v>0.08</v>
      </c>
      <c r="F58" s="61">
        <f>F55*E58</f>
        <v>20.448</v>
      </c>
      <c r="G58" s="130"/>
      <c r="H58" s="61"/>
    </row>
    <row r="59" spans="1:8" ht="31.5" customHeight="1">
      <c r="A59" s="136"/>
      <c r="B59" s="145"/>
      <c r="C59" s="3" t="s">
        <v>14</v>
      </c>
      <c r="D59" s="62" t="s">
        <v>162</v>
      </c>
      <c r="E59" s="26">
        <v>3.5999999999999997E-2</v>
      </c>
      <c r="F59" s="61">
        <f>F55*E59</f>
        <v>9.2015999999999991</v>
      </c>
      <c r="G59" s="130"/>
      <c r="H59" s="61"/>
    </row>
    <row r="60" spans="1:8" ht="54" customHeight="1">
      <c r="A60" s="136"/>
      <c r="B60" s="145"/>
      <c r="C60" s="3" t="s">
        <v>71</v>
      </c>
      <c r="D60" s="62" t="s">
        <v>165</v>
      </c>
      <c r="E60" s="62"/>
      <c r="F60" s="43">
        <v>100</v>
      </c>
      <c r="G60" s="43"/>
      <c r="H60" s="43"/>
    </row>
    <row r="61" spans="1:8" s="39" customFormat="1" ht="57.75" customHeight="1">
      <c r="A61" s="136"/>
      <c r="B61" s="145"/>
      <c r="C61" s="36" t="s">
        <v>72</v>
      </c>
      <c r="D61" s="37" t="s">
        <v>165</v>
      </c>
      <c r="E61" s="37"/>
      <c r="F61" s="43">
        <v>155.6</v>
      </c>
      <c r="G61" s="43"/>
      <c r="H61" s="43"/>
    </row>
    <row r="62" spans="1:8" ht="110.25" customHeight="1">
      <c r="A62" s="135">
        <v>7</v>
      </c>
      <c r="B62" s="28" t="s">
        <v>204</v>
      </c>
      <c r="C62" s="24" t="s">
        <v>173</v>
      </c>
      <c r="D62" s="27" t="s">
        <v>199</v>
      </c>
      <c r="E62" s="27"/>
      <c r="F62" s="84">
        <v>50</v>
      </c>
      <c r="G62" s="84"/>
      <c r="H62" s="61"/>
    </row>
    <row r="63" spans="1:8" s="39" customFormat="1" ht="18" customHeight="1">
      <c r="A63" s="136"/>
      <c r="B63" s="46"/>
      <c r="C63" s="36" t="s">
        <v>8</v>
      </c>
      <c r="D63" s="37" t="s">
        <v>10</v>
      </c>
      <c r="E63" s="37">
        <v>0.02</v>
      </c>
      <c r="F63" s="37">
        <f>F62*E63</f>
        <v>1</v>
      </c>
      <c r="G63" s="37"/>
      <c r="H63" s="38"/>
    </row>
    <row r="64" spans="1:8" ht="59.25" customHeight="1">
      <c r="A64" s="136"/>
      <c r="B64" s="29"/>
      <c r="C64" s="3" t="s">
        <v>174</v>
      </c>
      <c r="D64" s="62" t="s">
        <v>70</v>
      </c>
      <c r="E64" s="62">
        <v>4.48E-2</v>
      </c>
      <c r="F64" s="62">
        <f>F62*E64</f>
        <v>2.2399999999999998</v>
      </c>
      <c r="G64" s="131"/>
      <c r="H64" s="61"/>
    </row>
    <row r="65" spans="1:8" ht="19.5" customHeight="1">
      <c r="A65" s="136"/>
      <c r="B65" s="29"/>
      <c r="C65" s="3" t="s">
        <v>7</v>
      </c>
      <c r="D65" s="101" t="s">
        <v>5</v>
      </c>
      <c r="E65" s="101">
        <v>2.0999999999999999E-3</v>
      </c>
      <c r="F65" s="26">
        <f>F62*E65</f>
        <v>0.105</v>
      </c>
      <c r="G65" s="26"/>
      <c r="H65" s="100"/>
    </row>
    <row r="66" spans="1:8" ht="19.5" customHeight="1">
      <c r="A66" s="136"/>
      <c r="B66" s="29"/>
      <c r="C66" s="3" t="s">
        <v>257</v>
      </c>
      <c r="D66" s="27" t="s">
        <v>199</v>
      </c>
      <c r="E66" s="111">
        <v>5.0000000000000002E-5</v>
      </c>
      <c r="F66" s="88">
        <f>F62*E66</f>
        <v>2.5000000000000001E-3</v>
      </c>
      <c r="G66" s="88"/>
      <c r="H66" s="100"/>
    </row>
    <row r="67" spans="1:8" ht="78.75" customHeight="1">
      <c r="A67" s="136"/>
      <c r="B67" s="30" t="s">
        <v>205</v>
      </c>
      <c r="C67" s="3" t="s">
        <v>38</v>
      </c>
      <c r="D67" s="62" t="s">
        <v>23</v>
      </c>
      <c r="E67" s="62">
        <v>1.75</v>
      </c>
      <c r="F67" s="62">
        <f>F62*E67</f>
        <v>87.5</v>
      </c>
      <c r="G67" s="131"/>
      <c r="H67" s="61"/>
    </row>
    <row r="68" spans="1:8" ht="53.25" customHeight="1">
      <c r="A68" s="135">
        <v>8</v>
      </c>
      <c r="B68" s="132" t="s">
        <v>60</v>
      </c>
      <c r="C68" s="24" t="s">
        <v>39</v>
      </c>
      <c r="D68" s="27" t="s">
        <v>199</v>
      </c>
      <c r="E68" s="27"/>
      <c r="F68" s="84">
        <v>50</v>
      </c>
      <c r="G68" s="84"/>
      <c r="H68" s="61"/>
    </row>
    <row r="69" spans="1:8" ht="18" customHeight="1">
      <c r="A69" s="137"/>
      <c r="B69" s="134"/>
      <c r="C69" s="3" t="s">
        <v>8</v>
      </c>
      <c r="D69" s="62" t="s">
        <v>10</v>
      </c>
      <c r="E69" s="26">
        <v>0.89600000000000002</v>
      </c>
      <c r="F69" s="62">
        <f>F68*E69</f>
        <v>44.800000000000004</v>
      </c>
      <c r="G69" s="131"/>
      <c r="H69" s="61"/>
    </row>
    <row r="70" spans="1:8" ht="56.25" customHeight="1">
      <c r="A70" s="135">
        <v>9</v>
      </c>
      <c r="B70" s="132" t="s">
        <v>188</v>
      </c>
      <c r="C70" s="24" t="s">
        <v>40</v>
      </c>
      <c r="D70" s="27" t="s">
        <v>202</v>
      </c>
      <c r="E70" s="27"/>
      <c r="F70" s="84">
        <v>748</v>
      </c>
      <c r="G70" s="84"/>
      <c r="H70" s="61"/>
    </row>
    <row r="71" spans="1:8" ht="21.75" customHeight="1">
      <c r="A71" s="136"/>
      <c r="B71" s="133"/>
      <c r="C71" s="3" t="s">
        <v>8</v>
      </c>
      <c r="D71" s="62" t="s">
        <v>10</v>
      </c>
      <c r="E71" s="62">
        <v>4.3900000000000002E-2</v>
      </c>
      <c r="F71" s="64">
        <f>F70*E71</f>
        <v>32.837200000000003</v>
      </c>
      <c r="G71" s="130"/>
      <c r="H71" s="61"/>
    </row>
    <row r="72" spans="1:8" ht="21.75" customHeight="1">
      <c r="A72" s="136"/>
      <c r="B72" s="133"/>
      <c r="C72" s="3" t="s">
        <v>29</v>
      </c>
      <c r="D72" s="65" t="s">
        <v>162</v>
      </c>
      <c r="E72" s="64">
        <v>0.1</v>
      </c>
      <c r="F72" s="64">
        <f>F70*E72</f>
        <v>74.8</v>
      </c>
      <c r="G72" s="130"/>
      <c r="H72" s="64"/>
    </row>
    <row r="73" spans="1:8" ht="43.5" customHeight="1">
      <c r="A73" s="136"/>
      <c r="B73" s="133"/>
      <c r="C73" s="3" t="s">
        <v>41</v>
      </c>
      <c r="D73" s="62" t="s">
        <v>165</v>
      </c>
      <c r="E73" s="62">
        <v>1.05</v>
      </c>
      <c r="F73" s="61">
        <f>F70*E73</f>
        <v>785.4</v>
      </c>
      <c r="G73" s="130"/>
      <c r="H73" s="61"/>
    </row>
    <row r="74" spans="1:8" ht="72.75" customHeight="1">
      <c r="A74" s="135">
        <v>10</v>
      </c>
      <c r="B74" s="28" t="s">
        <v>189</v>
      </c>
      <c r="C74" s="24" t="s">
        <v>235</v>
      </c>
      <c r="D74" s="27" t="s">
        <v>203</v>
      </c>
      <c r="E74" s="27"/>
      <c r="F74" s="84">
        <v>2474</v>
      </c>
      <c r="G74" s="84"/>
      <c r="H74" s="61"/>
    </row>
    <row r="75" spans="1:8" ht="21" customHeight="1">
      <c r="A75" s="136"/>
      <c r="B75" s="133"/>
      <c r="C75" s="3" t="s">
        <v>8</v>
      </c>
      <c r="D75" s="62" t="s">
        <v>10</v>
      </c>
      <c r="E75" s="62">
        <v>0.92</v>
      </c>
      <c r="F75" s="50">
        <f>F74*E75</f>
        <v>2276.08</v>
      </c>
      <c r="G75" s="50"/>
      <c r="H75" s="43"/>
    </row>
    <row r="76" spans="1:8" ht="21" customHeight="1">
      <c r="A76" s="136"/>
      <c r="B76" s="133"/>
      <c r="C76" s="3" t="s">
        <v>258</v>
      </c>
      <c r="D76" s="101" t="s">
        <v>10</v>
      </c>
      <c r="E76" s="62">
        <v>1.5299999999999999E-2</v>
      </c>
      <c r="F76" s="26">
        <f>F74*E76</f>
        <v>37.852199999999996</v>
      </c>
      <c r="G76" s="26"/>
      <c r="H76" s="61"/>
    </row>
    <row r="77" spans="1:8" s="39" customFormat="1" ht="21" customHeight="1">
      <c r="A77" s="136"/>
      <c r="B77" s="133"/>
      <c r="C77" s="36" t="s">
        <v>247</v>
      </c>
      <c r="D77" s="37" t="s">
        <v>259</v>
      </c>
      <c r="E77" s="37">
        <v>1.24E-2</v>
      </c>
      <c r="F77" s="38">
        <f>F74*E77</f>
        <v>30.677599999999998</v>
      </c>
      <c r="G77" s="38"/>
      <c r="H77" s="38"/>
    </row>
    <row r="78" spans="1:8" ht="21" customHeight="1">
      <c r="A78" s="136"/>
      <c r="B78" s="134"/>
      <c r="C78" s="3" t="s">
        <v>16</v>
      </c>
      <c r="D78" s="101" t="s">
        <v>5</v>
      </c>
      <c r="E78" s="112">
        <v>3.3600000000000001E-3</v>
      </c>
      <c r="F78" s="26">
        <f>F74*E78</f>
        <v>8.31264</v>
      </c>
      <c r="G78" s="26"/>
      <c r="H78" s="100"/>
    </row>
    <row r="79" spans="1:8" ht="74.25" customHeight="1">
      <c r="A79" s="137"/>
      <c r="B79" s="81" t="s">
        <v>206</v>
      </c>
      <c r="C79" s="3" t="s">
        <v>236</v>
      </c>
      <c r="D79" s="62" t="s">
        <v>164</v>
      </c>
      <c r="E79" s="62">
        <v>1.02</v>
      </c>
      <c r="F79" s="61">
        <f>F74*E79</f>
        <v>2523.48</v>
      </c>
      <c r="G79" s="130"/>
      <c r="H79" s="61"/>
    </row>
    <row r="80" spans="1:8" ht="22.5" customHeight="1">
      <c r="A80" s="107"/>
      <c r="B80" s="81"/>
      <c r="C80" s="36" t="s">
        <v>260</v>
      </c>
      <c r="D80" s="37" t="s">
        <v>244</v>
      </c>
      <c r="E80" s="37">
        <v>1.6</v>
      </c>
      <c r="F80" s="38">
        <f>F77*E80</f>
        <v>49.084159999999997</v>
      </c>
      <c r="G80" s="38"/>
      <c r="H80" s="38"/>
    </row>
    <row r="81" spans="1:8" ht="111.75" customHeight="1">
      <c r="A81" s="135">
        <v>11</v>
      </c>
      <c r="B81" s="28" t="s">
        <v>261</v>
      </c>
      <c r="C81" s="24" t="s">
        <v>310</v>
      </c>
      <c r="D81" s="27" t="s">
        <v>203</v>
      </c>
      <c r="E81" s="27"/>
      <c r="F81" s="84">
        <v>2464</v>
      </c>
      <c r="G81" s="84"/>
      <c r="H81" s="61"/>
    </row>
    <row r="82" spans="1:8" ht="21.75" customHeight="1">
      <c r="A82" s="136"/>
      <c r="B82" s="29"/>
      <c r="C82" s="3" t="s">
        <v>8</v>
      </c>
      <c r="D82" s="62" t="s">
        <v>10</v>
      </c>
      <c r="E82" s="61">
        <v>0.92</v>
      </c>
      <c r="F82" s="62">
        <f>F81*E82</f>
        <v>2266.88</v>
      </c>
      <c r="G82" s="131"/>
      <c r="H82" s="61"/>
    </row>
    <row r="83" spans="1:8" ht="21.75" customHeight="1">
      <c r="A83" s="136"/>
      <c r="B83" s="29"/>
      <c r="C83" s="3" t="s">
        <v>258</v>
      </c>
      <c r="D83" s="110" t="s">
        <v>70</v>
      </c>
      <c r="E83" s="62">
        <v>1.5299999999999999E-2</v>
      </c>
      <c r="F83" s="127">
        <f>F81*E83</f>
        <v>37.699199999999998</v>
      </c>
      <c r="G83" s="127"/>
      <c r="H83" s="44"/>
    </row>
    <row r="84" spans="1:8" ht="21.75" customHeight="1">
      <c r="A84" s="136"/>
      <c r="B84" s="29"/>
      <c r="C84" s="3" t="s">
        <v>16</v>
      </c>
      <c r="D84" s="62" t="s">
        <v>5</v>
      </c>
      <c r="E84" s="112">
        <v>3.3600000000000001E-3</v>
      </c>
      <c r="F84" s="61">
        <f>F81*E84</f>
        <v>8.2790400000000002</v>
      </c>
      <c r="G84" s="130"/>
      <c r="H84" s="61"/>
    </row>
    <row r="85" spans="1:8" ht="60" customHeight="1">
      <c r="A85" s="136"/>
      <c r="B85" s="29" t="s">
        <v>207</v>
      </c>
      <c r="C85" s="3" t="s">
        <v>262</v>
      </c>
      <c r="D85" s="62" t="s">
        <v>164</v>
      </c>
      <c r="E85" s="62">
        <v>1.05</v>
      </c>
      <c r="F85" s="61">
        <f>F81*E85</f>
        <v>2587.2000000000003</v>
      </c>
      <c r="G85" s="130"/>
      <c r="H85" s="61"/>
    </row>
    <row r="86" spans="1:8" ht="21.75" customHeight="1">
      <c r="A86" s="136"/>
      <c r="B86" s="30"/>
      <c r="C86" s="3" t="s">
        <v>249</v>
      </c>
      <c r="D86" s="62" t="s">
        <v>163</v>
      </c>
      <c r="E86" s="62">
        <v>1.24E-2</v>
      </c>
      <c r="F86" s="61">
        <f>F81*E86</f>
        <v>30.553599999999999</v>
      </c>
      <c r="G86" s="130"/>
      <c r="H86" s="61"/>
    </row>
    <row r="87" spans="1:8" ht="21.75" customHeight="1">
      <c r="A87" s="107"/>
      <c r="B87" s="29"/>
      <c r="C87" s="3" t="s">
        <v>263</v>
      </c>
      <c r="D87" s="110" t="s">
        <v>244</v>
      </c>
      <c r="E87" s="110">
        <v>1.6</v>
      </c>
      <c r="F87" s="109">
        <f>F86*E87</f>
        <v>48.885760000000005</v>
      </c>
      <c r="G87" s="130"/>
      <c r="H87" s="109"/>
    </row>
    <row r="88" spans="1:8" ht="76.5" customHeight="1">
      <c r="A88" s="135">
        <v>12</v>
      </c>
      <c r="B88" s="28" t="s">
        <v>190</v>
      </c>
      <c r="C88" s="24" t="s">
        <v>237</v>
      </c>
      <c r="D88" s="65" t="s">
        <v>163</v>
      </c>
      <c r="E88" s="62"/>
      <c r="F88" s="61">
        <v>0.96</v>
      </c>
      <c r="G88" s="130"/>
      <c r="H88" s="61"/>
    </row>
    <row r="89" spans="1:8" ht="21.75" customHeight="1">
      <c r="A89" s="136"/>
      <c r="B89" s="29"/>
      <c r="C89" s="3" t="s">
        <v>8</v>
      </c>
      <c r="D89" s="62" t="s">
        <v>10</v>
      </c>
      <c r="E89" s="61">
        <v>3.42</v>
      </c>
      <c r="F89" s="62">
        <f>F88*E89</f>
        <v>3.2831999999999999</v>
      </c>
      <c r="G89" s="131"/>
      <c r="H89" s="61"/>
    </row>
    <row r="90" spans="1:8" ht="27.75" customHeight="1">
      <c r="A90" s="136"/>
      <c r="B90" s="29"/>
      <c r="C90" s="3" t="s">
        <v>264</v>
      </c>
      <c r="D90" s="65" t="s">
        <v>70</v>
      </c>
      <c r="E90" s="62">
        <v>1.1299999999999999</v>
      </c>
      <c r="F90" s="61">
        <f>F88*E90</f>
        <v>1.0847999999999998</v>
      </c>
      <c r="G90" s="130"/>
      <c r="H90" s="61"/>
    </row>
    <row r="91" spans="1:8" ht="93.75" customHeight="1">
      <c r="A91" s="136"/>
      <c r="B91" s="29"/>
      <c r="C91" s="3" t="s">
        <v>265</v>
      </c>
      <c r="D91" s="65" t="s">
        <v>19</v>
      </c>
      <c r="E91" s="62"/>
      <c r="F91" s="61">
        <v>4</v>
      </c>
      <c r="G91" s="130"/>
      <c r="H91" s="61"/>
    </row>
    <row r="92" spans="1:8" ht="17.25" customHeight="1">
      <c r="A92" s="136"/>
      <c r="B92" s="29"/>
      <c r="C92" s="3" t="s">
        <v>266</v>
      </c>
      <c r="D92" s="110" t="s">
        <v>244</v>
      </c>
      <c r="E92" s="113">
        <v>1.9300000000000001E-2</v>
      </c>
      <c r="F92" s="44">
        <f>F88*E92</f>
        <v>1.8527999999999999E-2</v>
      </c>
      <c r="G92" s="44"/>
      <c r="H92" s="44"/>
    </row>
    <row r="93" spans="1:8" ht="21.75" customHeight="1">
      <c r="A93" s="136"/>
      <c r="B93" s="29"/>
      <c r="C93" s="3" t="s">
        <v>175</v>
      </c>
      <c r="D93" s="65" t="s">
        <v>163</v>
      </c>
      <c r="E93" s="62">
        <v>9.1999999999999998E-2</v>
      </c>
      <c r="F93" s="61">
        <f>F88*E93</f>
        <v>8.8319999999999996E-2</v>
      </c>
      <c r="G93" s="130"/>
      <c r="H93" s="61"/>
    </row>
    <row r="94" spans="1:8" ht="38.25" customHeight="1">
      <c r="A94" s="137"/>
      <c r="B94" s="85" t="s">
        <v>201</v>
      </c>
      <c r="C94" s="3" t="s">
        <v>176</v>
      </c>
      <c r="D94" s="65" t="s">
        <v>19</v>
      </c>
      <c r="E94" s="62"/>
      <c r="F94" s="61">
        <v>4</v>
      </c>
      <c r="G94" s="130"/>
      <c r="H94" s="61"/>
    </row>
    <row r="95" spans="1:8" ht="56.25" customHeight="1">
      <c r="A95" s="135">
        <v>13</v>
      </c>
      <c r="B95" s="132" t="s">
        <v>238</v>
      </c>
      <c r="C95" s="24" t="s">
        <v>267</v>
      </c>
      <c r="D95" s="62" t="s">
        <v>164</v>
      </c>
      <c r="E95" s="62"/>
      <c r="F95" s="62">
        <v>50.24</v>
      </c>
      <c r="G95" s="131"/>
      <c r="H95" s="61"/>
    </row>
    <row r="96" spans="1:8" ht="19.5" customHeight="1">
      <c r="A96" s="136"/>
      <c r="B96" s="133"/>
      <c r="C96" s="3" t="s">
        <v>8</v>
      </c>
      <c r="D96" s="62" t="s">
        <v>10</v>
      </c>
      <c r="E96" s="62">
        <v>0.19500000000000001</v>
      </c>
      <c r="F96" s="62">
        <f>F95*E96</f>
        <v>9.7968000000000011</v>
      </c>
      <c r="G96" s="131"/>
      <c r="H96" s="61"/>
    </row>
    <row r="97" spans="1:8" ht="19.5" customHeight="1">
      <c r="A97" s="136"/>
      <c r="B97" s="133"/>
      <c r="C97" s="3" t="s">
        <v>20</v>
      </c>
      <c r="D97" s="62" t="s">
        <v>5</v>
      </c>
      <c r="E97" s="88">
        <v>1.41E-2</v>
      </c>
      <c r="F97" s="61">
        <f>F95*E97</f>
        <v>0.70838400000000001</v>
      </c>
      <c r="G97" s="130"/>
      <c r="H97" s="43"/>
    </row>
    <row r="98" spans="1:8" ht="19.5" customHeight="1">
      <c r="A98" s="136"/>
      <c r="B98" s="133"/>
      <c r="C98" s="3" t="s">
        <v>16</v>
      </c>
      <c r="D98" s="62" t="s">
        <v>5</v>
      </c>
      <c r="E98" s="88">
        <v>6.3600000000000004E-2</v>
      </c>
      <c r="F98" s="61">
        <f>F95*E98</f>
        <v>3.1952640000000003</v>
      </c>
      <c r="G98" s="130"/>
      <c r="H98" s="61"/>
    </row>
    <row r="99" spans="1:8" ht="19.5" customHeight="1">
      <c r="A99" s="137"/>
      <c r="B99" s="134"/>
      <c r="C99" s="3" t="s">
        <v>25</v>
      </c>
      <c r="D99" s="62" t="s">
        <v>163</v>
      </c>
      <c r="E99" s="62">
        <v>3.1E-2</v>
      </c>
      <c r="F99" s="61">
        <f>F95*E99</f>
        <v>1.5574400000000002</v>
      </c>
      <c r="G99" s="130"/>
      <c r="H99" s="61"/>
    </row>
    <row r="100" spans="1:8" ht="72.75" customHeight="1">
      <c r="A100" s="135">
        <v>14</v>
      </c>
      <c r="B100" s="132" t="s">
        <v>61</v>
      </c>
      <c r="C100" s="24" t="s">
        <v>42</v>
      </c>
      <c r="D100" s="27" t="s">
        <v>203</v>
      </c>
      <c r="E100" s="27"/>
      <c r="F100" s="27">
        <v>38.380000000000003</v>
      </c>
      <c r="G100" s="27"/>
      <c r="H100" s="61"/>
    </row>
    <row r="101" spans="1:8" ht="18" customHeight="1">
      <c r="A101" s="136"/>
      <c r="B101" s="133"/>
      <c r="C101" s="3" t="s">
        <v>8</v>
      </c>
      <c r="D101" s="62" t="s">
        <v>10</v>
      </c>
      <c r="E101" s="62">
        <v>0.64</v>
      </c>
      <c r="F101" s="61">
        <f>F100*E101</f>
        <v>24.563200000000002</v>
      </c>
      <c r="G101" s="130"/>
      <c r="H101" s="61"/>
    </row>
    <row r="102" spans="1:8" ht="18" customHeight="1">
      <c r="A102" s="136"/>
      <c r="B102" s="133"/>
      <c r="C102" s="3" t="s">
        <v>7</v>
      </c>
      <c r="D102" s="62" t="s">
        <v>5</v>
      </c>
      <c r="E102" s="62">
        <v>2.1000000000000001E-2</v>
      </c>
      <c r="F102" s="61">
        <f>F100*E102</f>
        <v>0.80598000000000014</v>
      </c>
      <c r="G102" s="130"/>
      <c r="H102" s="61"/>
    </row>
    <row r="103" spans="1:8" ht="18" customHeight="1">
      <c r="A103" s="136"/>
      <c r="B103" s="133"/>
      <c r="C103" s="3" t="s">
        <v>9</v>
      </c>
      <c r="D103" s="62" t="s">
        <v>5</v>
      </c>
      <c r="E103" s="62">
        <v>3.0000000000000001E-3</v>
      </c>
      <c r="F103" s="61">
        <f>F100*E103</f>
        <v>0.11514000000000001</v>
      </c>
      <c r="G103" s="130"/>
      <c r="H103" s="61"/>
    </row>
    <row r="104" spans="1:8" ht="18" customHeight="1">
      <c r="A104" s="136"/>
      <c r="B104" s="133"/>
      <c r="C104" s="3" t="s">
        <v>177</v>
      </c>
      <c r="D104" s="62" t="s">
        <v>70</v>
      </c>
      <c r="E104" s="62">
        <v>4.1000000000000002E-2</v>
      </c>
      <c r="F104" s="61">
        <f>F100*E104</f>
        <v>1.5735800000000002</v>
      </c>
      <c r="G104" s="130"/>
      <c r="H104" s="61"/>
    </row>
    <row r="105" spans="1:8" ht="18" customHeight="1">
      <c r="A105" s="136"/>
      <c r="B105" s="133"/>
      <c r="C105" s="3" t="s">
        <v>178</v>
      </c>
      <c r="D105" s="62" t="s">
        <v>164</v>
      </c>
      <c r="E105" s="62">
        <v>5.28E-2</v>
      </c>
      <c r="F105" s="61">
        <f>F100*E105</f>
        <v>2.0264640000000003</v>
      </c>
      <c r="G105" s="130"/>
      <c r="H105" s="61"/>
    </row>
    <row r="106" spans="1:8" s="39" customFormat="1" ht="19.5" customHeight="1">
      <c r="A106" s="136"/>
      <c r="B106" s="133"/>
      <c r="C106" s="36" t="s">
        <v>73</v>
      </c>
      <c r="D106" s="37" t="s">
        <v>163</v>
      </c>
      <c r="E106" s="37">
        <v>1.78E-2</v>
      </c>
      <c r="F106" s="38">
        <f>F100*E106</f>
        <v>0.68316399999999999</v>
      </c>
      <c r="G106" s="38"/>
      <c r="H106" s="38"/>
    </row>
    <row r="107" spans="1:8" ht="156" customHeight="1">
      <c r="A107" s="135">
        <v>15</v>
      </c>
      <c r="B107" s="132" t="s">
        <v>268</v>
      </c>
      <c r="C107" s="24" t="s">
        <v>179</v>
      </c>
      <c r="D107" s="27" t="s">
        <v>203</v>
      </c>
      <c r="E107" s="27"/>
      <c r="F107" s="84">
        <v>26.5</v>
      </c>
      <c r="G107" s="84"/>
      <c r="H107" s="61"/>
    </row>
    <row r="108" spans="1:8" ht="18" customHeight="1">
      <c r="A108" s="136"/>
      <c r="B108" s="133"/>
      <c r="C108" s="3" t="s">
        <v>8</v>
      </c>
      <c r="D108" s="62" t="s">
        <v>10</v>
      </c>
      <c r="E108" s="62">
        <v>6</v>
      </c>
      <c r="F108" s="62">
        <f>F107*E108</f>
        <v>159</v>
      </c>
      <c r="G108" s="131"/>
      <c r="H108" s="61"/>
    </row>
    <row r="109" spans="1:8" ht="18" customHeight="1">
      <c r="A109" s="136"/>
      <c r="B109" s="133"/>
      <c r="C109" s="3" t="s">
        <v>20</v>
      </c>
      <c r="D109" s="62" t="s">
        <v>5</v>
      </c>
      <c r="E109" s="62">
        <v>0.18</v>
      </c>
      <c r="F109" s="61">
        <f>F107*E109</f>
        <v>4.7699999999999996</v>
      </c>
      <c r="G109" s="130"/>
      <c r="H109" s="43"/>
    </row>
    <row r="110" spans="1:8" ht="18" customHeight="1">
      <c r="A110" s="136"/>
      <c r="B110" s="133"/>
      <c r="C110" s="3" t="s">
        <v>16</v>
      </c>
      <c r="D110" s="62" t="s">
        <v>5</v>
      </c>
      <c r="E110" s="62">
        <v>0.08</v>
      </c>
      <c r="F110" s="61">
        <f>F107*E110</f>
        <v>2.12</v>
      </c>
      <c r="G110" s="130"/>
      <c r="H110" s="61"/>
    </row>
    <row r="111" spans="1:8" ht="21" customHeight="1">
      <c r="A111" s="136"/>
      <c r="B111" s="133"/>
      <c r="C111" s="3" t="s">
        <v>25</v>
      </c>
      <c r="D111" s="62" t="s">
        <v>163</v>
      </c>
      <c r="E111" s="62">
        <v>3.5999999999999997E-2</v>
      </c>
      <c r="F111" s="61">
        <f>F107*E111</f>
        <v>0.95399999999999996</v>
      </c>
      <c r="G111" s="130"/>
      <c r="H111" s="61"/>
    </row>
    <row r="112" spans="1:8" ht="51.75" customHeight="1">
      <c r="A112" s="136"/>
      <c r="B112" s="133"/>
      <c r="C112" s="3" t="s">
        <v>43</v>
      </c>
      <c r="D112" s="62" t="s">
        <v>164</v>
      </c>
      <c r="E112" s="62"/>
      <c r="F112" s="61">
        <v>16</v>
      </c>
      <c r="G112" s="130"/>
      <c r="H112" s="61"/>
    </row>
    <row r="113" spans="1:8" ht="70.5" customHeight="1">
      <c r="A113" s="137"/>
      <c r="B113" s="134"/>
      <c r="C113" s="3" t="s">
        <v>180</v>
      </c>
      <c r="D113" s="62" t="s">
        <v>164</v>
      </c>
      <c r="E113" s="62"/>
      <c r="F113" s="61">
        <v>10.5</v>
      </c>
      <c r="G113" s="130"/>
      <c r="H113" s="61"/>
    </row>
    <row r="114" spans="1:8" ht="97.5" customHeight="1">
      <c r="A114" s="135">
        <v>16</v>
      </c>
      <c r="B114" s="132" t="s">
        <v>191</v>
      </c>
      <c r="C114" s="24" t="s">
        <v>62</v>
      </c>
      <c r="D114" s="27" t="s">
        <v>203</v>
      </c>
      <c r="E114" s="27"/>
      <c r="F114" s="27">
        <v>88.24</v>
      </c>
      <c r="G114" s="27"/>
      <c r="H114" s="61"/>
    </row>
    <row r="115" spans="1:8" ht="19.5" customHeight="1">
      <c r="A115" s="136"/>
      <c r="B115" s="133"/>
      <c r="C115" s="3" t="s">
        <v>8</v>
      </c>
      <c r="D115" s="62" t="s">
        <v>10</v>
      </c>
      <c r="E115" s="62">
        <v>1.54</v>
      </c>
      <c r="F115" s="64">
        <f>F114*E115</f>
        <v>135.8896</v>
      </c>
      <c r="G115" s="130"/>
      <c r="H115" s="61"/>
    </row>
    <row r="116" spans="1:8" ht="19.5" customHeight="1">
      <c r="A116" s="136"/>
      <c r="B116" s="133"/>
      <c r="C116" s="3" t="s">
        <v>20</v>
      </c>
      <c r="D116" s="62" t="s">
        <v>5</v>
      </c>
      <c r="E116" s="62">
        <v>1.7999999999999999E-2</v>
      </c>
      <c r="F116" s="61">
        <f>F114*E116</f>
        <v>1.5883199999999997</v>
      </c>
      <c r="G116" s="130"/>
      <c r="H116" s="43"/>
    </row>
    <row r="117" spans="1:8" ht="19.5" customHeight="1">
      <c r="A117" s="136"/>
      <c r="B117" s="133"/>
      <c r="C117" s="3" t="s">
        <v>16</v>
      </c>
      <c r="D117" s="62" t="s">
        <v>5</v>
      </c>
      <c r="E117" s="62">
        <v>3.2000000000000001E-2</v>
      </c>
      <c r="F117" s="61">
        <f>F114*E117</f>
        <v>2.82368</v>
      </c>
      <c r="G117" s="130"/>
      <c r="H117" s="61"/>
    </row>
    <row r="118" spans="1:8" ht="19.5" customHeight="1">
      <c r="A118" s="137"/>
      <c r="B118" s="134"/>
      <c r="C118" s="3" t="s">
        <v>181</v>
      </c>
      <c r="D118" s="62" t="s">
        <v>21</v>
      </c>
      <c r="E118" s="62">
        <v>0.60599999999999998</v>
      </c>
      <c r="F118" s="61">
        <f>F114*E118</f>
        <v>53.473439999999997</v>
      </c>
      <c r="G118" s="130"/>
      <c r="H118" s="61"/>
    </row>
    <row r="119" spans="1:8" s="39" customFormat="1" ht="108" customHeight="1">
      <c r="A119" s="147">
        <v>17</v>
      </c>
      <c r="B119" s="149" t="s">
        <v>269</v>
      </c>
      <c r="C119" s="52" t="s">
        <v>270</v>
      </c>
      <c r="D119" s="72" t="s">
        <v>200</v>
      </c>
      <c r="E119" s="72"/>
      <c r="F119" s="74">
        <v>6.5</v>
      </c>
      <c r="G119" s="74"/>
      <c r="H119" s="38"/>
    </row>
    <row r="120" spans="1:8" s="106" customFormat="1" ht="23.25" customHeight="1">
      <c r="A120" s="148"/>
      <c r="B120" s="150"/>
      <c r="C120" s="102" t="s">
        <v>8</v>
      </c>
      <c r="D120" s="104" t="s">
        <v>10</v>
      </c>
      <c r="E120" s="104">
        <v>2.06</v>
      </c>
      <c r="F120" s="105">
        <f>F119*E120</f>
        <v>13.39</v>
      </c>
      <c r="G120" s="105"/>
      <c r="H120" s="105"/>
    </row>
    <row r="121" spans="1:8" s="39" customFormat="1" ht="66" customHeight="1">
      <c r="A121" s="114"/>
      <c r="B121" s="115" t="s">
        <v>272</v>
      </c>
      <c r="C121" s="52" t="s">
        <v>271</v>
      </c>
      <c r="D121" s="72" t="s">
        <v>200</v>
      </c>
      <c r="E121" s="72"/>
      <c r="F121" s="74">
        <v>6.5</v>
      </c>
      <c r="G121" s="74"/>
      <c r="H121" s="38"/>
    </row>
    <row r="122" spans="1:8" s="39" customFormat="1" ht="23.25" customHeight="1">
      <c r="A122" s="114"/>
      <c r="B122" s="80"/>
      <c r="C122" s="36" t="s">
        <v>8</v>
      </c>
      <c r="D122" s="37" t="s">
        <v>10</v>
      </c>
      <c r="E122" s="37">
        <v>0.87</v>
      </c>
      <c r="F122" s="38">
        <f>F121*E122</f>
        <v>5.6550000000000002</v>
      </c>
      <c r="G122" s="38"/>
      <c r="H122" s="38"/>
    </row>
    <row r="123" spans="1:8" ht="195" customHeight="1">
      <c r="A123" s="135">
        <v>18</v>
      </c>
      <c r="B123" s="143" t="s">
        <v>59</v>
      </c>
      <c r="C123" s="24" t="s">
        <v>149</v>
      </c>
      <c r="D123" s="27" t="s">
        <v>200</v>
      </c>
      <c r="E123" s="27"/>
      <c r="F123" s="84">
        <v>4</v>
      </c>
      <c r="G123" s="84"/>
      <c r="H123" s="61"/>
    </row>
    <row r="124" spans="1:8" ht="19.5" customHeight="1">
      <c r="A124" s="136"/>
      <c r="B124" s="153"/>
      <c r="C124" s="3" t="s">
        <v>8</v>
      </c>
      <c r="D124" s="62" t="s">
        <v>10</v>
      </c>
      <c r="E124" s="62">
        <v>4.05</v>
      </c>
      <c r="F124" s="62">
        <f>F123*E124</f>
        <v>16.2</v>
      </c>
      <c r="G124" s="131"/>
      <c r="H124" s="61"/>
    </row>
    <row r="125" spans="1:8" ht="19.5" customHeight="1">
      <c r="A125" s="136"/>
      <c r="B125" s="153"/>
      <c r="C125" s="3" t="s">
        <v>7</v>
      </c>
      <c r="D125" s="62" t="s">
        <v>5</v>
      </c>
      <c r="E125" s="62">
        <v>0.81</v>
      </c>
      <c r="F125" s="61">
        <f>F123*E125</f>
        <v>3.24</v>
      </c>
      <c r="G125" s="130"/>
      <c r="H125" s="61"/>
    </row>
    <row r="126" spans="1:8" ht="19.5" customHeight="1">
      <c r="A126" s="136"/>
      <c r="B126" s="153"/>
      <c r="C126" s="3" t="s">
        <v>16</v>
      </c>
      <c r="D126" s="62" t="s">
        <v>5</v>
      </c>
      <c r="E126" s="62">
        <v>0.17</v>
      </c>
      <c r="F126" s="61">
        <f>F123*E126</f>
        <v>0.68</v>
      </c>
      <c r="G126" s="130"/>
      <c r="H126" s="64"/>
    </row>
    <row r="127" spans="1:8" ht="19.5" customHeight="1">
      <c r="A127" s="136"/>
      <c r="B127" s="153"/>
      <c r="C127" s="3" t="s">
        <v>44</v>
      </c>
      <c r="D127" s="62" t="s">
        <v>163</v>
      </c>
      <c r="E127" s="62">
        <v>0.23</v>
      </c>
      <c r="F127" s="61">
        <f>F123*E127</f>
        <v>0.92</v>
      </c>
      <c r="G127" s="130"/>
      <c r="H127" s="61"/>
    </row>
    <row r="128" spans="1:8" ht="19.5" customHeight="1">
      <c r="A128" s="136"/>
      <c r="B128" s="153"/>
      <c r="C128" s="3" t="s">
        <v>37</v>
      </c>
      <c r="D128" s="62" t="s">
        <v>15</v>
      </c>
      <c r="E128" s="62">
        <v>380</v>
      </c>
      <c r="F128" s="62">
        <f>F123*E128</f>
        <v>1520</v>
      </c>
      <c r="G128" s="131"/>
      <c r="H128" s="61"/>
    </row>
    <row r="129" spans="1:8" ht="19.5" customHeight="1">
      <c r="A129" s="137"/>
      <c r="B129" s="154"/>
      <c r="C129" s="3" t="s">
        <v>27</v>
      </c>
      <c r="D129" s="62" t="s">
        <v>163</v>
      </c>
      <c r="E129" s="62"/>
      <c r="F129" s="62">
        <v>0.4</v>
      </c>
      <c r="G129" s="131"/>
      <c r="H129" s="61"/>
    </row>
    <row r="130" spans="1:8" ht="48" customHeight="1">
      <c r="A130" s="107"/>
      <c r="B130" s="108"/>
      <c r="C130" s="3" t="s">
        <v>252</v>
      </c>
      <c r="D130" s="110" t="s">
        <v>163</v>
      </c>
      <c r="E130" s="110">
        <v>2.4</v>
      </c>
      <c r="F130" s="110">
        <f>F129*E130</f>
        <v>0.96</v>
      </c>
      <c r="G130" s="131"/>
      <c r="H130" s="109"/>
    </row>
    <row r="131" spans="1:8" ht="160.5" customHeight="1">
      <c r="A131" s="135">
        <v>19</v>
      </c>
      <c r="B131" s="132" t="s">
        <v>273</v>
      </c>
      <c r="C131" s="24" t="s">
        <v>65</v>
      </c>
      <c r="D131" s="27" t="s">
        <v>23</v>
      </c>
      <c r="E131" s="27"/>
      <c r="F131" s="84">
        <v>0.18</v>
      </c>
      <c r="G131" s="84"/>
      <c r="H131" s="61"/>
    </row>
    <row r="132" spans="1:8" ht="19.5" customHeight="1">
      <c r="A132" s="136"/>
      <c r="B132" s="133"/>
      <c r="C132" s="3" t="s">
        <v>17</v>
      </c>
      <c r="D132" s="62" t="s">
        <v>10</v>
      </c>
      <c r="E132" s="62">
        <v>63.4</v>
      </c>
      <c r="F132" s="61">
        <f>F131*E132</f>
        <v>11.411999999999999</v>
      </c>
      <c r="G132" s="130"/>
      <c r="H132" s="61"/>
    </row>
    <row r="133" spans="1:8" ht="21" customHeight="1">
      <c r="A133" s="136"/>
      <c r="B133" s="133"/>
      <c r="C133" s="3" t="s">
        <v>20</v>
      </c>
      <c r="D133" s="62" t="s">
        <v>5</v>
      </c>
      <c r="E133" s="62">
        <v>0.17</v>
      </c>
      <c r="F133" s="61">
        <f>F131*E133</f>
        <v>3.0600000000000002E-2</v>
      </c>
      <c r="G133" s="130"/>
      <c r="H133" s="61"/>
    </row>
    <row r="134" spans="1:8" ht="21" customHeight="1">
      <c r="A134" s="136"/>
      <c r="B134" s="133"/>
      <c r="C134" s="3" t="s">
        <v>16</v>
      </c>
      <c r="D134" s="62" t="s">
        <v>5</v>
      </c>
      <c r="E134" s="62">
        <v>2.78</v>
      </c>
      <c r="F134" s="8">
        <f>F131*E134</f>
        <v>0.50039999999999996</v>
      </c>
      <c r="G134" s="8"/>
      <c r="H134" s="61"/>
    </row>
    <row r="135" spans="1:8" s="39" customFormat="1" ht="19.5" customHeight="1">
      <c r="A135" s="136"/>
      <c r="B135" s="133"/>
      <c r="C135" s="36" t="s">
        <v>47</v>
      </c>
      <c r="D135" s="37" t="s">
        <v>21</v>
      </c>
      <c r="E135" s="37">
        <v>0.12</v>
      </c>
      <c r="F135" s="37">
        <f>F131*E135</f>
        <v>2.1599999999999998E-2</v>
      </c>
      <c r="G135" s="37"/>
      <c r="H135" s="38"/>
    </row>
    <row r="136" spans="1:8" ht="19.5" customHeight="1">
      <c r="A136" s="136"/>
      <c r="B136" s="133"/>
      <c r="C136" s="3" t="s">
        <v>274</v>
      </c>
      <c r="D136" s="65" t="s">
        <v>70</v>
      </c>
      <c r="E136" s="62">
        <v>5</v>
      </c>
      <c r="F136" s="62">
        <f>F131*E136</f>
        <v>0.89999999999999991</v>
      </c>
      <c r="G136" s="131"/>
      <c r="H136" s="61"/>
    </row>
    <row r="137" spans="1:8" ht="39" customHeight="1">
      <c r="A137" s="136"/>
      <c r="B137" s="63"/>
      <c r="C137" s="3" t="s">
        <v>183</v>
      </c>
      <c r="D137" s="65" t="s">
        <v>164</v>
      </c>
      <c r="E137" s="65"/>
      <c r="F137" s="64">
        <v>6</v>
      </c>
      <c r="G137" s="130"/>
      <c r="H137" s="64"/>
    </row>
    <row r="138" spans="1:8" ht="45" customHeight="1">
      <c r="A138" s="136"/>
      <c r="B138" s="63"/>
      <c r="C138" s="3" t="s">
        <v>192</v>
      </c>
      <c r="D138" s="65" t="s">
        <v>19</v>
      </c>
      <c r="E138" s="65"/>
      <c r="F138" s="8">
        <v>18</v>
      </c>
      <c r="G138" s="8"/>
      <c r="H138" s="64"/>
    </row>
    <row r="139" spans="1:8" s="39" customFormat="1" ht="19.5" customHeight="1">
      <c r="A139" s="137"/>
      <c r="B139" s="80"/>
      <c r="C139" s="36" t="s">
        <v>46</v>
      </c>
      <c r="D139" s="37" t="s">
        <v>23</v>
      </c>
      <c r="E139" s="37"/>
      <c r="F139" s="37">
        <v>0.01</v>
      </c>
      <c r="G139" s="37"/>
      <c r="H139" s="38"/>
    </row>
    <row r="140" spans="1:8" ht="106.5" customHeight="1">
      <c r="A140" s="135">
        <v>20</v>
      </c>
      <c r="B140" s="132" t="s">
        <v>193</v>
      </c>
      <c r="C140" s="24" t="s">
        <v>45</v>
      </c>
      <c r="D140" s="27" t="s">
        <v>23</v>
      </c>
      <c r="E140" s="27"/>
      <c r="F140" s="84">
        <v>0.08</v>
      </c>
      <c r="G140" s="84"/>
      <c r="H140" s="61"/>
    </row>
    <row r="141" spans="1:8" ht="18" customHeight="1">
      <c r="A141" s="136"/>
      <c r="B141" s="133"/>
      <c r="C141" s="3" t="s">
        <v>17</v>
      </c>
      <c r="D141" s="62" t="s">
        <v>10</v>
      </c>
      <c r="E141" s="62">
        <v>53.8</v>
      </c>
      <c r="F141" s="26">
        <f>F140*E141</f>
        <v>4.3040000000000003</v>
      </c>
      <c r="G141" s="26"/>
      <c r="H141" s="61"/>
    </row>
    <row r="142" spans="1:8" ht="18" customHeight="1">
      <c r="A142" s="136"/>
      <c r="B142" s="133"/>
      <c r="C142" s="3" t="s">
        <v>20</v>
      </c>
      <c r="D142" s="62" t="s">
        <v>5</v>
      </c>
      <c r="E142" s="62">
        <v>18.399999999999999</v>
      </c>
      <c r="F142" s="61">
        <f>F140*E142</f>
        <v>1.472</v>
      </c>
      <c r="G142" s="130"/>
      <c r="H142" s="61"/>
    </row>
    <row r="143" spans="1:8" ht="18" customHeight="1">
      <c r="A143" s="136"/>
      <c r="B143" s="133"/>
      <c r="C143" s="3" t="s">
        <v>16</v>
      </c>
      <c r="D143" s="62" t="s">
        <v>5</v>
      </c>
      <c r="E143" s="62">
        <v>2.79</v>
      </c>
      <c r="F143" s="64">
        <f>F140*E143</f>
        <v>0.22320000000000001</v>
      </c>
      <c r="G143" s="130"/>
      <c r="H143" s="61"/>
    </row>
    <row r="144" spans="1:8" ht="18" customHeight="1">
      <c r="A144" s="136"/>
      <c r="B144" s="133"/>
      <c r="C144" s="3" t="s">
        <v>47</v>
      </c>
      <c r="D144" s="62" t="s">
        <v>21</v>
      </c>
      <c r="E144" s="62">
        <v>24.4</v>
      </c>
      <c r="F144" s="62">
        <f>F140*E144</f>
        <v>1.952</v>
      </c>
      <c r="G144" s="131"/>
      <c r="H144" s="61"/>
    </row>
    <row r="145" spans="1:8" ht="24.75" customHeight="1">
      <c r="A145" s="136"/>
      <c r="B145" s="56"/>
      <c r="C145" s="3" t="s">
        <v>182</v>
      </c>
      <c r="D145" s="65" t="s">
        <v>70</v>
      </c>
      <c r="E145" s="62">
        <v>0.35</v>
      </c>
      <c r="F145" s="61">
        <f>F140*E145</f>
        <v>2.7999999999999997E-2</v>
      </c>
      <c r="G145" s="130"/>
      <c r="H145" s="61"/>
    </row>
    <row r="146" spans="1:8" ht="18" customHeight="1">
      <c r="A146" s="136"/>
      <c r="B146" s="56"/>
      <c r="C146" s="3" t="s">
        <v>184</v>
      </c>
      <c r="D146" s="62" t="s">
        <v>19</v>
      </c>
      <c r="E146" s="62"/>
      <c r="F146" s="61">
        <v>9</v>
      </c>
      <c r="G146" s="130"/>
      <c r="H146" s="61"/>
    </row>
    <row r="147" spans="1:8" ht="18" customHeight="1">
      <c r="A147" s="137"/>
      <c r="B147" s="56"/>
      <c r="C147" s="3" t="s">
        <v>46</v>
      </c>
      <c r="D147" s="62" t="s">
        <v>21</v>
      </c>
      <c r="E147" s="62"/>
      <c r="F147" s="62">
        <v>5.0000000000000001E-3</v>
      </c>
      <c r="G147" s="131"/>
      <c r="H147" s="61"/>
    </row>
    <row r="148" spans="1:8" s="39" customFormat="1" ht="88.5" customHeight="1">
      <c r="A148" s="135">
        <v>21</v>
      </c>
      <c r="B148" s="132" t="s">
        <v>61</v>
      </c>
      <c r="C148" s="52" t="s">
        <v>158</v>
      </c>
      <c r="D148" s="72" t="s">
        <v>203</v>
      </c>
      <c r="E148" s="72"/>
      <c r="F148" s="74">
        <v>17</v>
      </c>
      <c r="G148" s="74"/>
      <c r="H148" s="38"/>
    </row>
    <row r="149" spans="1:8" ht="18" customHeight="1">
      <c r="A149" s="136"/>
      <c r="B149" s="133"/>
      <c r="C149" s="3" t="s">
        <v>8</v>
      </c>
      <c r="D149" s="62" t="s">
        <v>10</v>
      </c>
      <c r="E149" s="62">
        <v>0.64</v>
      </c>
      <c r="F149" s="61">
        <f>F148*E149</f>
        <v>10.88</v>
      </c>
      <c r="G149" s="130"/>
      <c r="H149" s="61"/>
    </row>
    <row r="150" spans="1:8" ht="18" customHeight="1">
      <c r="A150" s="136"/>
      <c r="B150" s="133"/>
      <c r="C150" s="3" t="s">
        <v>67</v>
      </c>
      <c r="D150" s="62" t="s">
        <v>5</v>
      </c>
      <c r="E150" s="62">
        <v>2.1000000000000001E-2</v>
      </c>
      <c r="F150" s="61">
        <f>F148*E150</f>
        <v>0.35700000000000004</v>
      </c>
      <c r="G150" s="130"/>
      <c r="H150" s="61"/>
    </row>
    <row r="151" spans="1:8" ht="18" customHeight="1">
      <c r="A151" s="136"/>
      <c r="B151" s="133"/>
      <c r="C151" s="3" t="s">
        <v>16</v>
      </c>
      <c r="D151" s="62" t="s">
        <v>5</v>
      </c>
      <c r="E151" s="62">
        <v>3.0000000000000001E-3</v>
      </c>
      <c r="F151" s="61">
        <f>F148*E151</f>
        <v>5.1000000000000004E-2</v>
      </c>
      <c r="G151" s="130"/>
      <c r="H151" s="61"/>
    </row>
    <row r="152" spans="1:8" ht="18" customHeight="1">
      <c r="A152" s="136"/>
      <c r="B152" s="133"/>
      <c r="C152" s="3" t="s">
        <v>177</v>
      </c>
      <c r="D152" s="62" t="s">
        <v>70</v>
      </c>
      <c r="E152" s="62">
        <v>4.1000000000000002E-2</v>
      </c>
      <c r="F152" s="26">
        <f>F148*E152</f>
        <v>0.69700000000000006</v>
      </c>
      <c r="G152" s="26"/>
      <c r="H152" s="61"/>
    </row>
    <row r="153" spans="1:8" ht="18" customHeight="1">
      <c r="A153" s="136"/>
      <c r="B153" s="133"/>
      <c r="C153" s="3" t="s">
        <v>178</v>
      </c>
      <c r="D153" s="37" t="s">
        <v>164</v>
      </c>
      <c r="E153" s="62">
        <v>5.28E-2</v>
      </c>
      <c r="F153" s="61">
        <f>F148*E153</f>
        <v>0.89759999999999995</v>
      </c>
      <c r="G153" s="130"/>
      <c r="H153" s="61"/>
    </row>
    <row r="154" spans="1:8" s="39" customFormat="1" ht="18" customHeight="1">
      <c r="A154" s="137"/>
      <c r="B154" s="133"/>
      <c r="C154" s="36" t="s">
        <v>156</v>
      </c>
      <c r="D154" s="37" t="s">
        <v>163</v>
      </c>
      <c r="E154" s="37">
        <v>1.78E-2</v>
      </c>
      <c r="F154" s="37">
        <f>F148*E154</f>
        <v>0.30259999999999998</v>
      </c>
      <c r="G154" s="37"/>
      <c r="H154" s="38"/>
    </row>
    <row r="155" spans="1:8" ht="75" customHeight="1">
      <c r="A155" s="135">
        <v>22</v>
      </c>
      <c r="B155" s="132" t="s">
        <v>194</v>
      </c>
      <c r="C155" s="24" t="s">
        <v>48</v>
      </c>
      <c r="D155" s="27" t="s">
        <v>203</v>
      </c>
      <c r="E155" s="27"/>
      <c r="F155" s="27">
        <v>21.5</v>
      </c>
      <c r="G155" s="27"/>
      <c r="H155" s="61"/>
    </row>
    <row r="156" spans="1:8" ht="22.5" customHeight="1">
      <c r="A156" s="136"/>
      <c r="B156" s="133"/>
      <c r="C156" s="3" t="s">
        <v>8</v>
      </c>
      <c r="D156" s="62" t="s">
        <v>10</v>
      </c>
      <c r="E156" s="62">
        <v>1.54</v>
      </c>
      <c r="F156" s="61">
        <f>F155*E156</f>
        <v>33.11</v>
      </c>
      <c r="G156" s="130"/>
      <c r="H156" s="61"/>
    </row>
    <row r="157" spans="1:8" ht="22.5" customHeight="1">
      <c r="A157" s="136"/>
      <c r="B157" s="133"/>
      <c r="C157" s="3" t="s">
        <v>67</v>
      </c>
      <c r="D157" s="62" t="s">
        <v>5</v>
      </c>
      <c r="E157" s="62">
        <v>1.7999999999999999E-2</v>
      </c>
      <c r="F157" s="61">
        <f>F155*E157</f>
        <v>0.38699999999999996</v>
      </c>
      <c r="G157" s="130"/>
      <c r="H157" s="61"/>
    </row>
    <row r="158" spans="1:8" ht="22.5" customHeight="1">
      <c r="A158" s="136"/>
      <c r="B158" s="133"/>
      <c r="C158" s="3" t="s">
        <v>16</v>
      </c>
      <c r="D158" s="62" t="s">
        <v>5</v>
      </c>
      <c r="E158" s="62">
        <v>3.2000000000000001E-2</v>
      </c>
      <c r="F158" s="26">
        <f>F155*E158</f>
        <v>0.68800000000000006</v>
      </c>
      <c r="G158" s="26"/>
      <c r="H158" s="61"/>
    </row>
    <row r="159" spans="1:8" ht="22.5" customHeight="1">
      <c r="A159" s="137"/>
      <c r="B159" s="134"/>
      <c r="C159" s="3" t="s">
        <v>181</v>
      </c>
      <c r="D159" s="62" t="s">
        <v>21</v>
      </c>
      <c r="E159" s="62">
        <v>0.60599999999999998</v>
      </c>
      <c r="F159" s="61">
        <f>F155*E159</f>
        <v>13.029</v>
      </c>
      <c r="G159" s="130"/>
      <c r="H159" s="61"/>
    </row>
    <row r="160" spans="1:8" ht="66" customHeight="1">
      <c r="A160" s="135">
        <v>23</v>
      </c>
      <c r="B160" s="132" t="s">
        <v>69</v>
      </c>
      <c r="C160" s="24" t="s">
        <v>185</v>
      </c>
      <c r="D160" s="86" t="s">
        <v>74</v>
      </c>
      <c r="E160" s="62"/>
      <c r="F160" s="61">
        <v>21</v>
      </c>
      <c r="G160" s="130"/>
      <c r="H160" s="61"/>
    </row>
    <row r="161" spans="1:8" ht="18" customHeight="1">
      <c r="A161" s="136"/>
      <c r="B161" s="133"/>
      <c r="C161" s="3" t="s">
        <v>8</v>
      </c>
      <c r="D161" s="62" t="s">
        <v>10</v>
      </c>
      <c r="E161" s="62">
        <v>0.91</v>
      </c>
      <c r="F161" s="61">
        <f>F160*E161</f>
        <v>19.11</v>
      </c>
      <c r="G161" s="130"/>
      <c r="H161" s="61"/>
    </row>
    <row r="162" spans="1:8" ht="45" customHeight="1">
      <c r="A162" s="136"/>
      <c r="B162" s="133"/>
      <c r="C162" s="3" t="s">
        <v>49</v>
      </c>
      <c r="D162" s="86" t="s">
        <v>150</v>
      </c>
      <c r="E162" s="62"/>
      <c r="F162" s="61">
        <v>12</v>
      </c>
      <c r="G162" s="130"/>
      <c r="H162" s="61"/>
    </row>
    <row r="163" spans="1:8" ht="18" customHeight="1">
      <c r="A163" s="136"/>
      <c r="B163" s="133"/>
      <c r="C163" s="3" t="s">
        <v>50</v>
      </c>
      <c r="D163" s="62" t="s">
        <v>15</v>
      </c>
      <c r="E163" s="62"/>
      <c r="F163" s="62">
        <v>6</v>
      </c>
      <c r="G163" s="131"/>
      <c r="H163" s="61"/>
    </row>
    <row r="164" spans="1:8" ht="18" customHeight="1">
      <c r="A164" s="136"/>
      <c r="B164" s="133"/>
      <c r="C164" s="3" t="s">
        <v>68</v>
      </c>
      <c r="D164" s="62" t="s">
        <v>15</v>
      </c>
      <c r="E164" s="62"/>
      <c r="F164" s="61">
        <v>9</v>
      </c>
      <c r="G164" s="130"/>
      <c r="H164" s="61"/>
    </row>
    <row r="165" spans="1:8" ht="121.5" customHeight="1">
      <c r="A165" s="135">
        <v>24</v>
      </c>
      <c r="B165" s="28" t="s">
        <v>151</v>
      </c>
      <c r="C165" s="24" t="s">
        <v>234</v>
      </c>
      <c r="D165" s="62" t="s">
        <v>15</v>
      </c>
      <c r="E165" s="62"/>
      <c r="F165" s="61">
        <v>20</v>
      </c>
      <c r="G165" s="130"/>
      <c r="H165" s="61"/>
    </row>
    <row r="166" spans="1:8" ht="18" customHeight="1">
      <c r="A166" s="136"/>
      <c r="B166" s="29"/>
      <c r="C166" s="3" t="s">
        <v>13</v>
      </c>
      <c r="D166" s="62" t="s">
        <v>10</v>
      </c>
      <c r="E166" s="62">
        <v>0.65</v>
      </c>
      <c r="F166" s="61">
        <f>F165*E166</f>
        <v>13</v>
      </c>
      <c r="G166" s="130"/>
      <c r="H166" s="61"/>
    </row>
    <row r="167" spans="1:8" ht="18" customHeight="1">
      <c r="A167" s="136"/>
      <c r="B167" s="29"/>
      <c r="C167" s="3" t="s">
        <v>20</v>
      </c>
      <c r="D167" s="62" t="s">
        <v>5</v>
      </c>
      <c r="E167" s="62">
        <v>0.28399999999999997</v>
      </c>
      <c r="F167" s="61">
        <f>F165*E167</f>
        <v>5.68</v>
      </c>
      <c r="G167" s="130"/>
      <c r="H167" s="61"/>
    </row>
    <row r="168" spans="1:8" s="39" customFormat="1" ht="40.5" customHeight="1">
      <c r="A168" s="136"/>
      <c r="B168" s="46"/>
      <c r="C168" s="36" t="s">
        <v>186</v>
      </c>
      <c r="D168" s="37" t="s">
        <v>70</v>
      </c>
      <c r="E168" s="37">
        <v>0.29499999999999998</v>
      </c>
      <c r="F168" s="38">
        <f>F165*E168</f>
        <v>5.8999999999999995</v>
      </c>
      <c r="G168" s="38"/>
      <c r="H168" s="38"/>
    </row>
    <row r="169" spans="1:8" ht="39.75" customHeight="1">
      <c r="A169" s="136"/>
      <c r="B169" s="82" t="s">
        <v>195</v>
      </c>
      <c r="C169" s="3" t="s">
        <v>51</v>
      </c>
      <c r="D169" s="62" t="s">
        <v>15</v>
      </c>
      <c r="E169" s="62"/>
      <c r="F169" s="62">
        <v>4</v>
      </c>
      <c r="G169" s="131"/>
      <c r="H169" s="61"/>
    </row>
    <row r="170" spans="1:8" ht="37.5" customHeight="1">
      <c r="A170" s="136"/>
      <c r="B170" s="82" t="s">
        <v>195</v>
      </c>
      <c r="C170" s="3" t="s">
        <v>52</v>
      </c>
      <c r="D170" s="62" t="s">
        <v>15</v>
      </c>
      <c r="E170" s="62"/>
      <c r="F170" s="61">
        <v>2</v>
      </c>
      <c r="G170" s="130"/>
      <c r="H170" s="61"/>
    </row>
    <row r="171" spans="1:8" ht="45.75" customHeight="1">
      <c r="A171" s="136"/>
      <c r="B171" s="82" t="s">
        <v>195</v>
      </c>
      <c r="C171" s="3" t="s">
        <v>53</v>
      </c>
      <c r="D171" s="62" t="s">
        <v>15</v>
      </c>
      <c r="E171" s="62"/>
      <c r="F171" s="26">
        <v>2</v>
      </c>
      <c r="G171" s="26"/>
      <c r="H171" s="61"/>
    </row>
    <row r="172" spans="1:8" ht="54" customHeight="1">
      <c r="A172" s="136"/>
      <c r="B172" s="82" t="s">
        <v>195</v>
      </c>
      <c r="C172" s="3" t="s">
        <v>54</v>
      </c>
      <c r="D172" s="62" t="s">
        <v>15</v>
      </c>
      <c r="E172" s="62"/>
      <c r="F172" s="62">
        <v>12</v>
      </c>
      <c r="G172" s="131"/>
      <c r="H172" s="61"/>
    </row>
    <row r="173" spans="1:8" ht="68.25" customHeight="1">
      <c r="A173" s="135">
        <v>25</v>
      </c>
      <c r="B173" s="31" t="s">
        <v>64</v>
      </c>
      <c r="C173" s="24" t="s">
        <v>55</v>
      </c>
      <c r="D173" s="62" t="s">
        <v>22</v>
      </c>
      <c r="E173" s="62"/>
      <c r="F173" s="61">
        <v>12</v>
      </c>
      <c r="G173" s="130"/>
      <c r="H173" s="61"/>
    </row>
    <row r="174" spans="1:8" ht="18" customHeight="1">
      <c r="A174" s="136"/>
      <c r="B174" s="79"/>
      <c r="C174" s="3" t="s">
        <v>13</v>
      </c>
      <c r="D174" s="62" t="s">
        <v>10</v>
      </c>
      <c r="E174" s="62">
        <v>1</v>
      </c>
      <c r="F174" s="61">
        <f>F173*E174</f>
        <v>12</v>
      </c>
      <c r="G174" s="130"/>
      <c r="H174" s="61"/>
    </row>
    <row r="175" spans="1:8" ht="47.25" customHeight="1">
      <c r="A175" s="137"/>
      <c r="B175" s="83"/>
      <c r="C175" s="3" t="s">
        <v>56</v>
      </c>
      <c r="D175" s="62" t="s">
        <v>22</v>
      </c>
      <c r="E175" s="62"/>
      <c r="F175" s="61">
        <v>12</v>
      </c>
      <c r="G175" s="130"/>
      <c r="H175" s="61"/>
    </row>
    <row r="176" spans="1:8" s="39" customFormat="1" ht="18" customHeight="1">
      <c r="A176" s="66"/>
      <c r="B176" s="67"/>
      <c r="C176" s="47" t="s">
        <v>75</v>
      </c>
      <c r="D176" s="47"/>
      <c r="E176" s="47"/>
      <c r="F176" s="69"/>
      <c r="G176" s="69"/>
      <c r="H176" s="71"/>
    </row>
    <row r="177" spans="1:8" s="39" customFormat="1" ht="43.5" customHeight="1">
      <c r="A177" s="60"/>
      <c r="B177" s="48"/>
      <c r="C177" s="72" t="s">
        <v>314</v>
      </c>
      <c r="D177" s="72"/>
      <c r="E177" s="72"/>
      <c r="F177" s="73"/>
      <c r="G177" s="73"/>
      <c r="H177" s="75"/>
    </row>
    <row r="178" spans="1:8" s="39" customFormat="1" ht="18" customHeight="1">
      <c r="A178" s="60"/>
      <c r="B178" s="48"/>
      <c r="C178" s="72" t="s">
        <v>6</v>
      </c>
      <c r="D178" s="72"/>
      <c r="E178" s="72"/>
      <c r="F178" s="73"/>
      <c r="G178" s="73"/>
      <c r="H178" s="75"/>
    </row>
    <row r="179" spans="1:8" s="39" customFormat="1" ht="29.25" customHeight="1">
      <c r="A179" s="60"/>
      <c r="B179" s="48"/>
      <c r="C179" s="72" t="s">
        <v>312</v>
      </c>
      <c r="D179" s="72"/>
      <c r="E179" s="72"/>
      <c r="F179" s="73"/>
      <c r="G179" s="73"/>
      <c r="H179" s="75"/>
    </row>
    <row r="180" spans="1:8" s="39" customFormat="1" ht="18" customHeight="1">
      <c r="A180" s="60"/>
      <c r="B180" s="48"/>
      <c r="C180" s="72" t="s">
        <v>4</v>
      </c>
      <c r="D180" s="72"/>
      <c r="E180" s="72"/>
      <c r="F180" s="73"/>
      <c r="G180" s="73"/>
      <c r="H180" s="75"/>
    </row>
    <row r="181" spans="1:8" ht="90" customHeight="1">
      <c r="A181" s="135">
        <v>1</v>
      </c>
      <c r="B181" s="55" t="s">
        <v>84</v>
      </c>
      <c r="C181" s="27" t="s">
        <v>76</v>
      </c>
      <c r="D181" s="62" t="s">
        <v>19</v>
      </c>
      <c r="E181" s="62"/>
      <c r="F181" s="61">
        <v>45</v>
      </c>
      <c r="G181" s="130"/>
      <c r="H181" s="61"/>
    </row>
    <row r="182" spans="1:8" ht="18" customHeight="1">
      <c r="A182" s="136"/>
      <c r="B182" s="56"/>
      <c r="C182" s="3" t="s">
        <v>13</v>
      </c>
      <c r="D182" s="62" t="s">
        <v>10</v>
      </c>
      <c r="E182" s="62">
        <v>0.78500000000000003</v>
      </c>
      <c r="F182" s="61">
        <f>F181*E182</f>
        <v>35.325000000000003</v>
      </c>
      <c r="G182" s="130"/>
      <c r="H182" s="61"/>
    </row>
    <row r="183" spans="1:8" ht="54" customHeight="1">
      <c r="A183" s="135">
        <v>2</v>
      </c>
      <c r="B183" s="55" t="s">
        <v>85</v>
      </c>
      <c r="C183" s="24" t="s">
        <v>77</v>
      </c>
      <c r="D183" s="62" t="s">
        <v>164</v>
      </c>
      <c r="E183" s="62"/>
      <c r="F183" s="61">
        <v>150</v>
      </c>
      <c r="G183" s="130"/>
      <c r="H183" s="61"/>
    </row>
    <row r="184" spans="1:8" ht="18" customHeight="1">
      <c r="A184" s="136"/>
      <c r="B184" s="56"/>
      <c r="C184" s="3" t="s">
        <v>13</v>
      </c>
      <c r="D184" s="62" t="s">
        <v>10</v>
      </c>
      <c r="E184" s="62">
        <v>0.32300000000000001</v>
      </c>
      <c r="F184" s="61">
        <f>F183*E184</f>
        <v>48.45</v>
      </c>
      <c r="G184" s="130"/>
      <c r="H184" s="61"/>
    </row>
    <row r="185" spans="1:8" ht="18" customHeight="1">
      <c r="A185" s="136"/>
      <c r="B185" s="56"/>
      <c r="C185" s="3" t="s">
        <v>12</v>
      </c>
      <c r="D185" s="62" t="s">
        <v>5</v>
      </c>
      <c r="E185" s="62">
        <v>2.1499999999999998E-2</v>
      </c>
      <c r="F185" s="26">
        <f>F183*E185</f>
        <v>3.2249999999999996</v>
      </c>
      <c r="G185" s="26"/>
      <c r="H185" s="61"/>
    </row>
    <row r="186" spans="1:8" ht="75" customHeight="1">
      <c r="A186" s="135">
        <v>3</v>
      </c>
      <c r="B186" s="55" t="s">
        <v>63</v>
      </c>
      <c r="C186" s="24" t="s">
        <v>152</v>
      </c>
      <c r="D186" s="62" t="s">
        <v>162</v>
      </c>
      <c r="E186" s="62"/>
      <c r="F186" s="84">
        <v>72</v>
      </c>
      <c r="G186" s="84"/>
      <c r="H186" s="61"/>
    </row>
    <row r="187" spans="1:8" ht="18" customHeight="1">
      <c r="A187" s="136"/>
      <c r="B187" s="56"/>
      <c r="C187" s="3" t="s">
        <v>13</v>
      </c>
      <c r="D187" s="62" t="s">
        <v>10</v>
      </c>
      <c r="E187" s="62">
        <v>2.93</v>
      </c>
      <c r="F187" s="61">
        <f>F186*E187</f>
        <v>210.96</v>
      </c>
      <c r="G187" s="130"/>
      <c r="H187" s="61"/>
    </row>
    <row r="188" spans="1:8" ht="69" customHeight="1">
      <c r="A188" s="65">
        <v>4</v>
      </c>
      <c r="B188" s="4" t="s">
        <v>208</v>
      </c>
      <c r="C188" s="24" t="s">
        <v>153</v>
      </c>
      <c r="D188" s="27" t="s">
        <v>23</v>
      </c>
      <c r="E188" s="27"/>
      <c r="F188" s="84">
        <v>115.2</v>
      </c>
      <c r="G188" s="84"/>
      <c r="H188" s="61"/>
    </row>
    <row r="189" spans="1:8" ht="71.25" customHeight="1">
      <c r="A189" s="135">
        <v>5</v>
      </c>
      <c r="B189" s="116" t="s">
        <v>275</v>
      </c>
      <c r="C189" s="24" t="s">
        <v>196</v>
      </c>
      <c r="D189" s="62" t="s">
        <v>19</v>
      </c>
      <c r="E189" s="62"/>
      <c r="F189" s="84">
        <v>220</v>
      </c>
      <c r="G189" s="84"/>
      <c r="H189" s="61"/>
    </row>
    <row r="190" spans="1:8" ht="18" customHeight="1">
      <c r="A190" s="136"/>
      <c r="B190" s="56"/>
      <c r="C190" s="3" t="s">
        <v>13</v>
      </c>
      <c r="D190" s="62" t="s">
        <v>10</v>
      </c>
      <c r="E190" s="62">
        <v>1.1100000000000001</v>
      </c>
      <c r="F190" s="61">
        <f>F189*E190</f>
        <v>244.20000000000002</v>
      </c>
      <c r="G190" s="130"/>
      <c r="H190" s="61"/>
    </row>
    <row r="191" spans="1:8" ht="18" customHeight="1">
      <c r="A191" s="136"/>
      <c r="B191" s="56"/>
      <c r="C191" s="3" t="s">
        <v>78</v>
      </c>
      <c r="D191" s="62" t="s">
        <v>5</v>
      </c>
      <c r="E191" s="62">
        <v>7.1000000000000004E-3</v>
      </c>
      <c r="F191" s="26">
        <f>F189*E191</f>
        <v>1.5620000000000001</v>
      </c>
      <c r="G191" s="26"/>
      <c r="H191" s="61"/>
    </row>
    <row r="192" spans="1:8" ht="18" customHeight="1">
      <c r="A192" s="136"/>
      <c r="B192" s="56"/>
      <c r="C192" s="3" t="s">
        <v>24</v>
      </c>
      <c r="D192" s="62" t="s">
        <v>5</v>
      </c>
      <c r="E192" s="62">
        <v>9.6000000000000002E-2</v>
      </c>
      <c r="F192" s="26">
        <f>F189*E192</f>
        <v>21.12</v>
      </c>
      <c r="G192" s="26"/>
      <c r="H192" s="61"/>
    </row>
    <row r="193" spans="1:8" ht="18" customHeight="1">
      <c r="A193" s="136"/>
      <c r="B193" s="56"/>
      <c r="C193" s="3" t="s">
        <v>30</v>
      </c>
      <c r="D193" s="62" t="s">
        <v>162</v>
      </c>
      <c r="E193" s="62">
        <v>3.9E-2</v>
      </c>
      <c r="F193" s="61">
        <f>F189*E193</f>
        <v>8.58</v>
      </c>
      <c r="G193" s="130"/>
      <c r="H193" s="61"/>
    </row>
    <row r="194" spans="1:8" ht="61.5" customHeight="1">
      <c r="A194" s="136"/>
      <c r="B194" s="87" t="s">
        <v>195</v>
      </c>
      <c r="C194" s="3" t="s">
        <v>197</v>
      </c>
      <c r="D194" s="62" t="s">
        <v>19</v>
      </c>
      <c r="E194" s="62">
        <v>1</v>
      </c>
      <c r="F194" s="61">
        <f>F189*E194</f>
        <v>220</v>
      </c>
      <c r="G194" s="130"/>
      <c r="H194" s="61"/>
    </row>
    <row r="195" spans="1:8" s="39" customFormat="1" ht="22.5" customHeight="1">
      <c r="A195" s="137"/>
      <c r="B195" s="80"/>
      <c r="C195" s="36" t="s">
        <v>198</v>
      </c>
      <c r="D195" s="37" t="s">
        <v>162</v>
      </c>
      <c r="E195" s="37">
        <v>5.9999999999999995E-4</v>
      </c>
      <c r="F195" s="38">
        <f>F189*E195</f>
        <v>0.13199999999999998</v>
      </c>
      <c r="G195" s="38"/>
      <c r="H195" s="38"/>
    </row>
    <row r="196" spans="1:8" s="39" customFormat="1" ht="35.25" customHeight="1">
      <c r="A196" s="118"/>
      <c r="B196" s="80"/>
      <c r="C196" s="36" t="s">
        <v>252</v>
      </c>
      <c r="D196" s="37" t="s">
        <v>244</v>
      </c>
      <c r="E196" s="37">
        <v>2.4</v>
      </c>
      <c r="F196" s="38">
        <f>F193*E196</f>
        <v>20.591999999999999</v>
      </c>
      <c r="G196" s="38"/>
      <c r="H196" s="38"/>
    </row>
    <row r="197" spans="1:8" ht="73.5" customHeight="1">
      <c r="A197" s="31">
        <v>6</v>
      </c>
      <c r="B197" s="81" t="s">
        <v>276</v>
      </c>
      <c r="C197" s="24" t="s">
        <v>79</v>
      </c>
      <c r="D197" s="62" t="s">
        <v>162</v>
      </c>
      <c r="E197" s="62"/>
      <c r="F197" s="61">
        <v>35.6</v>
      </c>
      <c r="G197" s="130"/>
      <c r="H197" s="61"/>
    </row>
    <row r="198" spans="1:8" ht="18" customHeight="1">
      <c r="A198" s="79"/>
      <c r="B198" s="122"/>
      <c r="C198" s="3" t="s">
        <v>8</v>
      </c>
      <c r="D198" s="62" t="s">
        <v>10</v>
      </c>
      <c r="E198" s="62">
        <v>0.15</v>
      </c>
      <c r="F198" s="61">
        <f>F197*E198</f>
        <v>5.34</v>
      </c>
      <c r="G198" s="130"/>
      <c r="H198" s="61"/>
    </row>
    <row r="199" spans="1:8" ht="43.5" customHeight="1">
      <c r="A199" s="79"/>
      <c r="B199" s="122"/>
      <c r="C199" s="3" t="s">
        <v>32</v>
      </c>
      <c r="D199" s="120" t="s">
        <v>70</v>
      </c>
      <c r="E199" s="120">
        <v>2.1600000000000001E-2</v>
      </c>
      <c r="F199" s="119">
        <f>F197*E199</f>
        <v>0.76896000000000009</v>
      </c>
      <c r="G199" s="130"/>
      <c r="H199" s="119"/>
    </row>
    <row r="200" spans="1:8" ht="57" customHeight="1">
      <c r="A200" s="79"/>
      <c r="B200" s="122"/>
      <c r="C200" s="3" t="s">
        <v>277</v>
      </c>
      <c r="D200" s="120" t="s">
        <v>70</v>
      </c>
      <c r="E200" s="40">
        <v>2.7E-2</v>
      </c>
      <c r="F200" s="119">
        <f>F197*E200</f>
        <v>0.96120000000000005</v>
      </c>
      <c r="G200" s="130"/>
      <c r="H200" s="119"/>
    </row>
    <row r="201" spans="1:8" ht="35.25" customHeight="1">
      <c r="A201" s="79"/>
      <c r="B201" s="122"/>
      <c r="C201" s="3" t="s">
        <v>80</v>
      </c>
      <c r="D201" s="62" t="s">
        <v>70</v>
      </c>
      <c r="E201" s="62">
        <v>9.7000000000000003E-3</v>
      </c>
      <c r="F201" s="61">
        <f>F197*E201</f>
        <v>0.34532000000000002</v>
      </c>
      <c r="G201" s="130"/>
      <c r="H201" s="61"/>
    </row>
    <row r="202" spans="1:8" ht="18" customHeight="1">
      <c r="A202" s="79"/>
      <c r="B202" s="122"/>
      <c r="C202" s="3" t="s">
        <v>29</v>
      </c>
      <c r="D202" s="62" t="s">
        <v>162</v>
      </c>
      <c r="E202" s="62">
        <v>7.0000000000000007E-2</v>
      </c>
      <c r="F202" s="61">
        <f>F197*E202</f>
        <v>2.4920000000000004</v>
      </c>
      <c r="G202" s="130"/>
      <c r="H202" s="61"/>
    </row>
    <row r="203" spans="1:8" ht="40.5" customHeight="1">
      <c r="A203" s="79"/>
      <c r="B203" s="122"/>
      <c r="C203" s="3" t="s">
        <v>278</v>
      </c>
      <c r="D203" s="120" t="s">
        <v>162</v>
      </c>
      <c r="E203" s="120">
        <v>1.26</v>
      </c>
      <c r="F203" s="119">
        <f>F197*E203</f>
        <v>44.856000000000002</v>
      </c>
      <c r="G203" s="130"/>
      <c r="H203" s="119"/>
    </row>
    <row r="204" spans="1:8" ht="36.75" customHeight="1">
      <c r="A204" s="79"/>
      <c r="B204" s="122"/>
      <c r="C204" s="3" t="s">
        <v>279</v>
      </c>
      <c r="D204" s="120" t="s">
        <v>244</v>
      </c>
      <c r="E204" s="120">
        <v>1.6</v>
      </c>
      <c r="F204" s="119">
        <f>F203*E204</f>
        <v>71.769600000000011</v>
      </c>
      <c r="G204" s="130"/>
      <c r="H204" s="119"/>
    </row>
    <row r="205" spans="1:8" ht="45" customHeight="1">
      <c r="A205" s="135"/>
      <c r="B205" s="155" t="s">
        <v>255</v>
      </c>
      <c r="C205" s="24" t="s">
        <v>280</v>
      </c>
      <c r="D205" s="120" t="s">
        <v>162</v>
      </c>
      <c r="E205" s="120"/>
      <c r="F205" s="119">
        <v>35.6</v>
      </c>
      <c r="G205" s="130"/>
      <c r="H205" s="119"/>
    </row>
    <row r="206" spans="1:8" ht="18" customHeight="1">
      <c r="A206" s="136"/>
      <c r="B206" s="145"/>
      <c r="C206" s="3" t="s">
        <v>8</v>
      </c>
      <c r="D206" s="120" t="s">
        <v>10</v>
      </c>
      <c r="E206" s="120">
        <v>0.112</v>
      </c>
      <c r="F206" s="119">
        <f>F205*E206</f>
        <v>3.9872000000000001</v>
      </c>
      <c r="G206" s="130"/>
      <c r="H206" s="119"/>
    </row>
    <row r="207" spans="1:8" ht="18" customHeight="1">
      <c r="A207" s="136"/>
      <c r="B207" s="145"/>
      <c r="C207" s="3" t="s">
        <v>281</v>
      </c>
      <c r="D207" s="120" t="s">
        <v>70</v>
      </c>
      <c r="E207" s="120">
        <v>0.109</v>
      </c>
      <c r="F207" s="119">
        <f>F205*E207</f>
        <v>3.8804000000000003</v>
      </c>
      <c r="G207" s="130"/>
      <c r="H207" s="119"/>
    </row>
    <row r="208" spans="1:8" ht="63.75" customHeight="1">
      <c r="A208" s="135">
        <v>7</v>
      </c>
      <c r="B208" s="144" t="s">
        <v>282</v>
      </c>
      <c r="C208" s="24" t="s">
        <v>81</v>
      </c>
      <c r="D208" s="62" t="s">
        <v>162</v>
      </c>
      <c r="E208" s="62"/>
      <c r="F208" s="61">
        <v>28</v>
      </c>
      <c r="G208" s="130"/>
      <c r="H208" s="61"/>
    </row>
    <row r="209" spans="1:8" ht="18" customHeight="1">
      <c r="A209" s="136"/>
      <c r="B209" s="145"/>
      <c r="C209" s="3" t="s">
        <v>8</v>
      </c>
      <c r="D209" s="62" t="s">
        <v>10</v>
      </c>
      <c r="E209" s="62">
        <v>0.14899999999999999</v>
      </c>
      <c r="F209" s="61">
        <f>F208*E209</f>
        <v>4.1719999999999997</v>
      </c>
      <c r="G209" s="130"/>
      <c r="H209" s="61"/>
    </row>
    <row r="210" spans="1:8" ht="44.25" customHeight="1">
      <c r="A210" s="136"/>
      <c r="B210" s="145"/>
      <c r="C210" s="3" t="s">
        <v>32</v>
      </c>
      <c r="D210" s="62" t="s">
        <v>70</v>
      </c>
      <c r="E210" s="62">
        <v>2.1600000000000001E-2</v>
      </c>
      <c r="F210" s="61">
        <f>F208*E210</f>
        <v>0.6048</v>
      </c>
      <c r="G210" s="130"/>
      <c r="H210" s="61"/>
    </row>
    <row r="211" spans="1:8" ht="44.25" customHeight="1">
      <c r="A211" s="136"/>
      <c r="B211" s="145"/>
      <c r="C211" s="3" t="s">
        <v>283</v>
      </c>
      <c r="D211" s="120" t="s">
        <v>70</v>
      </c>
      <c r="E211" s="120">
        <v>4.1000000000000003E-3</v>
      </c>
      <c r="F211" s="119">
        <f>F208*E211</f>
        <v>0.11480000000000001</v>
      </c>
      <c r="G211" s="130"/>
      <c r="H211" s="119"/>
    </row>
    <row r="212" spans="1:8" ht="44.25" customHeight="1">
      <c r="A212" s="136"/>
      <c r="B212" s="145"/>
      <c r="C212" s="3" t="s">
        <v>284</v>
      </c>
      <c r="D212" s="120" t="s">
        <v>70</v>
      </c>
      <c r="E212" s="120">
        <v>1.8200000000000001E-2</v>
      </c>
      <c r="F212" s="119">
        <f>F208*E212</f>
        <v>0.50960000000000005</v>
      </c>
      <c r="G212" s="130"/>
      <c r="H212" s="119"/>
    </row>
    <row r="213" spans="1:8" ht="27.75" customHeight="1">
      <c r="A213" s="136"/>
      <c r="B213" s="145"/>
      <c r="C213" s="3" t="s">
        <v>246</v>
      </c>
      <c r="D213" s="120" t="s">
        <v>70</v>
      </c>
      <c r="E213" s="120">
        <v>1.8200000000000001E-2</v>
      </c>
      <c r="F213" s="119">
        <f>F208*E213</f>
        <v>0.50960000000000005</v>
      </c>
      <c r="G213" s="130"/>
      <c r="H213" s="119"/>
    </row>
    <row r="214" spans="1:8" ht="54" customHeight="1">
      <c r="A214" s="136"/>
      <c r="B214" s="145"/>
      <c r="C214" s="3" t="s">
        <v>80</v>
      </c>
      <c r="D214" s="62" t="s">
        <v>70</v>
      </c>
      <c r="E214" s="62">
        <v>6.8999999999999999E-3</v>
      </c>
      <c r="F214" s="61">
        <f>F208*E214</f>
        <v>0.19319999999999998</v>
      </c>
      <c r="G214" s="130"/>
      <c r="H214" s="61"/>
    </row>
    <row r="215" spans="1:8" ht="23.25" customHeight="1">
      <c r="A215" s="136"/>
      <c r="B215" s="145"/>
      <c r="C215" s="3" t="s">
        <v>29</v>
      </c>
      <c r="D215" s="62" t="s">
        <v>162</v>
      </c>
      <c r="E215" s="62">
        <v>0.05</v>
      </c>
      <c r="F215" s="61">
        <f>F208*E215</f>
        <v>1.4000000000000001</v>
      </c>
      <c r="G215" s="130"/>
      <c r="H215" s="61"/>
    </row>
    <row r="216" spans="1:8" ht="23.25" customHeight="1">
      <c r="A216" s="136"/>
      <c r="B216" s="145"/>
      <c r="C216" s="3" t="s">
        <v>249</v>
      </c>
      <c r="D216" s="120" t="s">
        <v>162</v>
      </c>
      <c r="E216" s="120">
        <v>1.1000000000000001</v>
      </c>
      <c r="F216" s="119">
        <f>F208*E216</f>
        <v>30.800000000000004</v>
      </c>
      <c r="G216" s="130"/>
      <c r="H216" s="119"/>
    </row>
    <row r="217" spans="1:8" s="39" customFormat="1" ht="39.75" customHeight="1">
      <c r="A217" s="137"/>
      <c r="B217" s="146"/>
      <c r="C217" s="36" t="s">
        <v>285</v>
      </c>
      <c r="D217" s="37" t="s">
        <v>244</v>
      </c>
      <c r="E217" s="37">
        <v>1.6</v>
      </c>
      <c r="F217" s="38">
        <f>F216*E217</f>
        <v>49.280000000000008</v>
      </c>
      <c r="G217" s="38"/>
      <c r="H217" s="38"/>
    </row>
    <row r="218" spans="1:8" s="39" customFormat="1" ht="39.75" customHeight="1">
      <c r="A218" s="135"/>
      <c r="B218" s="155"/>
      <c r="C218" s="24" t="s">
        <v>309</v>
      </c>
      <c r="D218" s="120" t="s">
        <v>162</v>
      </c>
      <c r="E218" s="120"/>
      <c r="F218" s="119">
        <v>28</v>
      </c>
      <c r="G218" s="130"/>
      <c r="H218" s="119"/>
    </row>
    <row r="219" spans="1:8" s="39" customFormat="1" ht="31.5" customHeight="1">
      <c r="A219" s="136"/>
      <c r="B219" s="145"/>
      <c r="C219" s="3" t="s">
        <v>8</v>
      </c>
      <c r="D219" s="120" t="s">
        <v>10</v>
      </c>
      <c r="E219" s="120">
        <v>0.112</v>
      </c>
      <c r="F219" s="119">
        <f>F218*E219</f>
        <v>3.1360000000000001</v>
      </c>
      <c r="G219" s="130"/>
      <c r="H219" s="119"/>
    </row>
    <row r="220" spans="1:8" s="39" customFormat="1" ht="31.5" customHeight="1">
      <c r="A220" s="137"/>
      <c r="B220" s="146"/>
      <c r="C220" s="3" t="s">
        <v>281</v>
      </c>
      <c r="D220" s="124" t="s">
        <v>286</v>
      </c>
      <c r="E220" s="120">
        <v>0.109</v>
      </c>
      <c r="F220" s="119">
        <f>F218*E220</f>
        <v>3.052</v>
      </c>
      <c r="G220" s="130"/>
      <c r="H220" s="119"/>
    </row>
    <row r="221" spans="1:8" ht="63" customHeight="1">
      <c r="A221" s="135">
        <v>8</v>
      </c>
      <c r="B221" s="132" t="s">
        <v>287</v>
      </c>
      <c r="C221" s="24" t="s">
        <v>82</v>
      </c>
      <c r="D221" s="62" t="s">
        <v>164</v>
      </c>
      <c r="E221" s="62"/>
      <c r="F221" s="61">
        <v>561</v>
      </c>
      <c r="G221" s="130"/>
      <c r="H221" s="61"/>
    </row>
    <row r="222" spans="1:8" ht="18" customHeight="1">
      <c r="A222" s="136"/>
      <c r="B222" s="133"/>
      <c r="C222" s="3" t="s">
        <v>8</v>
      </c>
      <c r="D222" s="62" t="s">
        <v>10</v>
      </c>
      <c r="E222" s="61">
        <v>0.92</v>
      </c>
      <c r="F222" s="61">
        <f>F221*E222</f>
        <v>516.12</v>
      </c>
      <c r="G222" s="130"/>
      <c r="H222" s="61"/>
    </row>
    <row r="223" spans="1:8" ht="18" customHeight="1">
      <c r="A223" s="136"/>
      <c r="B223" s="133"/>
      <c r="C223" s="3" t="s">
        <v>288</v>
      </c>
      <c r="D223" s="62" t="s">
        <v>5</v>
      </c>
      <c r="E223" s="62">
        <v>0.153</v>
      </c>
      <c r="F223" s="61">
        <f>F221*E223</f>
        <v>85.832999999999998</v>
      </c>
      <c r="G223" s="130"/>
      <c r="H223" s="61"/>
    </row>
    <row r="224" spans="1:8" ht="18" customHeight="1">
      <c r="A224" s="136"/>
      <c r="B224" s="133"/>
      <c r="C224" s="3" t="s">
        <v>24</v>
      </c>
      <c r="D224" s="62" t="s">
        <v>5</v>
      </c>
      <c r="E224" s="62">
        <v>3.3600000000000001E-3</v>
      </c>
      <c r="F224" s="61">
        <f>F221*E224</f>
        <v>1.88496</v>
      </c>
      <c r="G224" s="130"/>
      <c r="H224" s="61"/>
    </row>
    <row r="225" spans="1:8" ht="56.25" customHeight="1">
      <c r="A225" s="136"/>
      <c r="B225" s="133"/>
      <c r="C225" s="3" t="s">
        <v>289</v>
      </c>
      <c r="D225" s="62" t="s">
        <v>164</v>
      </c>
      <c r="E225" s="62">
        <v>1.05</v>
      </c>
      <c r="F225" s="61">
        <f>F221*E225</f>
        <v>589.05000000000007</v>
      </c>
      <c r="G225" s="130"/>
      <c r="H225" s="61"/>
    </row>
    <row r="226" spans="1:8" ht="18" customHeight="1">
      <c r="A226" s="136"/>
      <c r="B226" s="133"/>
      <c r="C226" s="3" t="s">
        <v>249</v>
      </c>
      <c r="D226" s="62" t="s">
        <v>162</v>
      </c>
      <c r="E226" s="62">
        <v>1.24E-2</v>
      </c>
      <c r="F226" s="61">
        <f>F221*E226</f>
        <v>6.9563999999999995</v>
      </c>
      <c r="G226" s="130"/>
      <c r="H226" s="61"/>
    </row>
    <row r="227" spans="1:8" ht="18" customHeight="1">
      <c r="A227" s="118"/>
      <c r="B227" s="117"/>
      <c r="C227" s="3" t="s">
        <v>290</v>
      </c>
      <c r="D227" s="120" t="s">
        <v>244</v>
      </c>
      <c r="E227" s="120">
        <v>1.6</v>
      </c>
      <c r="F227" s="119">
        <f>F226*E227</f>
        <v>11.130240000000001</v>
      </c>
      <c r="G227" s="130"/>
      <c r="H227" s="119"/>
    </row>
    <row r="228" spans="1:8" s="39" customFormat="1" ht="18" customHeight="1">
      <c r="A228" s="37"/>
      <c r="B228" s="68"/>
      <c r="C228" s="47" t="s">
        <v>83</v>
      </c>
      <c r="D228" s="47"/>
      <c r="E228" s="47"/>
      <c r="F228" s="70"/>
      <c r="G228" s="70"/>
      <c r="H228" s="70"/>
    </row>
    <row r="229" spans="1:8" ht="27" customHeight="1">
      <c r="A229" s="62"/>
      <c r="B229" s="57"/>
      <c r="C229" s="27" t="s">
        <v>314</v>
      </c>
      <c r="D229" s="27"/>
      <c r="E229" s="27"/>
      <c r="F229" s="84"/>
      <c r="G229" s="84"/>
      <c r="H229" s="84"/>
    </row>
    <row r="230" spans="1:8" ht="18" customHeight="1">
      <c r="A230" s="62"/>
      <c r="B230" s="57"/>
      <c r="C230" s="27" t="s">
        <v>6</v>
      </c>
      <c r="D230" s="27"/>
      <c r="E230" s="27"/>
      <c r="F230" s="84"/>
      <c r="G230" s="84"/>
      <c r="H230" s="84"/>
    </row>
    <row r="231" spans="1:8" ht="27" customHeight="1">
      <c r="A231" s="62"/>
      <c r="B231" s="57"/>
      <c r="C231" s="27" t="s">
        <v>312</v>
      </c>
      <c r="D231" s="27"/>
      <c r="E231" s="27"/>
      <c r="F231" s="84"/>
      <c r="G231" s="84"/>
      <c r="H231" s="84"/>
    </row>
    <row r="232" spans="1:8" ht="18" customHeight="1">
      <c r="A232" s="62"/>
      <c r="B232" s="57"/>
      <c r="C232" s="27" t="s">
        <v>4</v>
      </c>
      <c r="D232" s="27"/>
      <c r="E232" s="27"/>
      <c r="F232" s="84"/>
      <c r="G232" s="84"/>
      <c r="H232" s="84"/>
    </row>
    <row r="233" spans="1:8" ht="78.75" customHeight="1">
      <c r="A233" s="135">
        <v>1</v>
      </c>
      <c r="B233" s="132" t="s">
        <v>89</v>
      </c>
      <c r="C233" s="27" t="s">
        <v>209</v>
      </c>
      <c r="D233" s="62" t="s">
        <v>162</v>
      </c>
      <c r="E233" s="62"/>
      <c r="F233" s="61">
        <v>0.6</v>
      </c>
      <c r="G233" s="130"/>
      <c r="H233" s="61"/>
    </row>
    <row r="234" spans="1:8" ht="18" customHeight="1">
      <c r="A234" s="136"/>
      <c r="B234" s="133"/>
      <c r="C234" s="3" t="s">
        <v>8</v>
      </c>
      <c r="D234" s="62" t="s">
        <v>10</v>
      </c>
      <c r="E234" s="62">
        <v>2.86</v>
      </c>
      <c r="F234" s="61">
        <f>F233*E234</f>
        <v>1.716</v>
      </c>
      <c r="G234" s="130"/>
      <c r="H234" s="61"/>
    </row>
    <row r="235" spans="1:8" ht="18" customHeight="1">
      <c r="A235" s="136"/>
      <c r="B235" s="133"/>
      <c r="C235" s="3" t="s">
        <v>7</v>
      </c>
      <c r="D235" s="86" t="s">
        <v>5</v>
      </c>
      <c r="E235" s="62">
        <v>0.76</v>
      </c>
      <c r="F235" s="61">
        <f>F233*E235</f>
        <v>0.45599999999999996</v>
      </c>
      <c r="G235" s="130"/>
      <c r="H235" s="61"/>
    </row>
    <row r="236" spans="1:8" ht="18" customHeight="1">
      <c r="A236" s="136"/>
      <c r="B236" s="133"/>
      <c r="C236" s="3" t="s">
        <v>16</v>
      </c>
      <c r="D236" s="86" t="s">
        <v>5</v>
      </c>
      <c r="E236" s="62">
        <v>0.13</v>
      </c>
      <c r="F236" s="61">
        <f>F233*E236</f>
        <v>7.8E-2</v>
      </c>
      <c r="G236" s="130"/>
      <c r="H236" s="61"/>
    </row>
    <row r="237" spans="1:8" ht="26.25" customHeight="1">
      <c r="A237" s="136"/>
      <c r="B237" s="133"/>
      <c r="C237" s="3" t="s">
        <v>291</v>
      </c>
      <c r="D237" s="62" t="s">
        <v>162</v>
      </c>
      <c r="E237" s="62">
        <v>1.02</v>
      </c>
      <c r="F237" s="61">
        <f>F233*E237</f>
        <v>0.61199999999999999</v>
      </c>
      <c r="G237" s="130"/>
      <c r="H237" s="61"/>
    </row>
    <row r="238" spans="1:8" ht="17.25" customHeight="1">
      <c r="A238" s="136"/>
      <c r="B238" s="133"/>
      <c r="C238" s="3" t="s">
        <v>212</v>
      </c>
      <c r="D238" s="65" t="s">
        <v>162</v>
      </c>
      <c r="E238" s="65">
        <v>0.80300000000000005</v>
      </c>
      <c r="F238" s="64">
        <f>F233*E238</f>
        <v>0.48180000000000001</v>
      </c>
      <c r="G238" s="130"/>
      <c r="H238" s="64"/>
    </row>
    <row r="239" spans="1:8" ht="42" customHeight="1">
      <c r="A239" s="137"/>
      <c r="B239" s="134"/>
      <c r="C239" s="3" t="s">
        <v>210</v>
      </c>
      <c r="D239" s="65" t="s">
        <v>162</v>
      </c>
      <c r="E239" s="65">
        <v>3.8999999999999998E-3</v>
      </c>
      <c r="F239" s="26">
        <f>F233*E239</f>
        <v>2.3399999999999996E-3</v>
      </c>
      <c r="G239" s="26"/>
      <c r="H239" s="64"/>
    </row>
    <row r="240" spans="1:8" ht="42" customHeight="1">
      <c r="A240" s="118"/>
      <c r="B240" s="117"/>
      <c r="C240" s="3" t="s">
        <v>252</v>
      </c>
      <c r="D240" s="120" t="s">
        <v>244</v>
      </c>
      <c r="E240" s="120">
        <v>2.4</v>
      </c>
      <c r="F240" s="26">
        <f>F237*E240</f>
        <v>1.4687999999999999</v>
      </c>
      <c r="G240" s="26"/>
      <c r="H240" s="119"/>
    </row>
    <row r="241" spans="1:8" ht="50.25" customHeight="1">
      <c r="A241" s="135">
        <v>2</v>
      </c>
      <c r="B241" s="132" t="s">
        <v>294</v>
      </c>
      <c r="C241" s="24" t="s">
        <v>86</v>
      </c>
      <c r="D241" s="62" t="s">
        <v>162</v>
      </c>
      <c r="E241" s="62"/>
      <c r="F241" s="61">
        <v>0.2</v>
      </c>
      <c r="G241" s="130"/>
      <c r="H241" s="61"/>
    </row>
    <row r="242" spans="1:8" ht="18" customHeight="1">
      <c r="A242" s="136"/>
      <c r="B242" s="133"/>
      <c r="C242" s="3" t="s">
        <v>8</v>
      </c>
      <c r="D242" s="62" t="s">
        <v>10</v>
      </c>
      <c r="E242" s="62">
        <v>9.09</v>
      </c>
      <c r="F242" s="61">
        <f>F241*E242</f>
        <v>1.8180000000000001</v>
      </c>
      <c r="G242" s="130"/>
      <c r="H242" s="61"/>
    </row>
    <row r="243" spans="1:8" ht="18" customHeight="1">
      <c r="A243" s="136"/>
      <c r="B243" s="133"/>
      <c r="C243" s="3" t="s">
        <v>7</v>
      </c>
      <c r="D243" s="86" t="s">
        <v>5</v>
      </c>
      <c r="E243" s="62">
        <v>0.76</v>
      </c>
      <c r="F243" s="61">
        <f>F241*E243</f>
        <v>0.15200000000000002</v>
      </c>
      <c r="G243" s="130"/>
      <c r="H243" s="61"/>
    </row>
    <row r="244" spans="1:8" ht="18" customHeight="1">
      <c r="A244" s="136"/>
      <c r="B244" s="133"/>
      <c r="C244" s="3" t="s">
        <v>9</v>
      </c>
      <c r="D244" s="86" t="s">
        <v>5</v>
      </c>
      <c r="E244" s="62">
        <v>0.49</v>
      </c>
      <c r="F244" s="61">
        <f>F241*E244</f>
        <v>9.8000000000000004E-2</v>
      </c>
      <c r="G244" s="130"/>
      <c r="H244" s="61"/>
    </row>
    <row r="245" spans="1:8" ht="24" customHeight="1">
      <c r="A245" s="136"/>
      <c r="B245" s="133"/>
      <c r="C245" s="3" t="s">
        <v>292</v>
      </c>
      <c r="D245" s="62" t="s">
        <v>162</v>
      </c>
      <c r="E245" s="62">
        <v>1.02</v>
      </c>
      <c r="F245" s="64">
        <f>F241*E245</f>
        <v>0.20400000000000001</v>
      </c>
      <c r="G245" s="130"/>
      <c r="H245" s="61"/>
    </row>
    <row r="246" spans="1:8" ht="18" customHeight="1">
      <c r="A246" s="136"/>
      <c r="B246" s="133"/>
      <c r="C246" s="3" t="s">
        <v>211</v>
      </c>
      <c r="D246" s="62" t="s">
        <v>162</v>
      </c>
      <c r="E246" s="62">
        <v>0.26400000000000001</v>
      </c>
      <c r="F246" s="26">
        <f>F241*E246</f>
        <v>5.2800000000000007E-2</v>
      </c>
      <c r="G246" s="26"/>
      <c r="H246" s="61"/>
    </row>
    <row r="247" spans="1:8" ht="42" customHeight="1">
      <c r="A247" s="136"/>
      <c r="B247" s="133"/>
      <c r="C247" s="3" t="s">
        <v>213</v>
      </c>
      <c r="D247" s="65" t="s">
        <v>162</v>
      </c>
      <c r="E247" s="65">
        <v>4.8999999999999998E-3</v>
      </c>
      <c r="F247" s="88">
        <f>F241*E247</f>
        <v>9.7999999999999997E-4</v>
      </c>
      <c r="G247" s="88"/>
      <c r="H247" s="64"/>
    </row>
    <row r="248" spans="1:8" ht="19.5" customHeight="1">
      <c r="A248" s="136"/>
      <c r="B248" s="133"/>
      <c r="C248" s="3" t="s">
        <v>293</v>
      </c>
      <c r="D248" s="120" t="s">
        <v>244</v>
      </c>
      <c r="E248" s="120">
        <v>3.2000000000000002E-3</v>
      </c>
      <c r="F248" s="88">
        <f>F241*E248</f>
        <v>6.4000000000000005E-4</v>
      </c>
      <c r="G248" s="88"/>
      <c r="H248" s="119"/>
    </row>
    <row r="249" spans="1:8" ht="42" customHeight="1">
      <c r="A249" s="137"/>
      <c r="B249" s="134"/>
      <c r="C249" s="3" t="s">
        <v>214</v>
      </c>
      <c r="D249" s="120" t="s">
        <v>162</v>
      </c>
      <c r="E249" s="88">
        <v>5.4899999999999997E-2</v>
      </c>
      <c r="F249" s="26">
        <f>F241*E249</f>
        <v>1.098E-2</v>
      </c>
      <c r="G249" s="26"/>
      <c r="H249" s="64"/>
    </row>
    <row r="250" spans="1:8" ht="42" customHeight="1">
      <c r="A250" s="118"/>
      <c r="B250" s="117"/>
      <c r="C250" s="3" t="s">
        <v>252</v>
      </c>
      <c r="D250" s="120" t="s">
        <v>244</v>
      </c>
      <c r="E250" s="120">
        <v>2.4</v>
      </c>
      <c r="F250" s="26">
        <f>F245*E250</f>
        <v>0.48960000000000004</v>
      </c>
      <c r="G250" s="26"/>
      <c r="H250" s="119"/>
    </row>
    <row r="251" spans="1:8" ht="153" customHeight="1">
      <c r="A251" s="135">
        <v>3</v>
      </c>
      <c r="B251" s="151" t="s">
        <v>295</v>
      </c>
      <c r="C251" s="24" t="s">
        <v>154</v>
      </c>
      <c r="D251" s="62" t="s">
        <v>23</v>
      </c>
      <c r="E251" s="62"/>
      <c r="F251" s="61">
        <v>1.1000000000000001</v>
      </c>
      <c r="G251" s="130"/>
      <c r="H251" s="61"/>
    </row>
    <row r="252" spans="1:8" ht="18" customHeight="1">
      <c r="A252" s="136"/>
      <c r="B252" s="152"/>
      <c r="C252" s="3" t="s">
        <v>8</v>
      </c>
      <c r="D252" s="62" t="s">
        <v>10</v>
      </c>
      <c r="E252" s="62">
        <v>62.6</v>
      </c>
      <c r="F252" s="61">
        <f>F251*E252</f>
        <v>68.860000000000014</v>
      </c>
      <c r="G252" s="130"/>
      <c r="H252" s="61"/>
    </row>
    <row r="253" spans="1:8" ht="18" customHeight="1">
      <c r="A253" s="136"/>
      <c r="B253" s="152"/>
      <c r="C253" s="3" t="s">
        <v>7</v>
      </c>
      <c r="D253" s="86" t="s">
        <v>5</v>
      </c>
      <c r="E253" s="65">
        <v>1</v>
      </c>
      <c r="F253" s="64">
        <f>F251*E253</f>
        <v>1.1000000000000001</v>
      </c>
      <c r="G253" s="130"/>
      <c r="H253" s="64"/>
    </row>
    <row r="254" spans="1:8" ht="18" customHeight="1">
      <c r="A254" s="136"/>
      <c r="B254" s="152"/>
      <c r="C254" s="3" t="s">
        <v>9</v>
      </c>
      <c r="D254" s="86" t="s">
        <v>5</v>
      </c>
      <c r="E254" s="65">
        <v>2.78</v>
      </c>
      <c r="F254" s="64">
        <f>F251*E254</f>
        <v>3.0579999999999998</v>
      </c>
      <c r="G254" s="130"/>
      <c r="H254" s="64"/>
    </row>
    <row r="255" spans="1:8" ht="18" customHeight="1">
      <c r="A255" s="136"/>
      <c r="B255" s="152"/>
      <c r="C255" s="3" t="s">
        <v>47</v>
      </c>
      <c r="D255" s="65" t="s">
        <v>21</v>
      </c>
      <c r="E255" s="65"/>
      <c r="F255" s="26">
        <v>11</v>
      </c>
      <c r="G255" s="26"/>
      <c r="H255" s="64"/>
    </row>
    <row r="256" spans="1:8" ht="18" customHeight="1">
      <c r="A256" s="136"/>
      <c r="B256" s="152"/>
      <c r="C256" s="3" t="s">
        <v>46</v>
      </c>
      <c r="D256" s="65" t="s">
        <v>23</v>
      </c>
      <c r="E256" s="65"/>
      <c r="F256" s="64">
        <v>0.01</v>
      </c>
      <c r="G256" s="130"/>
      <c r="H256" s="64"/>
    </row>
    <row r="257" spans="1:8" ht="18" customHeight="1">
      <c r="A257" s="136"/>
      <c r="B257" s="152"/>
      <c r="C257" s="45" t="s">
        <v>155</v>
      </c>
      <c r="D257" s="65" t="s">
        <v>162</v>
      </c>
      <c r="E257" s="65"/>
      <c r="F257" s="64">
        <v>0.1</v>
      </c>
      <c r="G257" s="130"/>
      <c r="H257" s="64"/>
    </row>
    <row r="258" spans="1:8" ht="35.25" customHeight="1">
      <c r="A258" s="136"/>
      <c r="B258" s="152"/>
      <c r="C258" s="3" t="s">
        <v>87</v>
      </c>
      <c r="D258" s="62" t="s">
        <v>19</v>
      </c>
      <c r="E258" s="62"/>
      <c r="F258" s="61">
        <v>46</v>
      </c>
      <c r="G258" s="130"/>
      <c r="H258" s="61"/>
    </row>
    <row r="259" spans="1:8" ht="39" customHeight="1">
      <c r="A259" s="136"/>
      <c r="B259" s="152"/>
      <c r="C259" s="3" t="s">
        <v>66</v>
      </c>
      <c r="D259" s="62" t="s">
        <v>164</v>
      </c>
      <c r="E259" s="62"/>
      <c r="F259" s="61">
        <v>18</v>
      </c>
      <c r="G259" s="130"/>
      <c r="H259" s="61"/>
    </row>
    <row r="260" spans="1:8" s="39" customFormat="1" ht="77.25" customHeight="1">
      <c r="A260" s="135">
        <v>4</v>
      </c>
      <c r="B260" s="125" t="s">
        <v>90</v>
      </c>
      <c r="C260" s="52" t="s">
        <v>88</v>
      </c>
      <c r="D260" s="37" t="s">
        <v>164</v>
      </c>
      <c r="E260" s="37"/>
      <c r="F260" s="38">
        <v>20</v>
      </c>
      <c r="G260" s="38"/>
      <c r="H260" s="38"/>
    </row>
    <row r="261" spans="1:8" ht="18" customHeight="1">
      <c r="A261" s="136"/>
      <c r="B261" s="29"/>
      <c r="C261" s="3" t="s">
        <v>8</v>
      </c>
      <c r="D261" s="62" t="s">
        <v>10</v>
      </c>
      <c r="E261" s="62">
        <v>0.38800000000000001</v>
      </c>
      <c r="F261" s="61">
        <f>F260*E261</f>
        <v>7.76</v>
      </c>
      <c r="G261" s="130"/>
      <c r="H261" s="61"/>
    </row>
    <row r="262" spans="1:8" ht="18" customHeight="1">
      <c r="A262" s="136"/>
      <c r="B262" s="29"/>
      <c r="C262" s="3" t="s">
        <v>7</v>
      </c>
      <c r="D262" s="62" t="s">
        <v>5</v>
      </c>
      <c r="E262" s="62">
        <v>2.9999999999999997E-4</v>
      </c>
      <c r="F262" s="26">
        <f>F260*E262</f>
        <v>5.9999999999999993E-3</v>
      </c>
      <c r="G262" s="26"/>
      <c r="H262" s="61"/>
    </row>
    <row r="263" spans="1:8" ht="18" customHeight="1">
      <c r="A263" s="136"/>
      <c r="B263" s="29"/>
      <c r="C263" s="3" t="s">
        <v>9</v>
      </c>
      <c r="D263" s="62" t="s">
        <v>5</v>
      </c>
      <c r="E263" s="62">
        <v>1.9E-3</v>
      </c>
      <c r="F263" s="61">
        <f>F260*E263</f>
        <v>3.7999999999999999E-2</v>
      </c>
      <c r="G263" s="130"/>
      <c r="H263" s="61"/>
    </row>
    <row r="264" spans="1:8" ht="18" customHeight="1">
      <c r="A264" s="136"/>
      <c r="B264" s="29"/>
      <c r="C264" s="3" t="s">
        <v>26</v>
      </c>
      <c r="D264" s="62" t="s">
        <v>21</v>
      </c>
      <c r="E264" s="26">
        <v>2.7E-2</v>
      </c>
      <c r="F264" s="61">
        <f>F260*E264</f>
        <v>0.54</v>
      </c>
      <c r="G264" s="130"/>
      <c r="H264" s="61"/>
    </row>
    <row r="265" spans="1:8" s="39" customFormat="1" ht="57" customHeight="1">
      <c r="A265" s="136"/>
      <c r="B265" s="46"/>
      <c r="C265" s="36" t="s">
        <v>215</v>
      </c>
      <c r="D265" s="37" t="s">
        <v>21</v>
      </c>
      <c r="E265" s="38">
        <v>0.25</v>
      </c>
      <c r="F265" s="38">
        <f>F260*E265</f>
        <v>5</v>
      </c>
      <c r="G265" s="38"/>
      <c r="H265" s="38"/>
    </row>
    <row r="266" spans="1:8" s="39" customFormat="1" ht="16.5" customHeight="1">
      <c r="A266" s="92"/>
      <c r="B266" s="92"/>
      <c r="C266" s="47" t="s">
        <v>83</v>
      </c>
      <c r="D266" s="47"/>
      <c r="E266" s="69"/>
      <c r="F266" s="70"/>
      <c r="G266" s="70"/>
      <c r="H266" s="70"/>
    </row>
    <row r="267" spans="1:8" s="39" customFormat="1" ht="25.5" customHeight="1">
      <c r="A267" s="92"/>
      <c r="B267" s="92"/>
      <c r="C267" s="72" t="s">
        <v>314</v>
      </c>
      <c r="D267" s="72"/>
      <c r="E267" s="73"/>
      <c r="F267" s="74"/>
      <c r="G267" s="74"/>
      <c r="H267" s="74"/>
    </row>
    <row r="268" spans="1:8" s="39" customFormat="1" ht="16.5" customHeight="1">
      <c r="A268" s="92"/>
      <c r="B268" s="92"/>
      <c r="C268" s="72" t="s">
        <v>6</v>
      </c>
      <c r="D268" s="72"/>
      <c r="E268" s="73"/>
      <c r="F268" s="74"/>
      <c r="G268" s="74"/>
      <c r="H268" s="74"/>
    </row>
    <row r="269" spans="1:8" s="39" customFormat="1" ht="16.5" customHeight="1">
      <c r="A269" s="92"/>
      <c r="B269" s="92"/>
      <c r="C269" s="72" t="s">
        <v>312</v>
      </c>
      <c r="D269" s="72"/>
      <c r="E269" s="73"/>
      <c r="F269" s="74"/>
      <c r="G269" s="74"/>
      <c r="H269" s="74"/>
    </row>
    <row r="270" spans="1:8" ht="16.5" customHeight="1">
      <c r="A270" s="92"/>
      <c r="B270" s="92"/>
      <c r="C270" s="47" t="s">
        <v>4</v>
      </c>
      <c r="D270" s="47"/>
      <c r="E270" s="47"/>
      <c r="F270" s="70"/>
      <c r="G270" s="70"/>
      <c r="H270" s="70"/>
    </row>
    <row r="271" spans="1:8" ht="132">
      <c r="A271" s="135">
        <v>1</v>
      </c>
      <c r="B271" s="55" t="s">
        <v>63</v>
      </c>
      <c r="C271" s="27" t="s">
        <v>94</v>
      </c>
      <c r="D271" s="62" t="s">
        <v>162</v>
      </c>
      <c r="E271" s="62"/>
      <c r="F271" s="61">
        <v>30</v>
      </c>
      <c r="G271" s="130"/>
      <c r="H271" s="61"/>
    </row>
    <row r="272" spans="1:8">
      <c r="A272" s="137"/>
      <c r="B272" s="56"/>
      <c r="C272" s="3" t="s">
        <v>13</v>
      </c>
      <c r="D272" s="62" t="s">
        <v>10</v>
      </c>
      <c r="E272" s="62">
        <v>3.27</v>
      </c>
      <c r="F272" s="61">
        <f>F271*E272</f>
        <v>98.1</v>
      </c>
      <c r="G272" s="130"/>
      <c r="H272" s="61"/>
    </row>
    <row r="273" spans="1:8" ht="40.5" customHeight="1">
      <c r="A273" s="135">
        <v>2</v>
      </c>
      <c r="B273" s="55" t="s">
        <v>91</v>
      </c>
      <c r="C273" s="24" t="s">
        <v>92</v>
      </c>
      <c r="D273" s="62" t="s">
        <v>15</v>
      </c>
      <c r="E273" s="62"/>
      <c r="F273" s="61">
        <v>1</v>
      </c>
      <c r="G273" s="130"/>
      <c r="H273" s="61"/>
    </row>
    <row r="274" spans="1:8">
      <c r="A274" s="136"/>
      <c r="B274" s="56"/>
      <c r="C274" s="3" t="s">
        <v>8</v>
      </c>
      <c r="D274" s="62" t="s">
        <v>10</v>
      </c>
      <c r="E274" s="61">
        <v>1.24</v>
      </c>
      <c r="F274" s="61">
        <f>F273*E274</f>
        <v>1.24</v>
      </c>
      <c r="G274" s="130"/>
      <c r="H274" s="61"/>
    </row>
    <row r="275" spans="1:8" ht="21.75" customHeight="1">
      <c r="A275" s="136"/>
      <c r="B275" s="56"/>
      <c r="C275" s="3" t="s">
        <v>78</v>
      </c>
      <c r="D275" s="62" t="s">
        <v>5</v>
      </c>
      <c r="E275" s="62">
        <v>0.26</v>
      </c>
      <c r="F275" s="61">
        <f>F273*E275</f>
        <v>0.26</v>
      </c>
      <c r="G275" s="130"/>
      <c r="H275" s="61"/>
    </row>
    <row r="276" spans="1:8" ht="21.75" customHeight="1">
      <c r="A276" s="136"/>
      <c r="B276" s="56"/>
      <c r="C276" s="3" t="s">
        <v>24</v>
      </c>
      <c r="D276" s="62" t="s">
        <v>5</v>
      </c>
      <c r="E276" s="62">
        <v>0.14000000000000001</v>
      </c>
      <c r="F276" s="61">
        <f>F273*E276</f>
        <v>0.14000000000000001</v>
      </c>
      <c r="G276" s="130"/>
      <c r="H276" s="61"/>
    </row>
    <row r="277" spans="1:8" ht="33">
      <c r="A277" s="136"/>
      <c r="B277" s="56"/>
      <c r="C277" s="3" t="s">
        <v>93</v>
      </c>
      <c r="D277" s="62" t="s">
        <v>109</v>
      </c>
      <c r="E277" s="62">
        <v>0.4</v>
      </c>
      <c r="F277" s="61">
        <f>F273*E277</f>
        <v>0.4</v>
      </c>
      <c r="G277" s="130"/>
      <c r="H277" s="61"/>
    </row>
    <row r="278" spans="1:8" ht="37.5" customHeight="1">
      <c r="A278" s="136"/>
      <c r="B278" s="56"/>
      <c r="C278" s="3" t="s">
        <v>216</v>
      </c>
      <c r="D278" s="62" t="s">
        <v>15</v>
      </c>
      <c r="E278" s="62"/>
      <c r="F278" s="61">
        <v>1</v>
      </c>
      <c r="G278" s="130"/>
      <c r="H278" s="61"/>
    </row>
    <row r="279" spans="1:8" ht="239.25" customHeight="1">
      <c r="A279" s="135">
        <v>3</v>
      </c>
      <c r="B279" s="55" t="s">
        <v>103</v>
      </c>
      <c r="C279" s="24" t="s">
        <v>239</v>
      </c>
      <c r="D279" s="86" t="s">
        <v>19</v>
      </c>
      <c r="E279" s="62"/>
      <c r="F279" s="61">
        <v>130</v>
      </c>
      <c r="G279" s="130"/>
      <c r="H279" s="61"/>
    </row>
    <row r="280" spans="1:8">
      <c r="A280" s="136"/>
      <c r="B280" s="56"/>
      <c r="C280" s="3" t="s">
        <v>8</v>
      </c>
      <c r="D280" s="86" t="s">
        <v>10</v>
      </c>
      <c r="E280" s="26">
        <v>9.6000000000000002E-2</v>
      </c>
      <c r="F280" s="61">
        <f>F279*E280</f>
        <v>12.48</v>
      </c>
      <c r="G280" s="130"/>
      <c r="H280" s="61"/>
    </row>
    <row r="281" spans="1:8" ht="19.5" customHeight="1">
      <c r="A281" s="136"/>
      <c r="B281" s="56"/>
      <c r="C281" s="3" t="s">
        <v>78</v>
      </c>
      <c r="D281" s="86" t="s">
        <v>5</v>
      </c>
      <c r="E281" s="88">
        <v>4.5199999999999997E-2</v>
      </c>
      <c r="F281" s="61">
        <f>F279*E281</f>
        <v>5.8759999999999994</v>
      </c>
      <c r="G281" s="130"/>
      <c r="H281" s="61"/>
    </row>
    <row r="282" spans="1:8" ht="19.5" customHeight="1">
      <c r="A282" s="136"/>
      <c r="B282" s="56"/>
      <c r="C282" s="3" t="s">
        <v>24</v>
      </c>
      <c r="D282" s="86" t="s">
        <v>5</v>
      </c>
      <c r="E282" s="62">
        <v>5.9999999999999995E-4</v>
      </c>
      <c r="F282" s="61">
        <f>F279*E282</f>
        <v>7.8E-2</v>
      </c>
      <c r="G282" s="130"/>
      <c r="H282" s="61"/>
    </row>
    <row r="283" spans="1:8">
      <c r="A283" s="136"/>
      <c r="B283" s="56"/>
      <c r="C283" s="3" t="s">
        <v>159</v>
      </c>
      <c r="D283" s="86" t="s">
        <v>19</v>
      </c>
      <c r="E283" s="62"/>
      <c r="F283" s="61">
        <v>130</v>
      </c>
      <c r="G283" s="130"/>
      <c r="H283" s="61"/>
    </row>
    <row r="284" spans="1:8" ht="54" customHeight="1">
      <c r="A284" s="136"/>
      <c r="B284" s="56"/>
      <c r="C284" s="3" t="s">
        <v>217</v>
      </c>
      <c r="D284" s="86" t="s">
        <v>19</v>
      </c>
      <c r="E284" s="62"/>
      <c r="F284" s="61">
        <v>25</v>
      </c>
      <c r="G284" s="130"/>
      <c r="H284" s="61"/>
    </row>
    <row r="285" spans="1:8">
      <c r="A285" s="136"/>
      <c r="B285" s="56"/>
      <c r="C285" s="3" t="s">
        <v>95</v>
      </c>
      <c r="D285" s="86" t="s">
        <v>15</v>
      </c>
      <c r="E285" s="62"/>
      <c r="F285" s="61">
        <v>1</v>
      </c>
      <c r="G285" s="130"/>
      <c r="H285" s="61"/>
    </row>
    <row r="286" spans="1:8">
      <c r="A286" s="136"/>
      <c r="B286" s="56"/>
      <c r="C286" s="3" t="s">
        <v>96</v>
      </c>
      <c r="D286" s="86" t="s">
        <v>15</v>
      </c>
      <c r="E286" s="62"/>
      <c r="F286" s="61">
        <v>10</v>
      </c>
      <c r="G286" s="130"/>
      <c r="H286" s="61"/>
    </row>
    <row r="287" spans="1:8" ht="108" customHeight="1">
      <c r="A287" s="135">
        <v>4</v>
      </c>
      <c r="B287" s="132" t="s">
        <v>104</v>
      </c>
      <c r="C287" s="24" t="s">
        <v>218</v>
      </c>
      <c r="D287" s="86" t="s">
        <v>19</v>
      </c>
      <c r="E287" s="62"/>
      <c r="F287" s="61">
        <v>45</v>
      </c>
      <c r="G287" s="130"/>
      <c r="H287" s="61"/>
    </row>
    <row r="288" spans="1:8">
      <c r="A288" s="136"/>
      <c r="B288" s="133"/>
      <c r="C288" s="3" t="s">
        <v>8</v>
      </c>
      <c r="D288" s="86" t="s">
        <v>10</v>
      </c>
      <c r="E288" s="62">
        <v>0.11899999999999999</v>
      </c>
      <c r="F288" s="61">
        <f>F287*E288</f>
        <v>5.3549999999999995</v>
      </c>
      <c r="G288" s="130"/>
      <c r="H288" s="61"/>
    </row>
    <row r="289" spans="1:8" ht="20.25" customHeight="1">
      <c r="A289" s="136"/>
      <c r="B289" s="133"/>
      <c r="C289" s="3" t="s">
        <v>78</v>
      </c>
      <c r="D289" s="86" t="s">
        <v>5</v>
      </c>
      <c r="E289" s="37">
        <v>6.7500000000000004E-2</v>
      </c>
      <c r="F289" s="44">
        <f>F287*E289</f>
        <v>3.0375000000000001</v>
      </c>
      <c r="G289" s="44"/>
      <c r="H289" s="44"/>
    </row>
    <row r="290" spans="1:8" ht="20.25" customHeight="1">
      <c r="A290" s="136"/>
      <c r="B290" s="133"/>
      <c r="C290" s="3" t="s">
        <v>24</v>
      </c>
      <c r="D290" s="86" t="s">
        <v>5</v>
      </c>
      <c r="E290" s="62">
        <v>2.1600000000000001E-2</v>
      </c>
      <c r="F290" s="44">
        <f>F287*E290</f>
        <v>0.97200000000000009</v>
      </c>
      <c r="G290" s="44"/>
      <c r="H290" s="44"/>
    </row>
    <row r="291" spans="1:8" ht="33">
      <c r="A291" s="136"/>
      <c r="B291" s="133"/>
      <c r="C291" s="3" t="s">
        <v>97</v>
      </c>
      <c r="D291" s="86" t="s">
        <v>19</v>
      </c>
      <c r="E291" s="62"/>
      <c r="F291" s="44">
        <v>45</v>
      </c>
      <c r="G291" s="44"/>
      <c r="H291" s="44"/>
    </row>
    <row r="292" spans="1:8">
      <c r="A292" s="136"/>
      <c r="B292" s="133"/>
      <c r="C292" s="3" t="s">
        <v>240</v>
      </c>
      <c r="D292" s="86" t="s">
        <v>15</v>
      </c>
      <c r="E292" s="62"/>
      <c r="F292" s="44">
        <v>3</v>
      </c>
      <c r="G292" s="44"/>
      <c r="H292" s="44"/>
    </row>
    <row r="293" spans="1:8" ht="21" customHeight="1">
      <c r="A293" s="137"/>
      <c r="B293" s="56"/>
      <c r="C293" s="3" t="s">
        <v>96</v>
      </c>
      <c r="D293" s="86" t="s">
        <v>15</v>
      </c>
      <c r="E293" s="62"/>
      <c r="F293" s="44">
        <v>12</v>
      </c>
      <c r="G293" s="44"/>
      <c r="H293" s="44"/>
    </row>
    <row r="294" spans="1:8" ht="132.75" customHeight="1">
      <c r="A294" s="135">
        <v>5</v>
      </c>
      <c r="B294" s="132" t="s">
        <v>105</v>
      </c>
      <c r="C294" s="24" t="s">
        <v>219</v>
      </c>
      <c r="D294" s="86" t="s">
        <v>19</v>
      </c>
      <c r="E294" s="62"/>
      <c r="F294" s="61">
        <v>65</v>
      </c>
      <c r="G294" s="130"/>
      <c r="H294" s="61"/>
    </row>
    <row r="295" spans="1:8">
      <c r="A295" s="136"/>
      <c r="B295" s="133"/>
      <c r="C295" s="3" t="s">
        <v>8</v>
      </c>
      <c r="D295" s="86" t="s">
        <v>10</v>
      </c>
      <c r="E295" s="62">
        <v>9.5899999999999999E-2</v>
      </c>
      <c r="F295" s="61">
        <f>F294*E295</f>
        <v>6.2335000000000003</v>
      </c>
      <c r="G295" s="130"/>
      <c r="H295" s="61"/>
    </row>
    <row r="296" spans="1:8" ht="19.5" customHeight="1">
      <c r="A296" s="136"/>
      <c r="B296" s="133"/>
      <c r="C296" s="3" t="s">
        <v>78</v>
      </c>
      <c r="D296" s="86" t="s">
        <v>5</v>
      </c>
      <c r="E296" s="37">
        <v>4.5199999999999997E-2</v>
      </c>
      <c r="F296" s="61">
        <f>F294*E296</f>
        <v>2.9379999999999997</v>
      </c>
      <c r="G296" s="130"/>
      <c r="H296" s="61"/>
    </row>
    <row r="297" spans="1:8" ht="19.5" customHeight="1">
      <c r="A297" s="136"/>
      <c r="B297" s="133"/>
      <c r="C297" s="3" t="s">
        <v>24</v>
      </c>
      <c r="D297" s="86" t="s">
        <v>5</v>
      </c>
      <c r="E297" s="62">
        <v>5.9999999999999995E-4</v>
      </c>
      <c r="F297" s="61">
        <f>F294*E297</f>
        <v>3.9E-2</v>
      </c>
      <c r="G297" s="130"/>
      <c r="H297" s="61"/>
    </row>
    <row r="298" spans="1:8" ht="33">
      <c r="A298" s="136"/>
      <c r="B298" s="133"/>
      <c r="C298" s="3" t="s">
        <v>98</v>
      </c>
      <c r="D298" s="86" t="s">
        <v>19</v>
      </c>
      <c r="E298" s="62"/>
      <c r="F298" s="61">
        <v>3</v>
      </c>
      <c r="G298" s="130"/>
      <c r="H298" s="61"/>
    </row>
    <row r="299" spans="1:8" ht="49.5">
      <c r="A299" s="136"/>
      <c r="B299" s="133"/>
      <c r="C299" s="3" t="s">
        <v>220</v>
      </c>
      <c r="D299" s="86" t="s">
        <v>19</v>
      </c>
      <c r="E299" s="62"/>
      <c r="F299" s="61">
        <v>15</v>
      </c>
      <c r="G299" s="130"/>
      <c r="H299" s="61"/>
    </row>
    <row r="300" spans="1:8" ht="49.5" customHeight="1">
      <c r="A300" s="136"/>
      <c r="B300" s="133"/>
      <c r="C300" s="3" t="s">
        <v>221</v>
      </c>
      <c r="D300" s="86" t="s">
        <v>19</v>
      </c>
      <c r="E300" s="62"/>
      <c r="F300" s="61">
        <v>50</v>
      </c>
      <c r="G300" s="130"/>
      <c r="H300" s="61"/>
    </row>
    <row r="301" spans="1:8">
      <c r="A301" s="136"/>
      <c r="B301" s="133"/>
      <c r="C301" s="3" t="s">
        <v>160</v>
      </c>
      <c r="D301" s="86" t="s">
        <v>15</v>
      </c>
      <c r="E301" s="37"/>
      <c r="F301" s="61">
        <v>9</v>
      </c>
      <c r="G301" s="130"/>
      <c r="H301" s="61"/>
    </row>
    <row r="302" spans="1:8" s="39" customFormat="1">
      <c r="A302" s="136"/>
      <c r="B302" s="133"/>
      <c r="C302" s="36" t="s">
        <v>96</v>
      </c>
      <c r="D302" s="90" t="s">
        <v>15</v>
      </c>
      <c r="E302" s="37"/>
      <c r="F302" s="38">
        <v>10</v>
      </c>
      <c r="G302" s="38"/>
      <c r="H302" s="38"/>
    </row>
    <row r="303" spans="1:8" ht="189.75" customHeight="1">
      <c r="A303" s="135">
        <v>6</v>
      </c>
      <c r="B303" s="132" t="s">
        <v>296</v>
      </c>
      <c r="C303" s="24" t="s">
        <v>222</v>
      </c>
      <c r="D303" s="86" t="s">
        <v>22</v>
      </c>
      <c r="E303" s="62"/>
      <c r="F303" s="61">
        <v>3</v>
      </c>
      <c r="G303" s="130"/>
      <c r="H303" s="61"/>
    </row>
    <row r="304" spans="1:8">
      <c r="A304" s="136"/>
      <c r="B304" s="133"/>
      <c r="C304" s="3" t="s">
        <v>8</v>
      </c>
      <c r="D304" s="86" t="s">
        <v>10</v>
      </c>
      <c r="E304" s="61">
        <v>13.3</v>
      </c>
      <c r="F304" s="61">
        <f>F303*E304</f>
        <v>39.900000000000006</v>
      </c>
      <c r="G304" s="130"/>
      <c r="H304" s="61"/>
    </row>
    <row r="305" spans="1:8" ht="17.25" customHeight="1">
      <c r="A305" s="136"/>
      <c r="B305" s="133"/>
      <c r="C305" s="3" t="s">
        <v>78</v>
      </c>
      <c r="D305" s="86" t="s">
        <v>5</v>
      </c>
      <c r="E305" s="62">
        <v>0.39</v>
      </c>
      <c r="F305" s="61">
        <f>F303*E305</f>
        <v>1.17</v>
      </c>
      <c r="G305" s="130"/>
      <c r="H305" s="61"/>
    </row>
    <row r="306" spans="1:8" ht="17.25" customHeight="1">
      <c r="A306" s="137"/>
      <c r="B306" s="134"/>
      <c r="C306" s="3" t="s">
        <v>24</v>
      </c>
      <c r="D306" s="86" t="s">
        <v>5</v>
      </c>
      <c r="E306" s="62">
        <v>1.58</v>
      </c>
      <c r="F306" s="61">
        <f>F303*E306</f>
        <v>4.74</v>
      </c>
      <c r="G306" s="130"/>
      <c r="H306" s="61"/>
    </row>
    <row r="307" spans="1:8" ht="57" customHeight="1">
      <c r="A307" s="62"/>
      <c r="B307" s="4" t="s">
        <v>18</v>
      </c>
      <c r="C307" s="3" t="s">
        <v>99</v>
      </c>
      <c r="D307" s="86" t="s">
        <v>22</v>
      </c>
      <c r="E307" s="96"/>
      <c r="F307" s="95">
        <v>3</v>
      </c>
      <c r="G307" s="130"/>
      <c r="H307" s="61"/>
    </row>
    <row r="308" spans="1:8" ht="40.5" customHeight="1">
      <c r="A308" s="135">
        <v>8</v>
      </c>
      <c r="B308" s="132" t="s">
        <v>106</v>
      </c>
      <c r="C308" s="24" t="s">
        <v>100</v>
      </c>
      <c r="D308" s="86" t="s">
        <v>110</v>
      </c>
      <c r="E308" s="62"/>
      <c r="F308" s="61">
        <v>3</v>
      </c>
      <c r="G308" s="130"/>
      <c r="H308" s="61"/>
    </row>
    <row r="309" spans="1:8" ht="18" customHeight="1">
      <c r="A309" s="136"/>
      <c r="B309" s="133"/>
      <c r="C309" s="3" t="s">
        <v>8</v>
      </c>
      <c r="D309" s="86" t="s">
        <v>10</v>
      </c>
      <c r="E309" s="62">
        <v>1.33</v>
      </c>
      <c r="F309" s="61">
        <f>F308*E309</f>
        <v>3.99</v>
      </c>
      <c r="G309" s="130"/>
      <c r="H309" s="61"/>
    </row>
    <row r="310" spans="1:8" ht="47.25" customHeight="1">
      <c r="A310" s="136"/>
      <c r="B310" s="133"/>
      <c r="C310" s="3" t="s">
        <v>297</v>
      </c>
      <c r="D310" s="111" t="s">
        <v>299</v>
      </c>
      <c r="E310" s="40">
        <v>0.21</v>
      </c>
      <c r="F310" s="61">
        <f>F308*E310</f>
        <v>0.63</v>
      </c>
      <c r="G310" s="130"/>
      <c r="H310" s="61"/>
    </row>
    <row r="311" spans="1:8" ht="28.5" customHeight="1">
      <c r="A311" s="136"/>
      <c r="B311" s="133"/>
      <c r="C311" s="3" t="s">
        <v>298</v>
      </c>
      <c r="D311" s="111" t="s">
        <v>299</v>
      </c>
      <c r="E311" s="40">
        <v>0.25</v>
      </c>
      <c r="F311" s="119">
        <f>F308*E311</f>
        <v>0.75</v>
      </c>
      <c r="G311" s="130"/>
      <c r="H311" s="119"/>
    </row>
    <row r="312" spans="1:8" ht="18" customHeight="1">
      <c r="A312" s="136"/>
      <c r="B312" s="133"/>
      <c r="C312" s="3" t="s">
        <v>300</v>
      </c>
      <c r="D312" s="86" t="s">
        <v>5</v>
      </c>
      <c r="E312" s="62">
        <v>0.16</v>
      </c>
      <c r="F312" s="61">
        <f>F308*E312</f>
        <v>0.48</v>
      </c>
      <c r="G312" s="130"/>
      <c r="H312" s="61"/>
    </row>
    <row r="313" spans="1:8" ht="45" customHeight="1">
      <c r="A313" s="136"/>
      <c r="B313" s="133"/>
      <c r="C313" s="3" t="s">
        <v>301</v>
      </c>
      <c r="D313" s="86" t="s">
        <v>303</v>
      </c>
      <c r="E313" s="120">
        <v>4.0449999999999999</v>
      </c>
      <c r="F313" s="126">
        <f>F308*E313</f>
        <v>12.135</v>
      </c>
      <c r="G313" s="126"/>
      <c r="H313" s="119"/>
    </row>
    <row r="314" spans="1:8" ht="39.75" customHeight="1">
      <c r="A314" s="136"/>
      <c r="B314" s="133"/>
      <c r="C314" s="3" t="s">
        <v>302</v>
      </c>
      <c r="D314" s="86" t="s">
        <v>303</v>
      </c>
      <c r="E314" s="26">
        <v>0.4</v>
      </c>
      <c r="F314" s="119">
        <f>F308*E314</f>
        <v>1.2000000000000002</v>
      </c>
      <c r="G314" s="130"/>
      <c r="H314" s="119"/>
    </row>
    <row r="315" spans="1:8" ht="18" customHeight="1">
      <c r="A315" s="137"/>
      <c r="B315" s="134"/>
      <c r="C315" s="3" t="s">
        <v>9</v>
      </c>
      <c r="D315" s="86" t="s">
        <v>5</v>
      </c>
      <c r="E315" s="26">
        <v>0.04</v>
      </c>
      <c r="F315" s="61">
        <f>F308*E315</f>
        <v>0.12</v>
      </c>
      <c r="G315" s="130"/>
      <c r="H315" s="61"/>
    </row>
    <row r="316" spans="1:8" ht="49.5">
      <c r="A316" s="135">
        <v>9</v>
      </c>
      <c r="B316" s="28" t="s">
        <v>107</v>
      </c>
      <c r="C316" s="24" t="s">
        <v>102</v>
      </c>
      <c r="D316" s="86" t="s">
        <v>19</v>
      </c>
      <c r="E316" s="62"/>
      <c r="F316" s="61">
        <v>150</v>
      </c>
      <c r="G316" s="130"/>
      <c r="H316" s="61"/>
    </row>
    <row r="317" spans="1:8">
      <c r="A317" s="136"/>
      <c r="B317" s="29"/>
      <c r="C317" s="3" t="s">
        <v>8</v>
      </c>
      <c r="D317" s="86" t="s">
        <v>10</v>
      </c>
      <c r="E317" s="62">
        <v>5.16E-2</v>
      </c>
      <c r="F317" s="61">
        <f>F316*E317</f>
        <v>7.74</v>
      </c>
      <c r="G317" s="130"/>
      <c r="H317" s="61"/>
    </row>
    <row r="318" spans="1:8">
      <c r="A318" s="136"/>
      <c r="B318" s="29"/>
      <c r="C318" s="3" t="s">
        <v>29</v>
      </c>
      <c r="D318" s="86" t="s">
        <v>304</v>
      </c>
      <c r="E318" s="120">
        <v>0.01</v>
      </c>
      <c r="F318" s="119">
        <f>F316*E318</f>
        <v>1.5</v>
      </c>
      <c r="G318" s="130"/>
      <c r="H318" s="119"/>
    </row>
    <row r="319" spans="1:8" ht="21.75" customHeight="1">
      <c r="A319" s="137"/>
      <c r="B319" s="29"/>
      <c r="C319" s="3" t="s">
        <v>101</v>
      </c>
      <c r="D319" s="86" t="s">
        <v>5</v>
      </c>
      <c r="E319" s="37">
        <v>1E-4</v>
      </c>
      <c r="F319" s="26">
        <f>F316*E319</f>
        <v>1.5000000000000001E-2</v>
      </c>
      <c r="G319" s="26"/>
      <c r="H319" s="61"/>
    </row>
    <row r="320" spans="1:8" ht="81" customHeight="1">
      <c r="A320" s="54">
        <v>10</v>
      </c>
      <c r="B320" s="4" t="s">
        <v>108</v>
      </c>
      <c r="C320" s="24" t="s">
        <v>161</v>
      </c>
      <c r="D320" s="86" t="s">
        <v>23</v>
      </c>
      <c r="E320" s="62"/>
      <c r="F320" s="61">
        <v>5</v>
      </c>
      <c r="G320" s="130"/>
      <c r="H320" s="61"/>
    </row>
    <row r="321" spans="1:8" s="39" customFormat="1">
      <c r="A321" s="37"/>
      <c r="B321" s="68"/>
      <c r="C321" s="47" t="s">
        <v>83</v>
      </c>
      <c r="D321" s="47"/>
      <c r="E321" s="47"/>
      <c r="F321" s="70"/>
      <c r="G321" s="70"/>
      <c r="H321" s="70"/>
    </row>
    <row r="322" spans="1:8" ht="33">
      <c r="A322" s="62"/>
      <c r="B322" s="57"/>
      <c r="C322" s="27" t="s">
        <v>314</v>
      </c>
      <c r="D322" s="27"/>
      <c r="E322" s="27"/>
      <c r="F322" s="84"/>
      <c r="G322" s="84"/>
      <c r="H322" s="84"/>
    </row>
    <row r="323" spans="1:8">
      <c r="A323" s="62"/>
      <c r="B323" s="57"/>
      <c r="C323" s="27" t="s">
        <v>6</v>
      </c>
      <c r="D323" s="27"/>
      <c r="E323" s="27"/>
      <c r="F323" s="84"/>
      <c r="G323" s="84"/>
      <c r="H323" s="84"/>
    </row>
    <row r="324" spans="1:8" ht="33">
      <c r="A324" s="62"/>
      <c r="B324" s="57"/>
      <c r="C324" s="27" t="s">
        <v>315</v>
      </c>
      <c r="D324" s="27"/>
      <c r="E324" s="27"/>
      <c r="F324" s="84"/>
      <c r="G324" s="84"/>
      <c r="H324" s="84"/>
    </row>
    <row r="325" spans="1:8">
      <c r="A325" s="62"/>
      <c r="B325" s="57"/>
      <c r="C325" s="47" t="s">
        <v>4</v>
      </c>
      <c r="D325" s="47"/>
      <c r="E325" s="47"/>
      <c r="F325" s="70"/>
      <c r="G325" s="70"/>
      <c r="H325" s="70"/>
    </row>
    <row r="326" spans="1:8" ht="195.75" customHeight="1">
      <c r="A326" s="135">
        <v>1</v>
      </c>
      <c r="B326" s="143" t="s">
        <v>134</v>
      </c>
      <c r="C326" s="27" t="s">
        <v>223</v>
      </c>
      <c r="D326" s="62" t="s">
        <v>163</v>
      </c>
      <c r="E326" s="62"/>
      <c r="F326" s="61">
        <v>7</v>
      </c>
      <c r="G326" s="130"/>
      <c r="H326" s="61"/>
    </row>
    <row r="327" spans="1:8">
      <c r="A327" s="136"/>
      <c r="B327" s="133"/>
      <c r="C327" s="36" t="s">
        <v>8</v>
      </c>
      <c r="D327" s="37" t="s">
        <v>10</v>
      </c>
      <c r="E327" s="37">
        <v>3.27</v>
      </c>
      <c r="F327" s="38">
        <f>F326*E327</f>
        <v>22.89</v>
      </c>
      <c r="G327" s="38"/>
      <c r="H327" s="38"/>
    </row>
    <row r="328" spans="1:8" ht="71.25" customHeight="1">
      <c r="A328" s="135">
        <v>2</v>
      </c>
      <c r="B328" s="143" t="s">
        <v>135</v>
      </c>
      <c r="C328" s="24" t="s">
        <v>111</v>
      </c>
      <c r="D328" s="62" t="s">
        <v>163</v>
      </c>
      <c r="E328" s="62"/>
      <c r="F328" s="61">
        <v>7</v>
      </c>
      <c r="G328" s="130"/>
      <c r="H328" s="61"/>
    </row>
    <row r="329" spans="1:8">
      <c r="A329" s="136"/>
      <c r="B329" s="133"/>
      <c r="C329" s="3" t="s">
        <v>8</v>
      </c>
      <c r="D329" s="62" t="s">
        <v>10</v>
      </c>
      <c r="E329" s="62">
        <v>4.5</v>
      </c>
      <c r="F329" s="61">
        <f>F328*E329</f>
        <v>31.5</v>
      </c>
      <c r="G329" s="130"/>
      <c r="H329" s="61"/>
    </row>
    <row r="330" spans="1:8" ht="21.75" customHeight="1">
      <c r="A330" s="136"/>
      <c r="B330" s="133"/>
      <c r="C330" s="3" t="s">
        <v>7</v>
      </c>
      <c r="D330" s="62" t="s">
        <v>5</v>
      </c>
      <c r="E330" s="62">
        <v>0.37</v>
      </c>
      <c r="F330" s="61">
        <f>F328*E330</f>
        <v>2.59</v>
      </c>
      <c r="G330" s="130"/>
      <c r="H330" s="61"/>
    </row>
    <row r="331" spans="1:8" ht="21.75" customHeight="1">
      <c r="A331" s="136"/>
      <c r="B331" s="133"/>
      <c r="C331" s="3" t="s">
        <v>16</v>
      </c>
      <c r="D331" s="62" t="s">
        <v>5</v>
      </c>
      <c r="E331" s="62">
        <v>0.28000000000000003</v>
      </c>
      <c r="F331" s="61">
        <f>F328*E331</f>
        <v>1.9600000000000002</v>
      </c>
      <c r="G331" s="130"/>
      <c r="H331" s="61"/>
    </row>
    <row r="332" spans="1:8" ht="24.75" customHeight="1">
      <c r="A332" s="136"/>
      <c r="B332" s="133"/>
      <c r="C332" s="3" t="s">
        <v>305</v>
      </c>
      <c r="D332" s="62" t="s">
        <v>163</v>
      </c>
      <c r="E332" s="26">
        <v>1.02</v>
      </c>
      <c r="F332" s="44">
        <f>F328*E332</f>
        <v>7.1400000000000006</v>
      </c>
      <c r="G332" s="44"/>
      <c r="H332" s="44"/>
    </row>
    <row r="333" spans="1:8" ht="21" customHeight="1">
      <c r="A333" s="136"/>
      <c r="B333" s="133"/>
      <c r="C333" s="3" t="s">
        <v>224</v>
      </c>
      <c r="D333" s="65" t="s">
        <v>163</v>
      </c>
      <c r="E333" s="26">
        <v>1.61</v>
      </c>
      <c r="F333" s="44">
        <f>F326*E333</f>
        <v>11.270000000000001</v>
      </c>
      <c r="G333" s="44"/>
      <c r="H333" s="44"/>
    </row>
    <row r="334" spans="1:8" ht="44.25" customHeight="1">
      <c r="A334" s="136"/>
      <c r="B334" s="133"/>
      <c r="C334" s="3" t="s">
        <v>225</v>
      </c>
      <c r="D334" s="62" t="s">
        <v>163</v>
      </c>
      <c r="E334" s="62">
        <v>1.72E-2</v>
      </c>
      <c r="F334" s="61">
        <f>F328*E334</f>
        <v>0.12040000000000001</v>
      </c>
      <c r="G334" s="130"/>
      <c r="H334" s="61"/>
    </row>
    <row r="335" spans="1:8" ht="44.25" customHeight="1">
      <c r="A335" s="118"/>
      <c r="B335" s="117"/>
      <c r="C335" s="3" t="s">
        <v>252</v>
      </c>
      <c r="D335" s="120" t="s">
        <v>244</v>
      </c>
      <c r="E335" s="120">
        <v>2.4</v>
      </c>
      <c r="F335" s="119">
        <f>F332*E335</f>
        <v>17.135999999999999</v>
      </c>
      <c r="G335" s="130"/>
      <c r="H335" s="119"/>
    </row>
    <row r="336" spans="1:8" ht="88.5" customHeight="1">
      <c r="A336" s="135">
        <v>3</v>
      </c>
      <c r="B336" s="132" t="s">
        <v>136</v>
      </c>
      <c r="C336" s="24" t="s">
        <v>112</v>
      </c>
      <c r="D336" s="62" t="s">
        <v>163</v>
      </c>
      <c r="E336" s="62"/>
      <c r="F336" s="61">
        <v>40</v>
      </c>
      <c r="G336" s="130"/>
      <c r="H336" s="61"/>
    </row>
    <row r="337" spans="1:8">
      <c r="A337" s="136"/>
      <c r="B337" s="133"/>
      <c r="C337" s="3" t="s">
        <v>8</v>
      </c>
      <c r="D337" s="62" t="s">
        <v>10</v>
      </c>
      <c r="E337" s="62">
        <v>3.27</v>
      </c>
      <c r="F337" s="61">
        <f>F336*E337</f>
        <v>130.80000000000001</v>
      </c>
      <c r="G337" s="130"/>
      <c r="H337" s="61"/>
    </row>
    <row r="338" spans="1:8" ht="183" customHeight="1">
      <c r="A338" s="135">
        <v>4</v>
      </c>
      <c r="B338" s="132" t="s">
        <v>103</v>
      </c>
      <c r="C338" s="24" t="s">
        <v>241</v>
      </c>
      <c r="D338" s="62" t="s">
        <v>19</v>
      </c>
      <c r="E338" s="62"/>
      <c r="F338" s="61">
        <v>650</v>
      </c>
      <c r="G338" s="130"/>
      <c r="H338" s="61"/>
    </row>
    <row r="339" spans="1:8">
      <c r="A339" s="136"/>
      <c r="B339" s="133"/>
      <c r="C339" s="3" t="s">
        <v>8</v>
      </c>
      <c r="D339" s="62" t="s">
        <v>10</v>
      </c>
      <c r="E339" s="62">
        <v>9.6000000000000002E-2</v>
      </c>
      <c r="F339" s="61">
        <f>F338*E339</f>
        <v>62.4</v>
      </c>
      <c r="G339" s="130"/>
      <c r="H339" s="61"/>
    </row>
    <row r="340" spans="1:8" ht="24" customHeight="1">
      <c r="A340" s="136"/>
      <c r="B340" s="133"/>
      <c r="C340" s="3" t="s">
        <v>7</v>
      </c>
      <c r="D340" s="62" t="s">
        <v>5</v>
      </c>
      <c r="E340" s="62">
        <v>4.4999999999999998E-2</v>
      </c>
      <c r="F340" s="61">
        <f>F338*E340</f>
        <v>29.25</v>
      </c>
      <c r="G340" s="130"/>
      <c r="H340" s="61"/>
    </row>
    <row r="341" spans="1:8" ht="24" customHeight="1">
      <c r="A341" s="136"/>
      <c r="B341" s="133"/>
      <c r="C341" s="3" t="s">
        <v>16</v>
      </c>
      <c r="D341" s="62" t="s">
        <v>5</v>
      </c>
      <c r="E341" s="62">
        <v>5.9999999999999995E-4</v>
      </c>
      <c r="F341" s="61">
        <f>F338*E341</f>
        <v>0.38999999999999996</v>
      </c>
      <c r="G341" s="130"/>
      <c r="H341" s="61"/>
    </row>
    <row r="342" spans="1:8" ht="34.5">
      <c r="A342" s="136"/>
      <c r="B342" s="133"/>
      <c r="C342" s="3" t="s">
        <v>113</v>
      </c>
      <c r="D342" s="62" t="s">
        <v>19</v>
      </c>
      <c r="E342" s="62"/>
      <c r="F342" s="61">
        <v>650</v>
      </c>
      <c r="G342" s="130"/>
      <c r="H342" s="61"/>
    </row>
    <row r="343" spans="1:8" ht="40.5" customHeight="1">
      <c r="A343" s="136"/>
      <c r="B343" s="134"/>
      <c r="C343" s="3" t="s">
        <v>226</v>
      </c>
      <c r="D343" s="62" t="s">
        <v>19</v>
      </c>
      <c r="E343" s="62"/>
      <c r="F343" s="61">
        <v>50</v>
      </c>
      <c r="G343" s="130"/>
      <c r="H343" s="61"/>
    </row>
    <row r="344" spans="1:8" ht="45" customHeight="1">
      <c r="A344" s="135">
        <v>5</v>
      </c>
      <c r="B344" s="143" t="s">
        <v>18</v>
      </c>
      <c r="C344" s="24" t="s">
        <v>114</v>
      </c>
      <c r="D344" s="62" t="s">
        <v>19</v>
      </c>
      <c r="E344" s="62"/>
      <c r="F344" s="61">
        <v>650</v>
      </c>
      <c r="G344" s="130"/>
      <c r="H344" s="61"/>
    </row>
    <row r="345" spans="1:8" ht="20.25" customHeight="1">
      <c r="A345" s="136"/>
      <c r="B345" s="133"/>
      <c r="C345" s="3" t="s">
        <v>8</v>
      </c>
      <c r="D345" s="62" t="s">
        <v>10</v>
      </c>
      <c r="E345" s="62">
        <v>0.05</v>
      </c>
      <c r="F345" s="61">
        <f>F344*E345</f>
        <v>32.5</v>
      </c>
      <c r="G345" s="130"/>
      <c r="H345" s="61"/>
    </row>
    <row r="346" spans="1:8" ht="20.25" customHeight="1">
      <c r="A346" s="136"/>
      <c r="B346" s="133"/>
      <c r="C346" s="3" t="s">
        <v>115</v>
      </c>
      <c r="D346" s="62" t="s">
        <v>19</v>
      </c>
      <c r="E346" s="62">
        <v>1</v>
      </c>
      <c r="F346" s="61">
        <f>F344*E346</f>
        <v>650</v>
      </c>
      <c r="G346" s="130"/>
      <c r="H346" s="61"/>
    </row>
    <row r="347" spans="1:8" ht="124.5" customHeight="1">
      <c r="A347" s="135">
        <v>6</v>
      </c>
      <c r="B347" s="143" t="s">
        <v>137</v>
      </c>
      <c r="C347" s="24" t="s">
        <v>227</v>
      </c>
      <c r="D347" s="62" t="s">
        <v>22</v>
      </c>
      <c r="E347" s="62"/>
      <c r="F347" s="61">
        <v>35</v>
      </c>
      <c r="G347" s="130"/>
      <c r="H347" s="61"/>
    </row>
    <row r="348" spans="1:8">
      <c r="A348" s="136"/>
      <c r="B348" s="133"/>
      <c r="C348" s="3" t="s">
        <v>8</v>
      </c>
      <c r="D348" s="62" t="s">
        <v>10</v>
      </c>
      <c r="E348" s="62">
        <v>2.2000000000000002</v>
      </c>
      <c r="F348" s="61">
        <f>F347*E348</f>
        <v>77</v>
      </c>
      <c r="G348" s="130"/>
      <c r="H348" s="61"/>
    </row>
    <row r="349" spans="1:8" ht="21" customHeight="1">
      <c r="A349" s="136"/>
      <c r="B349" s="133"/>
      <c r="C349" s="3" t="s">
        <v>16</v>
      </c>
      <c r="D349" s="62" t="s">
        <v>5</v>
      </c>
      <c r="E349" s="62">
        <v>0.21</v>
      </c>
      <c r="F349" s="61">
        <f>F347*E349</f>
        <v>7.35</v>
      </c>
      <c r="G349" s="130"/>
      <c r="H349" s="61"/>
    </row>
    <row r="350" spans="1:8" ht="26.25" customHeight="1">
      <c r="A350" s="136"/>
      <c r="B350" s="133"/>
      <c r="C350" s="3" t="s">
        <v>116</v>
      </c>
      <c r="D350" s="62" t="s">
        <v>70</v>
      </c>
      <c r="E350" s="62">
        <v>3.5999999999999997E-2</v>
      </c>
      <c r="F350" s="61">
        <f>F347*E350</f>
        <v>1.26</v>
      </c>
      <c r="G350" s="130"/>
      <c r="H350" s="61"/>
    </row>
    <row r="351" spans="1:8" ht="58.5" customHeight="1">
      <c r="A351" s="53"/>
      <c r="B351" s="89" t="s">
        <v>229</v>
      </c>
      <c r="C351" s="3" t="s">
        <v>228</v>
      </c>
      <c r="D351" s="62" t="s">
        <v>22</v>
      </c>
      <c r="E351" s="62"/>
      <c r="F351" s="61">
        <v>35</v>
      </c>
      <c r="G351" s="130"/>
      <c r="H351" s="8"/>
    </row>
    <row r="352" spans="1:8" ht="42" customHeight="1">
      <c r="A352" s="53"/>
      <c r="B352" s="55" t="s">
        <v>64</v>
      </c>
      <c r="C352" s="3" t="s">
        <v>117</v>
      </c>
      <c r="D352" s="86" t="s">
        <v>144</v>
      </c>
      <c r="E352" s="62"/>
      <c r="F352" s="61">
        <v>3</v>
      </c>
      <c r="G352" s="130"/>
      <c r="H352" s="61"/>
    </row>
    <row r="353" spans="1:8" ht="79.5" customHeight="1">
      <c r="A353" s="31">
        <v>7</v>
      </c>
      <c r="B353" s="25" t="s">
        <v>138</v>
      </c>
      <c r="C353" s="24" t="s">
        <v>118</v>
      </c>
      <c r="D353" s="62" t="s">
        <v>23</v>
      </c>
      <c r="E353" s="62"/>
      <c r="F353" s="61">
        <v>10</v>
      </c>
      <c r="G353" s="130"/>
      <c r="H353" s="61"/>
    </row>
    <row r="354" spans="1:8">
      <c r="A354" s="31"/>
      <c r="B354" s="25"/>
      <c r="C354" s="47" t="s">
        <v>83</v>
      </c>
      <c r="D354" s="47"/>
      <c r="E354" s="47"/>
      <c r="F354" s="70"/>
      <c r="G354" s="70"/>
      <c r="H354" s="70"/>
    </row>
    <row r="355" spans="1:8" ht="33">
      <c r="A355" s="31"/>
      <c r="B355" s="25"/>
      <c r="C355" s="27" t="s">
        <v>314</v>
      </c>
      <c r="D355" s="27"/>
      <c r="E355" s="27"/>
      <c r="F355" s="84"/>
      <c r="G355" s="84"/>
      <c r="H355" s="84"/>
    </row>
    <row r="356" spans="1:8">
      <c r="A356" s="31"/>
      <c r="B356" s="25"/>
      <c r="C356" s="27" t="s">
        <v>6</v>
      </c>
      <c r="D356" s="27"/>
      <c r="E356" s="27"/>
      <c r="F356" s="84"/>
      <c r="G356" s="84"/>
      <c r="H356" s="84"/>
    </row>
    <row r="357" spans="1:8" ht="30.75" customHeight="1">
      <c r="A357" s="31"/>
      <c r="B357" s="25"/>
      <c r="C357" s="27" t="s">
        <v>315</v>
      </c>
      <c r="D357" s="27"/>
      <c r="E357" s="27"/>
      <c r="F357" s="84"/>
      <c r="G357" s="84"/>
      <c r="H357" s="84"/>
    </row>
    <row r="358" spans="1:8">
      <c r="A358" s="31"/>
      <c r="B358" s="25"/>
      <c r="C358" s="27" t="s">
        <v>4</v>
      </c>
      <c r="D358" s="27"/>
      <c r="E358" s="27"/>
      <c r="F358" s="84"/>
      <c r="G358" s="84"/>
      <c r="H358" s="70"/>
    </row>
    <row r="359" spans="1:8" ht="106.5" customHeight="1">
      <c r="A359" s="135">
        <v>1</v>
      </c>
      <c r="B359" s="132" t="s">
        <v>139</v>
      </c>
      <c r="C359" s="27" t="s">
        <v>306</v>
      </c>
      <c r="D359" s="62" t="s">
        <v>19</v>
      </c>
      <c r="E359" s="62"/>
      <c r="F359" s="61">
        <v>800</v>
      </c>
      <c r="G359" s="130"/>
      <c r="H359" s="61"/>
    </row>
    <row r="360" spans="1:8">
      <c r="A360" s="136"/>
      <c r="B360" s="133"/>
      <c r="C360" s="3" t="s">
        <v>8</v>
      </c>
      <c r="D360" s="62" t="s">
        <v>10</v>
      </c>
      <c r="E360" s="62">
        <v>0.15</v>
      </c>
      <c r="F360" s="50">
        <f>F359*E360</f>
        <v>120</v>
      </c>
      <c r="G360" s="50"/>
      <c r="H360" s="44"/>
    </row>
    <row r="361" spans="1:8" ht="24.75" customHeight="1">
      <c r="A361" s="136"/>
      <c r="B361" s="133"/>
      <c r="C361" s="3" t="s">
        <v>7</v>
      </c>
      <c r="D361" s="86" t="s">
        <v>5</v>
      </c>
      <c r="E361" s="62">
        <v>8.0600000000000005E-2</v>
      </c>
      <c r="F361" s="44">
        <f>F359*E361</f>
        <v>64.48</v>
      </c>
      <c r="G361" s="44"/>
      <c r="H361" s="44"/>
    </row>
    <row r="362" spans="1:8" ht="24.75" customHeight="1">
      <c r="A362" s="136"/>
      <c r="B362" s="133"/>
      <c r="C362" s="3" t="s">
        <v>16</v>
      </c>
      <c r="D362" s="86" t="s">
        <v>5</v>
      </c>
      <c r="E362" s="62">
        <v>0.188</v>
      </c>
      <c r="F362" s="61">
        <f>F359*E362</f>
        <v>150.4</v>
      </c>
      <c r="G362" s="130"/>
      <c r="H362" s="61"/>
    </row>
    <row r="363" spans="1:8">
      <c r="A363" s="136"/>
      <c r="B363" s="133"/>
      <c r="C363" s="3" t="s">
        <v>307</v>
      </c>
      <c r="D363" s="62" t="s">
        <v>19</v>
      </c>
      <c r="E363" s="62"/>
      <c r="F363" s="61">
        <v>150</v>
      </c>
      <c r="G363" s="130"/>
      <c r="H363" s="61"/>
    </row>
    <row r="364" spans="1:8">
      <c r="A364" s="137"/>
      <c r="B364" s="134"/>
      <c r="C364" s="3" t="s">
        <v>308</v>
      </c>
      <c r="D364" s="62" t="s">
        <v>19</v>
      </c>
      <c r="E364" s="62"/>
      <c r="F364" s="61">
        <v>650</v>
      </c>
      <c r="G364" s="130"/>
      <c r="H364" s="61"/>
    </row>
    <row r="365" spans="1:8" ht="78" customHeight="1">
      <c r="A365" s="135">
        <v>2</v>
      </c>
      <c r="B365" s="132" t="s">
        <v>140</v>
      </c>
      <c r="C365" s="24" t="s">
        <v>166</v>
      </c>
      <c r="D365" s="86" t="s">
        <v>19</v>
      </c>
      <c r="E365" s="62"/>
      <c r="F365" s="61">
        <v>400</v>
      </c>
      <c r="G365" s="130"/>
      <c r="H365" s="61"/>
    </row>
    <row r="366" spans="1:8" ht="22.5" customHeight="1">
      <c r="A366" s="136"/>
      <c r="B366" s="133"/>
      <c r="C366" s="3" t="s">
        <v>8</v>
      </c>
      <c r="D366" s="86" t="s">
        <v>10</v>
      </c>
      <c r="E366" s="61">
        <v>0.15</v>
      </c>
      <c r="F366" s="62">
        <f>F365*E366</f>
        <v>60</v>
      </c>
      <c r="G366" s="131"/>
      <c r="H366" s="61"/>
    </row>
    <row r="367" spans="1:8" ht="25.5" customHeight="1">
      <c r="A367" s="136"/>
      <c r="B367" s="133"/>
      <c r="C367" s="3" t="s">
        <v>7</v>
      </c>
      <c r="D367" s="86" t="s">
        <v>5</v>
      </c>
      <c r="E367" s="62">
        <v>8.0600000000000005E-2</v>
      </c>
      <c r="F367" s="61">
        <f>F365*E367</f>
        <v>32.24</v>
      </c>
      <c r="G367" s="130"/>
      <c r="H367" s="61"/>
    </row>
    <row r="368" spans="1:8" ht="25.5" customHeight="1">
      <c r="A368" s="136"/>
      <c r="B368" s="133"/>
      <c r="C368" s="3" t="s">
        <v>16</v>
      </c>
      <c r="D368" s="86" t="s">
        <v>5</v>
      </c>
      <c r="E368" s="62">
        <v>0.188</v>
      </c>
      <c r="F368" s="61">
        <f>F365*E368</f>
        <v>75.2</v>
      </c>
      <c r="G368" s="130"/>
      <c r="H368" s="61"/>
    </row>
    <row r="369" spans="1:8" ht="33">
      <c r="A369" s="136"/>
      <c r="B369" s="133"/>
      <c r="C369" s="3" t="s">
        <v>119</v>
      </c>
      <c r="D369" s="86" t="s">
        <v>19</v>
      </c>
      <c r="E369" s="62"/>
      <c r="F369" s="61">
        <v>400</v>
      </c>
      <c r="G369" s="130"/>
      <c r="H369" s="61"/>
    </row>
    <row r="370" spans="1:8" ht="34.5">
      <c r="A370" s="136"/>
      <c r="B370" s="133"/>
      <c r="C370" s="3" t="s">
        <v>230</v>
      </c>
      <c r="D370" s="86" t="s">
        <v>19</v>
      </c>
      <c r="E370" s="62"/>
      <c r="F370" s="61">
        <v>400</v>
      </c>
      <c r="G370" s="130"/>
      <c r="H370" s="61"/>
    </row>
    <row r="371" spans="1:8" ht="90.75" customHeight="1">
      <c r="A371" s="135">
        <v>3</v>
      </c>
      <c r="B371" s="132" t="s">
        <v>141</v>
      </c>
      <c r="C371" s="24" t="s">
        <v>120</v>
      </c>
      <c r="D371" s="62" t="s">
        <v>22</v>
      </c>
      <c r="E371" s="62"/>
      <c r="F371" s="61">
        <v>70</v>
      </c>
      <c r="G371" s="130"/>
      <c r="H371" s="61"/>
    </row>
    <row r="372" spans="1:8">
      <c r="A372" s="136"/>
      <c r="B372" s="133"/>
      <c r="C372" s="3" t="s">
        <v>8</v>
      </c>
      <c r="D372" s="62" t="s">
        <v>10</v>
      </c>
      <c r="E372" s="62">
        <v>0.82</v>
      </c>
      <c r="F372" s="62">
        <f>F371*E372</f>
        <v>57.4</v>
      </c>
      <c r="G372" s="131"/>
      <c r="H372" s="61"/>
    </row>
    <row r="373" spans="1:8" ht="33">
      <c r="A373" s="136"/>
      <c r="B373" s="133"/>
      <c r="C373" s="3" t="s">
        <v>16</v>
      </c>
      <c r="D373" s="62" t="s">
        <v>5</v>
      </c>
      <c r="E373" s="62">
        <v>0.128</v>
      </c>
      <c r="F373" s="61">
        <v>8.9600000000000009</v>
      </c>
      <c r="G373" s="130"/>
      <c r="H373" s="61"/>
    </row>
    <row r="374" spans="1:8" ht="52.5" customHeight="1">
      <c r="A374" s="136"/>
      <c r="B374" s="133"/>
      <c r="C374" s="3" t="s">
        <v>121</v>
      </c>
      <c r="D374" s="62" t="s">
        <v>22</v>
      </c>
      <c r="E374" s="62"/>
      <c r="F374" s="61">
        <v>35</v>
      </c>
      <c r="G374" s="130"/>
      <c r="H374" s="61"/>
    </row>
    <row r="375" spans="1:8" s="39" customFormat="1" ht="52.5" customHeight="1">
      <c r="A375" s="136"/>
      <c r="B375" s="133"/>
      <c r="C375" s="36" t="s">
        <v>122</v>
      </c>
      <c r="D375" s="37" t="s">
        <v>22</v>
      </c>
      <c r="E375" s="37"/>
      <c r="F375" s="38">
        <v>35</v>
      </c>
      <c r="G375" s="38"/>
      <c r="H375" s="38"/>
    </row>
    <row r="376" spans="1:8" ht="66">
      <c r="A376" s="135">
        <v>4</v>
      </c>
      <c r="B376" s="132" t="s">
        <v>142</v>
      </c>
      <c r="C376" s="24" t="s">
        <v>123</v>
      </c>
      <c r="D376" s="86" t="s">
        <v>110</v>
      </c>
      <c r="E376" s="62"/>
      <c r="F376" s="61">
        <v>35</v>
      </c>
      <c r="G376" s="130"/>
      <c r="H376" s="61"/>
    </row>
    <row r="377" spans="1:8">
      <c r="A377" s="136"/>
      <c r="B377" s="133"/>
      <c r="C377" s="3" t="s">
        <v>8</v>
      </c>
      <c r="D377" s="86" t="s">
        <v>10</v>
      </c>
      <c r="E377" s="62">
        <v>1.33</v>
      </c>
      <c r="F377" s="62">
        <f>F376*E377</f>
        <v>46.550000000000004</v>
      </c>
      <c r="G377" s="131"/>
      <c r="H377" s="61"/>
    </row>
    <row r="378" spans="1:8" ht="40.5" customHeight="1">
      <c r="A378" s="136"/>
      <c r="B378" s="133"/>
      <c r="C378" s="3" t="s">
        <v>297</v>
      </c>
      <c r="D378" s="111" t="s">
        <v>299</v>
      </c>
      <c r="E378" s="62">
        <v>0.21</v>
      </c>
      <c r="F378" s="61">
        <f>F376*E378</f>
        <v>7.35</v>
      </c>
      <c r="G378" s="130"/>
      <c r="H378" s="61"/>
    </row>
    <row r="379" spans="1:8" ht="25.5" customHeight="1">
      <c r="A379" s="136"/>
      <c r="B379" s="133"/>
      <c r="C379" s="3" t="s">
        <v>298</v>
      </c>
      <c r="D379" s="111" t="s">
        <v>299</v>
      </c>
      <c r="E379" s="62">
        <v>0.25</v>
      </c>
      <c r="F379" s="61">
        <f>F376*E379</f>
        <v>8.75</v>
      </c>
      <c r="G379" s="130"/>
      <c r="H379" s="61"/>
    </row>
    <row r="380" spans="1:8" ht="31.5">
      <c r="A380" s="136"/>
      <c r="B380" s="133"/>
      <c r="C380" s="3" t="s">
        <v>300</v>
      </c>
      <c r="D380" s="90" t="s">
        <v>5</v>
      </c>
      <c r="E380" s="37">
        <v>0.16</v>
      </c>
      <c r="F380" s="38">
        <f>F376*E380</f>
        <v>5.6000000000000005</v>
      </c>
      <c r="G380" s="38"/>
      <c r="H380" s="38"/>
    </row>
    <row r="381" spans="1:8" ht="33">
      <c r="A381" s="118"/>
      <c r="B381" s="117"/>
      <c r="C381" s="3" t="s">
        <v>301</v>
      </c>
      <c r="D381" s="90" t="s">
        <v>21</v>
      </c>
      <c r="E381" s="37">
        <v>4.0449999999999999</v>
      </c>
      <c r="F381" s="123">
        <f>F376*E381</f>
        <v>141.57499999999999</v>
      </c>
      <c r="G381" s="123"/>
      <c r="H381" s="38"/>
    </row>
    <row r="382" spans="1:8" ht="33">
      <c r="A382" s="118"/>
      <c r="B382" s="117"/>
      <c r="C382" s="3" t="s">
        <v>302</v>
      </c>
      <c r="D382" s="90" t="s">
        <v>21</v>
      </c>
      <c r="E382" s="37">
        <v>0.4</v>
      </c>
      <c r="F382" s="38">
        <f>F376*E382</f>
        <v>14</v>
      </c>
      <c r="G382" s="38"/>
      <c r="H382" s="38"/>
    </row>
    <row r="383" spans="1:8" ht="31.5">
      <c r="A383" s="118"/>
      <c r="B383" s="117"/>
      <c r="C383" s="3" t="s">
        <v>9</v>
      </c>
      <c r="D383" s="90" t="s">
        <v>5</v>
      </c>
      <c r="E383" s="37">
        <v>0.04</v>
      </c>
      <c r="F383" s="38">
        <f>F376*E383</f>
        <v>1.4000000000000001</v>
      </c>
      <c r="G383" s="38"/>
      <c r="H383" s="38"/>
    </row>
    <row r="384" spans="1:8" ht="125.25" customHeight="1">
      <c r="A384" s="135">
        <v>5</v>
      </c>
      <c r="B384" s="132" t="s">
        <v>143</v>
      </c>
      <c r="C384" s="51" t="s">
        <v>231</v>
      </c>
      <c r="D384" s="62" t="s">
        <v>22</v>
      </c>
      <c r="E384" s="62"/>
      <c r="F384" s="61">
        <v>8</v>
      </c>
      <c r="G384" s="130"/>
      <c r="H384" s="61"/>
    </row>
    <row r="385" spans="1:8">
      <c r="A385" s="136"/>
      <c r="B385" s="133"/>
      <c r="C385" s="3" t="s">
        <v>8</v>
      </c>
      <c r="D385" s="62" t="s">
        <v>10</v>
      </c>
      <c r="E385" s="62">
        <v>0.68</v>
      </c>
      <c r="F385" s="62">
        <f>F384*E385</f>
        <v>5.44</v>
      </c>
      <c r="G385" s="131"/>
      <c r="H385" s="61"/>
    </row>
    <row r="386" spans="1:8" ht="21" customHeight="1">
      <c r="A386" s="136"/>
      <c r="B386" s="133"/>
      <c r="C386" s="3" t="s">
        <v>7</v>
      </c>
      <c r="D386" s="62" t="s">
        <v>5</v>
      </c>
      <c r="E386" s="62">
        <v>1.0999999999999999E-2</v>
      </c>
      <c r="F386" s="61">
        <f>F384*E386</f>
        <v>8.7999999999999995E-2</v>
      </c>
      <c r="G386" s="130"/>
      <c r="H386" s="61"/>
    </row>
    <row r="387" spans="1:8" ht="21" customHeight="1">
      <c r="A387" s="136"/>
      <c r="B387" s="133"/>
      <c r="C387" s="3" t="s">
        <v>16</v>
      </c>
      <c r="D387" s="62" t="s">
        <v>5</v>
      </c>
      <c r="E387" s="62">
        <v>0.10299999999999999</v>
      </c>
      <c r="F387" s="61">
        <f>F384*E387</f>
        <v>0.82399999999999995</v>
      </c>
      <c r="G387" s="130"/>
      <c r="H387" s="61"/>
    </row>
    <row r="388" spans="1:8" ht="33">
      <c r="A388" s="136"/>
      <c r="B388" s="133"/>
      <c r="C388" s="3" t="s">
        <v>125</v>
      </c>
      <c r="D388" s="62" t="s">
        <v>22</v>
      </c>
      <c r="E388" s="62"/>
      <c r="F388" s="8">
        <v>1</v>
      </c>
      <c r="G388" s="8"/>
      <c r="H388" s="61"/>
    </row>
    <row r="389" spans="1:8" ht="33">
      <c r="A389" s="136"/>
      <c r="B389" s="133"/>
      <c r="C389" s="3" t="s">
        <v>124</v>
      </c>
      <c r="D389" s="62" t="s">
        <v>22</v>
      </c>
      <c r="E389" s="62"/>
      <c r="F389" s="62">
        <v>2</v>
      </c>
      <c r="G389" s="131"/>
      <c r="H389" s="61"/>
    </row>
    <row r="390" spans="1:8" ht="33">
      <c r="A390" s="136"/>
      <c r="B390" s="133"/>
      <c r="C390" s="3" t="s">
        <v>126</v>
      </c>
      <c r="D390" s="62" t="s">
        <v>22</v>
      </c>
      <c r="E390" s="62"/>
      <c r="F390" s="61">
        <v>3</v>
      </c>
      <c r="G390" s="130"/>
      <c r="H390" s="61"/>
    </row>
    <row r="391" spans="1:8" ht="33">
      <c r="A391" s="136"/>
      <c r="B391" s="133"/>
      <c r="C391" s="3" t="s">
        <v>127</v>
      </c>
      <c r="D391" s="62" t="s">
        <v>22</v>
      </c>
      <c r="E391" s="62"/>
      <c r="F391" s="26">
        <v>1</v>
      </c>
      <c r="G391" s="26"/>
      <c r="H391" s="61"/>
    </row>
    <row r="392" spans="1:8">
      <c r="A392" s="136"/>
      <c r="B392" s="133"/>
      <c r="C392" s="3" t="s">
        <v>128</v>
      </c>
      <c r="D392" s="62" t="s">
        <v>22</v>
      </c>
      <c r="E392" s="62"/>
      <c r="F392" s="8">
        <v>1</v>
      </c>
      <c r="G392" s="8"/>
      <c r="H392" s="61"/>
    </row>
    <row r="393" spans="1:8" s="39" customFormat="1">
      <c r="A393" s="137"/>
      <c r="B393" s="134"/>
      <c r="C393" s="36" t="s">
        <v>129</v>
      </c>
      <c r="D393" s="37" t="s">
        <v>15</v>
      </c>
      <c r="E393" s="37"/>
      <c r="F393" s="38">
        <v>1</v>
      </c>
      <c r="G393" s="38"/>
      <c r="H393" s="38"/>
    </row>
    <row r="394" spans="1:8" s="39" customFormat="1">
      <c r="A394" s="76"/>
      <c r="B394" s="77"/>
      <c r="C394" s="47" t="s">
        <v>75</v>
      </c>
      <c r="D394" s="47"/>
      <c r="E394" s="47"/>
      <c r="F394" s="69"/>
      <c r="G394" s="69"/>
      <c r="H394" s="71"/>
    </row>
    <row r="395" spans="1:8" ht="60.75" customHeight="1">
      <c r="A395" s="60"/>
      <c r="B395" s="48"/>
      <c r="C395" s="72" t="s">
        <v>313</v>
      </c>
      <c r="D395" s="72"/>
      <c r="E395" s="72"/>
      <c r="F395" s="73"/>
      <c r="G395" s="73"/>
      <c r="H395" s="74"/>
    </row>
    <row r="396" spans="1:8">
      <c r="A396" s="60"/>
      <c r="B396" s="48"/>
      <c r="C396" s="72" t="s">
        <v>6</v>
      </c>
      <c r="D396" s="72"/>
      <c r="E396" s="72"/>
      <c r="F396" s="73"/>
      <c r="G396" s="73"/>
      <c r="H396" s="75"/>
    </row>
    <row r="397" spans="1:8" ht="33">
      <c r="A397" s="60"/>
      <c r="B397" s="48"/>
      <c r="C397" s="72" t="s">
        <v>312</v>
      </c>
      <c r="D397" s="72"/>
      <c r="E397" s="72"/>
      <c r="F397" s="73"/>
      <c r="G397" s="73"/>
      <c r="H397" s="75"/>
    </row>
    <row r="398" spans="1:8">
      <c r="A398" s="60"/>
      <c r="B398" s="48"/>
      <c r="C398" s="91" t="s">
        <v>130</v>
      </c>
      <c r="D398" s="72"/>
      <c r="E398" s="72"/>
      <c r="F398" s="73"/>
      <c r="G398" s="73"/>
      <c r="H398" s="75"/>
    </row>
    <row r="399" spans="1:8">
      <c r="A399" s="60"/>
      <c r="B399" s="48"/>
      <c r="C399" s="91" t="s">
        <v>157</v>
      </c>
      <c r="D399" s="72"/>
      <c r="E399" s="72"/>
      <c r="F399" s="73"/>
      <c r="G399" s="73"/>
      <c r="H399" s="75"/>
    </row>
    <row r="400" spans="1:8">
      <c r="A400" s="60"/>
      <c r="B400" s="48"/>
      <c r="C400" s="91" t="s">
        <v>131</v>
      </c>
      <c r="D400" s="72"/>
      <c r="E400" s="72"/>
      <c r="F400" s="73"/>
      <c r="G400" s="73"/>
      <c r="H400" s="75"/>
    </row>
    <row r="401" spans="1:8" s="39" customFormat="1" ht="68.25" customHeight="1">
      <c r="A401" s="93"/>
      <c r="B401" s="94"/>
      <c r="C401" s="91" t="s">
        <v>311</v>
      </c>
      <c r="D401" s="72"/>
      <c r="E401" s="72"/>
      <c r="F401" s="73"/>
      <c r="G401" s="73"/>
      <c r="H401" s="75"/>
    </row>
    <row r="402" spans="1:8">
      <c r="A402" s="66"/>
      <c r="B402" s="67"/>
      <c r="C402" s="91" t="s">
        <v>232</v>
      </c>
      <c r="D402" s="72"/>
      <c r="E402" s="72"/>
      <c r="F402" s="73"/>
      <c r="G402" s="73"/>
      <c r="H402" s="75"/>
    </row>
    <row r="403" spans="1:8" ht="33">
      <c r="A403" s="60"/>
      <c r="B403" s="48"/>
      <c r="C403" s="91" t="s">
        <v>132</v>
      </c>
      <c r="D403" s="72"/>
      <c r="E403" s="72"/>
      <c r="F403" s="73"/>
      <c r="G403" s="73"/>
      <c r="H403" s="75"/>
    </row>
    <row r="404" spans="1:8">
      <c r="A404" s="60"/>
      <c r="B404" s="48"/>
      <c r="C404" s="91" t="s">
        <v>6</v>
      </c>
      <c r="D404" s="72"/>
      <c r="E404" s="72"/>
      <c r="F404" s="73"/>
      <c r="G404" s="73"/>
      <c r="H404" s="75"/>
    </row>
    <row r="405" spans="1:8">
      <c r="A405" s="60"/>
      <c r="B405" s="48"/>
      <c r="C405" s="91" t="s">
        <v>133</v>
      </c>
      <c r="D405" s="72"/>
      <c r="E405" s="72"/>
      <c r="F405" s="73"/>
      <c r="G405" s="73"/>
      <c r="H405" s="75"/>
    </row>
    <row r="406" spans="1:8">
      <c r="A406" s="37"/>
      <c r="B406" s="49"/>
      <c r="C406" s="91" t="s">
        <v>4</v>
      </c>
      <c r="D406" s="37"/>
      <c r="E406" s="37"/>
      <c r="F406" s="40"/>
      <c r="G406" s="40"/>
      <c r="H406" s="128">
        <v>557177</v>
      </c>
    </row>
  </sheetData>
  <mergeCells count="108">
    <mergeCell ref="B123:B129"/>
    <mergeCell ref="B140:B144"/>
    <mergeCell ref="A131:A139"/>
    <mergeCell ref="B205:B207"/>
    <mergeCell ref="A205:A207"/>
    <mergeCell ref="A218:A220"/>
    <mergeCell ref="B218:B220"/>
    <mergeCell ref="B287:B292"/>
    <mergeCell ref="A326:A327"/>
    <mergeCell ref="B326:B327"/>
    <mergeCell ref="A271:A272"/>
    <mergeCell ref="A273:A278"/>
    <mergeCell ref="A279:A286"/>
    <mergeCell ref="A338:A343"/>
    <mergeCell ref="B338:B343"/>
    <mergeCell ref="A251:A259"/>
    <mergeCell ref="A165:A172"/>
    <mergeCell ref="B251:B259"/>
    <mergeCell ref="A308:A315"/>
    <mergeCell ref="A189:A195"/>
    <mergeCell ref="B233:B239"/>
    <mergeCell ref="A233:A239"/>
    <mergeCell ref="B221:B226"/>
    <mergeCell ref="A208:A217"/>
    <mergeCell ref="A173:A175"/>
    <mergeCell ref="A294:A302"/>
    <mergeCell ref="B294:B302"/>
    <mergeCell ref="A303:A306"/>
    <mergeCell ref="B303:B306"/>
    <mergeCell ref="A344:A346"/>
    <mergeCell ref="B344:B346"/>
    <mergeCell ref="A347:A350"/>
    <mergeCell ref="B347:B350"/>
    <mergeCell ref="B359:B364"/>
    <mergeCell ref="A148:A154"/>
    <mergeCell ref="A107:A113"/>
    <mergeCell ref="A119:A120"/>
    <mergeCell ref="A123:A129"/>
    <mergeCell ref="B119:B120"/>
    <mergeCell ref="A221:A226"/>
    <mergeCell ref="A181:A182"/>
    <mergeCell ref="A183:A185"/>
    <mergeCell ref="A186:A187"/>
    <mergeCell ref="A336:A337"/>
    <mergeCell ref="B336:B337"/>
    <mergeCell ref="B241:B249"/>
    <mergeCell ref="A241:A249"/>
    <mergeCell ref="B308:B315"/>
    <mergeCell ref="A287:A293"/>
    <mergeCell ref="A328:A334"/>
    <mergeCell ref="B328:B334"/>
    <mergeCell ref="A316:A319"/>
    <mergeCell ref="A260:A265"/>
    <mergeCell ref="A371:A375"/>
    <mergeCell ref="B371:B375"/>
    <mergeCell ref="A376:A380"/>
    <mergeCell ref="B376:B380"/>
    <mergeCell ref="A384:A393"/>
    <mergeCell ref="B384:B393"/>
    <mergeCell ref="A359:A362"/>
    <mergeCell ref="A363:A364"/>
    <mergeCell ref="A365:A370"/>
    <mergeCell ref="B365:B370"/>
    <mergeCell ref="A27:A36"/>
    <mergeCell ref="B9:B16"/>
    <mergeCell ref="B17:B26"/>
    <mergeCell ref="B27:B36"/>
    <mergeCell ref="B49:B54"/>
    <mergeCell ref="B55:B61"/>
    <mergeCell ref="A9:A16"/>
    <mergeCell ref="B208:B217"/>
    <mergeCell ref="B160:B164"/>
    <mergeCell ref="B155:B159"/>
    <mergeCell ref="A155:A159"/>
    <mergeCell ref="A40:A47"/>
    <mergeCell ref="A88:A94"/>
    <mergeCell ref="B95:B99"/>
    <mergeCell ref="A95:A99"/>
    <mergeCell ref="B114:B118"/>
    <mergeCell ref="A114:A118"/>
    <mergeCell ref="B148:B154"/>
    <mergeCell ref="B100:B106"/>
    <mergeCell ref="B107:B113"/>
    <mergeCell ref="B131:B136"/>
    <mergeCell ref="A100:A106"/>
    <mergeCell ref="A160:A164"/>
    <mergeCell ref="A140:A147"/>
    <mergeCell ref="H5:H6"/>
    <mergeCell ref="A5:A6"/>
    <mergeCell ref="B5:B6"/>
    <mergeCell ref="C5:C6"/>
    <mergeCell ref="D5:D6"/>
    <mergeCell ref="G5:G6"/>
    <mergeCell ref="F5:F6"/>
    <mergeCell ref="E5:E6"/>
    <mergeCell ref="A17:A26"/>
    <mergeCell ref="B37:B39"/>
    <mergeCell ref="A37:A39"/>
    <mergeCell ref="A49:A54"/>
    <mergeCell ref="A55:A61"/>
    <mergeCell ref="A62:A67"/>
    <mergeCell ref="A68:A69"/>
    <mergeCell ref="A70:A73"/>
    <mergeCell ref="A81:A86"/>
    <mergeCell ref="B68:B69"/>
    <mergeCell ref="B70:B73"/>
    <mergeCell ref="A74:A79"/>
    <mergeCell ref="B75:B78"/>
  </mergeCells>
  <pageMargins left="0.17" right="0.15" top="0.38" bottom="0.16" header="0.23" footer="0.16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73"/>
  <sheetViews>
    <sheetView workbookViewId="0">
      <pane ySplit="1" topLeftCell="A2" activePane="bottomLeft" state="frozen"/>
      <selection activeCell="C1" sqref="C1"/>
      <selection pane="bottomLeft" sqref="A1:Q71"/>
    </sheetView>
  </sheetViews>
  <sheetFormatPr defaultRowHeight="16.5"/>
  <cols>
    <col min="1" max="1" width="2.7109375" style="1" customWidth="1"/>
    <col min="2" max="2" width="9.5703125" style="1" customWidth="1"/>
    <col min="3" max="3" width="51.140625" style="1" customWidth="1"/>
    <col min="4" max="4" width="6.7109375" style="19" customWidth="1"/>
    <col min="5" max="5" width="6.140625" style="19" customWidth="1"/>
    <col min="6" max="6" width="8" style="1" customWidth="1"/>
    <col min="7" max="7" width="7.85546875" style="1" customWidth="1"/>
    <col min="8" max="8" width="6.42578125" style="1" customWidth="1"/>
    <col min="9" max="9" width="7.28515625" style="1" customWidth="1"/>
    <col min="10" max="10" width="9.140625" style="1" customWidth="1"/>
    <col min="11" max="11" width="10.42578125" style="1" customWidth="1"/>
    <col min="12" max="12" width="13.28515625" style="20" customWidth="1"/>
    <col min="13" max="16384" width="9.140625" style="1"/>
  </cols>
  <sheetData>
    <row r="7" spans="1:12" ht="45" customHeight="1">
      <c r="A7" s="139"/>
      <c r="B7" s="139"/>
      <c r="C7" s="139"/>
      <c r="D7" s="140"/>
      <c r="E7" s="140"/>
      <c r="F7" s="139"/>
      <c r="G7" s="139"/>
      <c r="H7" s="139"/>
      <c r="I7" s="139"/>
      <c r="J7" s="156"/>
      <c r="K7" s="157"/>
      <c r="L7" s="138"/>
    </row>
    <row r="8" spans="1:12" ht="40.5" customHeight="1">
      <c r="A8" s="139"/>
      <c r="B8" s="139"/>
      <c r="C8" s="139"/>
      <c r="D8" s="140"/>
      <c r="E8" s="140"/>
      <c r="F8" s="2"/>
      <c r="G8" s="2"/>
      <c r="H8" s="2"/>
      <c r="I8" s="2"/>
      <c r="J8" s="2"/>
      <c r="K8" s="2"/>
      <c r="L8" s="138"/>
    </row>
    <row r="9" spans="1:12" ht="18" customHeight="1">
      <c r="A9" s="5"/>
      <c r="B9" s="5"/>
      <c r="C9" s="5"/>
      <c r="D9" s="17"/>
      <c r="E9" s="17"/>
      <c r="F9" s="5"/>
      <c r="G9" s="5"/>
      <c r="H9" s="5"/>
      <c r="I9" s="5"/>
      <c r="J9" s="5"/>
      <c r="K9" s="5"/>
      <c r="L9" s="9"/>
    </row>
    <row r="10" spans="1:12" ht="84" customHeight="1">
      <c r="A10" s="3"/>
      <c r="B10" s="2"/>
      <c r="C10" s="4"/>
      <c r="D10" s="17"/>
      <c r="E10" s="17"/>
      <c r="F10" s="6"/>
      <c r="G10" s="8"/>
      <c r="H10" s="8"/>
      <c r="I10" s="6"/>
      <c r="J10" s="6"/>
      <c r="K10" s="6"/>
      <c r="L10" s="9"/>
    </row>
    <row r="11" spans="1:12">
      <c r="A11" s="3"/>
      <c r="B11" s="2"/>
      <c r="C11" s="3"/>
      <c r="D11" s="17"/>
      <c r="E11" s="17"/>
      <c r="F11" s="6"/>
      <c r="G11" s="8"/>
      <c r="H11" s="6"/>
      <c r="I11" s="18"/>
      <c r="J11" s="6"/>
      <c r="K11" s="18"/>
      <c r="L11" s="9"/>
    </row>
    <row r="12" spans="1:12">
      <c r="A12" s="3"/>
      <c r="B12" s="2"/>
      <c r="C12" s="3"/>
      <c r="D12" s="17"/>
      <c r="E12" s="17"/>
      <c r="F12" s="6"/>
      <c r="G12" s="8"/>
      <c r="H12" s="6"/>
      <c r="I12" s="18"/>
      <c r="J12" s="6"/>
      <c r="K12" s="18"/>
      <c r="L12" s="9"/>
    </row>
    <row r="13" spans="1:12">
      <c r="A13" s="3"/>
      <c r="B13" s="7"/>
      <c r="C13" s="3"/>
      <c r="D13" s="17"/>
      <c r="E13" s="17"/>
      <c r="F13" s="10"/>
      <c r="G13" s="8"/>
      <c r="H13" s="10"/>
      <c r="I13" s="18"/>
      <c r="J13" s="10"/>
      <c r="K13" s="18"/>
      <c r="L13" s="9"/>
    </row>
    <row r="14" spans="1:12">
      <c r="A14" s="3"/>
      <c r="B14" s="2"/>
      <c r="C14" s="3"/>
      <c r="D14" s="17"/>
      <c r="E14" s="9"/>
      <c r="F14" s="9"/>
      <c r="G14" s="8"/>
      <c r="H14" s="9"/>
      <c r="I14" s="18"/>
      <c r="J14" s="9"/>
      <c r="K14" s="18"/>
      <c r="L14" s="9"/>
    </row>
    <row r="15" spans="1:12">
      <c r="A15" s="3"/>
      <c r="B15" s="2"/>
      <c r="C15" s="3"/>
      <c r="D15" s="17"/>
      <c r="E15" s="9"/>
      <c r="F15" s="12"/>
      <c r="G15" s="8"/>
      <c r="H15" s="12"/>
      <c r="I15" s="18"/>
      <c r="J15" s="12"/>
      <c r="K15" s="18"/>
      <c r="L15" s="9"/>
    </row>
    <row r="16" spans="1:12">
      <c r="A16" s="3"/>
      <c r="B16" s="2"/>
      <c r="C16" s="3"/>
      <c r="D16" s="17"/>
      <c r="E16" s="9"/>
      <c r="F16" s="12"/>
      <c r="G16" s="8"/>
      <c r="H16" s="12"/>
      <c r="I16" s="18"/>
      <c r="J16" s="12"/>
      <c r="K16" s="18"/>
      <c r="L16" s="9"/>
    </row>
    <row r="17" spans="1:12">
      <c r="A17" s="3"/>
      <c r="B17" s="2"/>
      <c r="C17" s="3"/>
      <c r="D17" s="17"/>
      <c r="E17" s="17"/>
      <c r="F17" s="2"/>
      <c r="G17" s="8"/>
      <c r="H17" s="2"/>
      <c r="I17" s="18"/>
      <c r="J17" s="2"/>
      <c r="K17" s="18"/>
      <c r="L17" s="9"/>
    </row>
    <row r="18" spans="1:12">
      <c r="A18" s="3"/>
      <c r="B18" s="2"/>
      <c r="C18" s="3"/>
      <c r="D18" s="17"/>
      <c r="E18" s="17"/>
      <c r="F18" s="2"/>
      <c r="G18" s="8"/>
      <c r="H18" s="2"/>
      <c r="I18" s="18"/>
      <c r="J18" s="2"/>
      <c r="K18" s="18"/>
      <c r="L18" s="9"/>
    </row>
    <row r="19" spans="1:12">
      <c r="A19" s="3"/>
      <c r="B19" s="2"/>
      <c r="C19" s="3"/>
      <c r="D19" s="17"/>
      <c r="E19" s="17"/>
      <c r="F19" s="2"/>
      <c r="G19" s="8"/>
      <c r="H19" s="2"/>
      <c r="I19" s="18"/>
      <c r="J19" s="2"/>
      <c r="K19" s="18"/>
      <c r="L19" s="9"/>
    </row>
    <row r="20" spans="1:12">
      <c r="A20" s="3"/>
      <c r="B20" s="2"/>
      <c r="C20" s="3"/>
      <c r="D20" s="17"/>
      <c r="E20" s="17"/>
      <c r="F20" s="2"/>
      <c r="G20" s="8"/>
      <c r="H20" s="2"/>
      <c r="I20" s="18"/>
      <c r="J20" s="2"/>
      <c r="K20" s="18"/>
      <c r="L20" s="9"/>
    </row>
    <row r="21" spans="1:12">
      <c r="A21" s="3"/>
      <c r="B21" s="2"/>
      <c r="C21" s="3"/>
      <c r="D21" s="17"/>
      <c r="E21" s="17"/>
      <c r="F21" s="2"/>
      <c r="G21" s="8"/>
      <c r="H21" s="2"/>
      <c r="I21" s="18"/>
      <c r="J21" s="2"/>
      <c r="K21" s="18"/>
      <c r="L21" s="9"/>
    </row>
    <row r="22" spans="1:12">
      <c r="A22" s="3"/>
      <c r="B22" s="2"/>
      <c r="C22" s="3"/>
      <c r="D22" s="17"/>
      <c r="E22" s="17"/>
      <c r="F22" s="2"/>
      <c r="G22" s="8"/>
      <c r="H22" s="2"/>
      <c r="I22" s="18"/>
      <c r="J22" s="2"/>
      <c r="K22" s="18"/>
      <c r="L22" s="9"/>
    </row>
    <row r="23" spans="1:12">
      <c r="A23" s="3"/>
      <c r="B23" s="2"/>
      <c r="C23" s="3"/>
      <c r="D23" s="17"/>
      <c r="E23" s="17"/>
      <c r="F23" s="2"/>
      <c r="G23" s="8"/>
      <c r="H23" s="2"/>
      <c r="I23" s="18"/>
      <c r="J23" s="2"/>
      <c r="K23" s="18"/>
      <c r="L23" s="9"/>
    </row>
    <row r="24" spans="1:12">
      <c r="A24" s="3"/>
      <c r="B24" s="2"/>
      <c r="C24" s="3"/>
      <c r="D24" s="17"/>
      <c r="E24" s="17"/>
      <c r="F24" s="2"/>
      <c r="G24" s="8"/>
      <c r="H24" s="2"/>
      <c r="I24" s="18"/>
      <c r="J24" s="2"/>
      <c r="K24" s="18"/>
      <c r="L24" s="9"/>
    </row>
    <row r="25" spans="1:12">
      <c r="A25" s="3"/>
      <c r="B25" s="2"/>
      <c r="C25" s="11"/>
      <c r="D25" s="17"/>
      <c r="E25" s="17"/>
      <c r="F25" s="2"/>
      <c r="G25" s="8"/>
      <c r="H25" s="2"/>
      <c r="I25" s="18"/>
      <c r="J25" s="2"/>
      <c r="K25" s="18"/>
      <c r="L25" s="9"/>
    </row>
    <row r="26" spans="1:12">
      <c r="A26" s="3"/>
      <c r="B26" s="2"/>
      <c r="C26" s="3"/>
      <c r="D26" s="17"/>
      <c r="E26" s="17"/>
      <c r="F26" s="2"/>
      <c r="G26" s="8"/>
      <c r="H26" s="2"/>
      <c r="I26" s="18"/>
      <c r="J26" s="2"/>
      <c r="K26" s="18"/>
      <c r="L26" s="9"/>
    </row>
    <row r="27" spans="1:12">
      <c r="A27" s="3"/>
      <c r="B27" s="2"/>
      <c r="C27" s="3"/>
      <c r="D27" s="17"/>
      <c r="E27" s="17"/>
      <c r="F27" s="2"/>
      <c r="G27" s="8"/>
      <c r="H27" s="2"/>
      <c r="I27" s="18"/>
      <c r="J27" s="2"/>
      <c r="K27" s="18"/>
      <c r="L27" s="9"/>
    </row>
    <row r="28" spans="1:12">
      <c r="A28" s="3"/>
      <c r="B28" s="2"/>
      <c r="C28" s="3"/>
      <c r="D28" s="17"/>
      <c r="E28" s="17"/>
      <c r="F28" s="2"/>
      <c r="G28" s="8"/>
      <c r="H28" s="2"/>
      <c r="I28" s="18"/>
      <c r="J28" s="2"/>
      <c r="K28" s="18"/>
      <c r="L28" s="9"/>
    </row>
    <row r="29" spans="1:12">
      <c r="A29" s="3"/>
      <c r="B29" s="2"/>
      <c r="C29" s="3"/>
      <c r="D29" s="17"/>
      <c r="E29" s="17"/>
      <c r="F29" s="2"/>
      <c r="G29" s="8"/>
      <c r="H29" s="2"/>
      <c r="I29" s="18"/>
      <c r="J29" s="2"/>
      <c r="K29" s="18"/>
      <c r="L29" s="9"/>
    </row>
    <row r="30" spans="1:12">
      <c r="A30" s="3"/>
      <c r="B30" s="2"/>
      <c r="C30" s="3"/>
      <c r="D30" s="17"/>
      <c r="E30" s="17"/>
      <c r="F30" s="2"/>
      <c r="G30" s="8"/>
      <c r="H30" s="2"/>
      <c r="I30" s="18"/>
      <c r="J30" s="2"/>
      <c r="K30" s="18"/>
      <c r="L30" s="9"/>
    </row>
    <row r="31" spans="1:12">
      <c r="A31" s="3"/>
      <c r="B31" s="2"/>
      <c r="C31" s="3"/>
      <c r="D31" s="17"/>
      <c r="E31" s="17"/>
      <c r="F31" s="2"/>
      <c r="G31" s="8"/>
      <c r="H31" s="2"/>
      <c r="I31" s="18"/>
      <c r="J31" s="2"/>
      <c r="K31" s="18"/>
      <c r="L31" s="9"/>
    </row>
    <row r="32" spans="1:12">
      <c r="A32" s="3"/>
      <c r="B32" s="2"/>
      <c r="C32" s="3"/>
      <c r="D32" s="17"/>
      <c r="E32" s="17"/>
      <c r="F32" s="2"/>
      <c r="G32" s="8"/>
      <c r="H32" s="2"/>
      <c r="I32" s="18"/>
      <c r="J32" s="2"/>
      <c r="K32" s="18"/>
      <c r="L32" s="12"/>
    </row>
    <row r="33" spans="1:12">
      <c r="A33" s="3"/>
      <c r="B33" s="2"/>
      <c r="C33" s="3"/>
      <c r="D33" s="17"/>
      <c r="E33" s="17"/>
      <c r="F33" s="2"/>
      <c r="G33" s="8"/>
      <c r="H33" s="2"/>
      <c r="I33" s="18"/>
      <c r="J33" s="2"/>
      <c r="K33" s="18"/>
      <c r="L33" s="12"/>
    </row>
    <row r="34" spans="1:12">
      <c r="A34" s="3"/>
      <c r="B34" s="2"/>
      <c r="C34" s="3"/>
      <c r="D34" s="17"/>
      <c r="E34" s="17"/>
      <c r="F34" s="2"/>
      <c r="G34" s="8"/>
      <c r="H34" s="2"/>
      <c r="I34" s="18"/>
      <c r="J34" s="2"/>
      <c r="K34" s="18"/>
      <c r="L34" s="12"/>
    </row>
    <row r="35" spans="1:12">
      <c r="A35" s="3"/>
      <c r="B35" s="2"/>
      <c r="C35" s="3"/>
      <c r="D35" s="17"/>
      <c r="E35" s="17"/>
      <c r="F35" s="2"/>
      <c r="G35" s="8"/>
      <c r="H35" s="2"/>
      <c r="I35" s="18"/>
      <c r="J35" s="2"/>
      <c r="K35" s="18"/>
      <c r="L35" s="12"/>
    </row>
    <row r="36" spans="1:12">
      <c r="A36" s="3"/>
      <c r="B36" s="2"/>
      <c r="C36" s="3"/>
      <c r="D36" s="17"/>
      <c r="E36" s="17"/>
      <c r="F36" s="2"/>
      <c r="G36" s="8"/>
      <c r="H36" s="2"/>
      <c r="I36" s="18"/>
      <c r="J36" s="2"/>
      <c r="K36" s="18"/>
      <c r="L36" s="12"/>
    </row>
    <row r="37" spans="1:12">
      <c r="A37" s="3"/>
      <c r="B37" s="2"/>
      <c r="C37" s="3"/>
      <c r="D37" s="17"/>
      <c r="E37" s="17"/>
      <c r="F37" s="2"/>
      <c r="G37" s="8"/>
      <c r="H37" s="2"/>
      <c r="I37" s="18"/>
      <c r="J37" s="2"/>
      <c r="K37" s="18"/>
      <c r="L37" s="12"/>
    </row>
    <row r="38" spans="1:12">
      <c r="A38" s="3"/>
      <c r="B38" s="2"/>
      <c r="C38" s="3"/>
      <c r="D38" s="17"/>
      <c r="E38" s="17"/>
      <c r="F38" s="2"/>
      <c r="G38" s="8"/>
      <c r="H38" s="2"/>
      <c r="I38" s="18"/>
      <c r="J38" s="2"/>
      <c r="K38" s="18"/>
      <c r="L38" s="12"/>
    </row>
    <row r="39" spans="1:12">
      <c r="A39" s="3"/>
      <c r="B39" s="2"/>
      <c r="C39" s="3"/>
      <c r="D39" s="17"/>
      <c r="E39" s="17"/>
      <c r="F39" s="2"/>
      <c r="G39" s="8"/>
      <c r="H39" s="2"/>
      <c r="I39" s="18"/>
      <c r="J39" s="2"/>
      <c r="K39" s="18"/>
      <c r="L39" s="12"/>
    </row>
    <row r="40" spans="1:12">
      <c r="A40" s="3"/>
      <c r="B40" s="2"/>
      <c r="C40" s="11"/>
      <c r="D40" s="17"/>
      <c r="E40" s="17"/>
      <c r="F40" s="2"/>
      <c r="G40" s="8"/>
      <c r="H40" s="2"/>
      <c r="I40" s="18"/>
      <c r="J40" s="2"/>
      <c r="K40" s="18"/>
      <c r="L40" s="12"/>
    </row>
    <row r="41" spans="1:12">
      <c r="A41" s="3"/>
      <c r="B41" s="2"/>
      <c r="C41" s="3"/>
      <c r="D41" s="17"/>
      <c r="E41" s="17"/>
      <c r="F41" s="2"/>
      <c r="G41" s="8"/>
      <c r="H41" s="2"/>
      <c r="I41" s="18"/>
      <c r="J41" s="2"/>
      <c r="K41" s="18"/>
      <c r="L41" s="12"/>
    </row>
    <row r="42" spans="1:12">
      <c r="A42" s="3"/>
      <c r="B42" s="2"/>
      <c r="C42" s="3"/>
      <c r="D42" s="17"/>
      <c r="E42" s="17"/>
      <c r="F42" s="2"/>
      <c r="G42" s="8"/>
      <c r="H42" s="2"/>
      <c r="I42" s="18"/>
      <c r="J42" s="2"/>
      <c r="K42" s="18"/>
      <c r="L42" s="12"/>
    </row>
    <row r="43" spans="1:12">
      <c r="A43" s="3"/>
      <c r="B43" s="2"/>
      <c r="C43" s="3"/>
      <c r="D43" s="17"/>
      <c r="E43" s="17"/>
      <c r="F43" s="2"/>
      <c r="G43" s="8"/>
      <c r="H43" s="2"/>
      <c r="I43" s="18"/>
      <c r="J43" s="2"/>
      <c r="K43" s="18"/>
      <c r="L43" s="12"/>
    </row>
    <row r="44" spans="1:12">
      <c r="A44" s="3"/>
      <c r="B44" s="2"/>
      <c r="C44" s="3"/>
      <c r="D44" s="17"/>
      <c r="E44" s="17"/>
      <c r="F44" s="2"/>
      <c r="G44" s="8"/>
      <c r="H44" s="2"/>
      <c r="I44" s="18"/>
      <c r="J44" s="2"/>
      <c r="K44" s="18"/>
      <c r="L44" s="12"/>
    </row>
    <row r="45" spans="1:12">
      <c r="A45" s="3"/>
      <c r="B45" s="2"/>
      <c r="C45" s="3"/>
      <c r="D45" s="17"/>
      <c r="E45" s="17"/>
      <c r="F45" s="2"/>
      <c r="G45" s="8"/>
      <c r="H45" s="2"/>
      <c r="I45" s="18"/>
      <c r="J45" s="2"/>
      <c r="K45" s="2"/>
      <c r="L45" s="12"/>
    </row>
    <row r="46" spans="1:12">
      <c r="A46" s="3"/>
      <c r="B46" s="2"/>
      <c r="C46" s="3"/>
      <c r="D46" s="17"/>
      <c r="E46" s="17"/>
      <c r="F46" s="2"/>
      <c r="G46" s="8"/>
      <c r="H46" s="2"/>
      <c r="I46" s="18"/>
      <c r="J46" s="2"/>
      <c r="K46" s="2"/>
      <c r="L46" s="12"/>
    </row>
    <row r="47" spans="1:12">
      <c r="A47" s="3"/>
      <c r="B47" s="2"/>
      <c r="C47" s="3"/>
      <c r="D47" s="17"/>
      <c r="E47" s="17"/>
      <c r="F47" s="2"/>
      <c r="G47" s="8"/>
      <c r="H47" s="2"/>
      <c r="I47" s="18"/>
      <c r="J47" s="2"/>
      <c r="K47" s="2"/>
      <c r="L47" s="12"/>
    </row>
    <row r="48" spans="1:12">
      <c r="A48" s="3"/>
      <c r="B48" s="2"/>
      <c r="C48" s="3"/>
      <c r="D48" s="17"/>
      <c r="E48" s="17"/>
      <c r="F48" s="2"/>
      <c r="G48" s="8"/>
      <c r="H48" s="2"/>
      <c r="I48" s="18"/>
      <c r="J48" s="2"/>
      <c r="K48" s="2"/>
      <c r="L48" s="12"/>
    </row>
    <row r="49" spans="1:12">
      <c r="A49" s="3"/>
      <c r="B49" s="2"/>
      <c r="C49" s="3"/>
      <c r="D49" s="17"/>
      <c r="E49" s="17"/>
      <c r="F49" s="2"/>
      <c r="G49" s="8"/>
      <c r="H49" s="2"/>
      <c r="I49" s="18"/>
      <c r="J49" s="2"/>
      <c r="K49" s="2"/>
      <c r="L49" s="12"/>
    </row>
    <row r="50" spans="1:12">
      <c r="A50" s="3"/>
      <c r="B50" s="2"/>
      <c r="C50" s="3"/>
      <c r="D50" s="17"/>
      <c r="E50" s="17"/>
      <c r="F50" s="2"/>
      <c r="G50" s="8"/>
      <c r="H50" s="2"/>
      <c r="I50" s="18"/>
      <c r="J50" s="2"/>
      <c r="K50" s="2"/>
      <c r="L50" s="12"/>
    </row>
    <row r="51" spans="1:12">
      <c r="A51" s="3"/>
      <c r="B51" s="2"/>
      <c r="C51" s="3"/>
      <c r="D51" s="17"/>
      <c r="E51" s="8"/>
      <c r="F51" s="2"/>
      <c r="G51" s="8"/>
      <c r="H51" s="2"/>
      <c r="I51" s="18"/>
      <c r="J51" s="2"/>
      <c r="K51" s="2"/>
      <c r="L51" s="12"/>
    </row>
    <row r="52" spans="1:12">
      <c r="A52" s="3"/>
      <c r="B52" s="2"/>
      <c r="C52" s="11"/>
      <c r="D52" s="17"/>
      <c r="E52" s="17"/>
      <c r="F52" s="2"/>
      <c r="G52" s="8"/>
      <c r="H52" s="2"/>
      <c r="I52" s="18"/>
      <c r="J52" s="2"/>
      <c r="K52" s="2"/>
      <c r="L52" s="12"/>
    </row>
    <row r="53" spans="1:12">
      <c r="A53" s="3"/>
      <c r="B53" s="2"/>
      <c r="C53" s="11"/>
      <c r="D53" s="17"/>
      <c r="E53" s="17"/>
      <c r="F53" s="2"/>
      <c r="G53" s="8"/>
      <c r="H53" s="2"/>
      <c r="I53" s="18"/>
      <c r="J53" s="2"/>
      <c r="K53" s="2"/>
      <c r="L53" s="12"/>
    </row>
    <row r="54" spans="1:12">
      <c r="A54" s="3"/>
      <c r="B54" s="2"/>
      <c r="C54" s="11"/>
      <c r="D54" s="17"/>
      <c r="E54" s="17"/>
      <c r="F54" s="2"/>
      <c r="G54" s="8"/>
      <c r="H54" s="2"/>
      <c r="I54" s="18"/>
      <c r="J54" s="2"/>
      <c r="K54" s="2"/>
      <c r="L54" s="12"/>
    </row>
    <row r="55" spans="1:12">
      <c r="A55" s="3"/>
      <c r="B55" s="2"/>
      <c r="C55" s="11"/>
      <c r="D55" s="17"/>
      <c r="E55" s="17"/>
      <c r="F55" s="2"/>
      <c r="G55" s="8"/>
      <c r="H55" s="2"/>
      <c r="I55" s="18"/>
      <c r="J55" s="2"/>
      <c r="K55" s="2"/>
      <c r="L55" s="12"/>
    </row>
    <row r="56" spans="1:12">
      <c r="A56" s="3"/>
      <c r="B56" s="2"/>
      <c r="C56" s="11"/>
      <c r="D56" s="17"/>
      <c r="E56" s="17"/>
      <c r="F56" s="2"/>
      <c r="G56" s="8"/>
      <c r="H56" s="2"/>
      <c r="I56" s="18"/>
      <c r="J56" s="2"/>
      <c r="K56" s="2"/>
      <c r="L56" s="12"/>
    </row>
    <row r="57" spans="1:12">
      <c r="A57" s="3"/>
      <c r="B57" s="2"/>
      <c r="C57" s="11"/>
      <c r="D57" s="17"/>
      <c r="E57" s="17"/>
      <c r="F57" s="2"/>
      <c r="G57" s="8"/>
      <c r="H57" s="2"/>
      <c r="I57" s="18"/>
      <c r="J57" s="2"/>
      <c r="K57" s="2"/>
      <c r="L57" s="12"/>
    </row>
    <row r="58" spans="1:12">
      <c r="A58" s="3"/>
      <c r="B58" s="2"/>
      <c r="C58" s="11"/>
      <c r="D58" s="17"/>
      <c r="E58" s="17"/>
      <c r="F58" s="2"/>
      <c r="G58" s="8"/>
      <c r="H58" s="2"/>
      <c r="I58" s="18"/>
      <c r="J58" s="2"/>
      <c r="K58" s="2"/>
      <c r="L58" s="12"/>
    </row>
    <row r="59" spans="1:12">
      <c r="A59" s="3"/>
      <c r="B59" s="2"/>
      <c r="C59" s="11"/>
      <c r="D59" s="17"/>
      <c r="E59" s="17"/>
      <c r="F59" s="2"/>
      <c r="G59" s="8"/>
      <c r="H59" s="2"/>
      <c r="I59" s="18"/>
      <c r="J59" s="2"/>
      <c r="K59" s="2"/>
      <c r="L59" s="12"/>
    </row>
    <row r="60" spans="1:12">
      <c r="A60" s="3"/>
      <c r="B60" s="2"/>
      <c r="C60" s="11"/>
      <c r="D60" s="17"/>
      <c r="E60" s="17"/>
      <c r="F60" s="2"/>
      <c r="G60" s="8"/>
      <c r="H60" s="2"/>
      <c r="I60" s="18"/>
      <c r="J60" s="2"/>
      <c r="K60" s="2"/>
      <c r="L60" s="12"/>
    </row>
    <row r="61" spans="1:12">
      <c r="A61" s="3"/>
      <c r="B61" s="2"/>
      <c r="C61" s="11"/>
      <c r="D61" s="17"/>
      <c r="E61" s="17"/>
      <c r="F61" s="2"/>
      <c r="G61" s="8"/>
      <c r="H61" s="2"/>
      <c r="I61" s="18"/>
      <c r="J61" s="2"/>
      <c r="K61" s="2"/>
      <c r="L61" s="12"/>
    </row>
    <row r="62" spans="1:12">
      <c r="A62" s="3"/>
      <c r="B62" s="2"/>
      <c r="C62" s="11"/>
      <c r="D62" s="17"/>
      <c r="E62" s="17"/>
      <c r="F62" s="2"/>
      <c r="G62" s="8"/>
      <c r="H62" s="2"/>
      <c r="I62" s="18"/>
      <c r="J62" s="2"/>
      <c r="K62" s="2"/>
      <c r="L62" s="12"/>
    </row>
    <row r="63" spans="1:12">
      <c r="A63" s="3"/>
      <c r="B63" s="2"/>
      <c r="C63" s="11"/>
      <c r="D63" s="17"/>
      <c r="E63" s="17"/>
      <c r="F63" s="2"/>
      <c r="G63" s="8"/>
      <c r="H63" s="2"/>
      <c r="I63" s="18"/>
      <c r="J63" s="2"/>
      <c r="K63" s="2"/>
      <c r="L63" s="12"/>
    </row>
    <row r="64" spans="1:12">
      <c r="A64" s="13"/>
      <c r="B64" s="14"/>
      <c r="C64" s="16"/>
      <c r="D64" s="16"/>
      <c r="E64" s="16"/>
      <c r="F64" s="14"/>
      <c r="G64" s="15"/>
      <c r="H64" s="14"/>
      <c r="I64" s="14"/>
      <c r="J64" s="14"/>
      <c r="K64" s="14"/>
      <c r="L64" s="21"/>
    </row>
    <row r="65" spans="1:12">
      <c r="A65" s="13"/>
      <c r="B65" s="14"/>
      <c r="C65" s="13"/>
      <c r="D65" s="16"/>
      <c r="E65" s="16"/>
      <c r="F65" s="14"/>
      <c r="G65" s="15"/>
      <c r="H65" s="14"/>
      <c r="I65" s="14"/>
      <c r="J65" s="14"/>
      <c r="K65" s="14"/>
      <c r="L65" s="21"/>
    </row>
    <row r="66" spans="1:12">
      <c r="A66" s="13"/>
      <c r="B66" s="14"/>
      <c r="C66" s="13"/>
      <c r="D66" s="16"/>
      <c r="E66" s="16"/>
      <c r="F66" s="14"/>
      <c r="G66" s="15"/>
      <c r="H66" s="14"/>
      <c r="I66" s="14"/>
      <c r="J66" s="14"/>
      <c r="K66" s="14"/>
      <c r="L66" s="21"/>
    </row>
    <row r="67" spans="1:12">
      <c r="A67" s="13"/>
      <c r="B67" s="14"/>
      <c r="C67" s="13"/>
      <c r="D67" s="16"/>
      <c r="E67" s="16"/>
      <c r="F67" s="14"/>
      <c r="G67" s="15"/>
      <c r="H67" s="14"/>
      <c r="I67" s="14"/>
      <c r="J67" s="14"/>
      <c r="K67" s="14"/>
      <c r="L67" s="21"/>
    </row>
    <row r="68" spans="1:12">
      <c r="A68" s="13"/>
      <c r="B68" s="14"/>
      <c r="C68" s="13"/>
      <c r="D68" s="16"/>
      <c r="E68" s="16"/>
      <c r="F68" s="14"/>
      <c r="G68" s="15"/>
      <c r="H68" s="14"/>
      <c r="I68" s="14"/>
      <c r="J68" s="14"/>
      <c r="K68" s="14"/>
      <c r="L68" s="21"/>
    </row>
    <row r="69" spans="1:12">
      <c r="A69" s="13"/>
      <c r="B69" s="14"/>
      <c r="C69" s="13"/>
      <c r="D69" s="16"/>
      <c r="E69" s="16"/>
      <c r="F69" s="14"/>
      <c r="G69" s="15"/>
      <c r="H69" s="14"/>
      <c r="I69" s="14"/>
      <c r="J69" s="14"/>
      <c r="K69" s="14"/>
      <c r="L69" s="21"/>
    </row>
    <row r="70" spans="1:12">
      <c r="A70" s="13"/>
      <c r="B70" s="14"/>
      <c r="C70" s="13"/>
      <c r="D70" s="16"/>
      <c r="E70" s="16"/>
      <c r="F70" s="14"/>
      <c r="G70" s="15"/>
      <c r="H70" s="14"/>
      <c r="I70" s="14"/>
      <c r="J70" s="14"/>
      <c r="K70" s="14"/>
      <c r="L70" s="21"/>
    </row>
    <row r="71" spans="1:12">
      <c r="A71" s="13"/>
      <c r="B71" s="14"/>
      <c r="C71" s="13"/>
      <c r="D71" s="16"/>
      <c r="E71" s="16"/>
      <c r="F71" s="14"/>
      <c r="G71" s="15"/>
      <c r="H71" s="14"/>
      <c r="I71" s="14"/>
      <c r="J71" s="14"/>
      <c r="K71" s="14"/>
      <c r="L71" s="21"/>
    </row>
    <row r="72" spans="1:12">
      <c r="A72" s="13"/>
      <c r="B72" s="14"/>
      <c r="C72" s="13"/>
      <c r="D72" s="16"/>
      <c r="E72" s="16"/>
      <c r="F72" s="14"/>
      <c r="G72" s="15"/>
      <c r="H72" s="14"/>
      <c r="I72" s="14"/>
      <c r="J72" s="14"/>
      <c r="K72" s="14"/>
      <c r="L72" s="21"/>
    </row>
    <row r="73" spans="1:12">
      <c r="A73" s="13"/>
      <c r="B73" s="14"/>
      <c r="C73" s="13"/>
      <c r="D73" s="16"/>
      <c r="E73" s="16"/>
      <c r="F73" s="14"/>
      <c r="G73" s="15"/>
      <c r="H73" s="14"/>
      <c r="I73" s="14"/>
      <c r="J73" s="14"/>
      <c r="K73" s="14"/>
      <c r="L73" s="21"/>
    </row>
  </sheetData>
  <mergeCells count="9">
    <mergeCell ref="H7:I7"/>
    <mergeCell ref="J7:K7"/>
    <mergeCell ref="L7:L8"/>
    <mergeCell ref="A7:A8"/>
    <mergeCell ref="B7:B8"/>
    <mergeCell ref="C7:C8"/>
    <mergeCell ref="D7:D8"/>
    <mergeCell ref="E7:E8"/>
    <mergeCell ref="F7:G7"/>
  </mergeCells>
  <pageMargins left="0.17" right="0.17" top="0.33" bottom="0.25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eeeee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Tariel Sakhelashvili</cp:lastModifiedBy>
  <cp:lastPrinted>2019-07-16T06:53:37Z</cp:lastPrinted>
  <dcterms:created xsi:type="dcterms:W3CDTF">1999-12-31T21:08:49Z</dcterms:created>
  <dcterms:modified xsi:type="dcterms:W3CDTF">2019-07-16T12:15:12Z</dcterms:modified>
</cp:coreProperties>
</file>