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N1" sheetId="1" r:id="rId1"/>
  </sheets>
  <calcPr calcId="152511"/>
</workbook>
</file>

<file path=xl/calcChain.xml><?xml version="1.0" encoding="utf-8"?>
<calcChain xmlns="http://schemas.openxmlformats.org/spreadsheetml/2006/main">
  <c r="D212" i="1" l="1"/>
  <c r="D63" i="1" l="1"/>
  <c r="D62" i="1"/>
  <c r="D43" i="1"/>
</calcChain>
</file>

<file path=xl/sharedStrings.xml><?xml version="1.0" encoding="utf-8"?>
<sst xmlns="http://schemas.openxmlformats.org/spreadsheetml/2006/main" count="524" uniqueCount="281">
  <si>
    <t>sxvadasxva samuSaoebi</t>
  </si>
  <si>
    <t>t</t>
  </si>
  <si>
    <t>kv.m</t>
  </si>
  <si>
    <t>2 cali aiwona-daiwonas damzadeba 
milkvadratebiT da montaJi</t>
  </si>
  <si>
    <t>atraqcioneis dabetoneba</t>
  </si>
  <si>
    <t>kub.m</t>
  </si>
  <si>
    <t>cali</t>
  </si>
  <si>
    <t>xe-liTonis konstruqciebis SeRebva 
z/saRebaviT 2-jer</t>
  </si>
  <si>
    <t xml:space="preserve">Zelskamebis da urnis dabetoneba </t>
  </si>
  <si>
    <t>sportuli trenaJorebis SeZena da montaJi</t>
  </si>
  <si>
    <t>kompl.</t>
  </si>
  <si>
    <t>xeebis dasargavad gruntis damuSaveba 
eqskavatoriT da Semdgom ormoebis Sevseba</t>
  </si>
  <si>
    <t>samSeneblo narCenebis transportireba 5 km-ze</t>
  </si>
  <si>
    <t>dekoratiuli urnebis SeZena da montaji</t>
  </si>
  <si>
    <t>demontaJi</t>
  </si>
  <si>
    <t>arsebul piedestalze bazaltis masiuri 
safexurebis aReba da a/manqanaze dawyoba sisqiT 10sm</t>
  </si>
  <si>
    <t>g/m</t>
  </si>
  <si>
    <t xml:space="preserve">uvargisi betonis zeZirkvlebis demontaJi da narCenebis a/TviTmclelze dayra </t>
  </si>
  <si>
    <t>bazaltis filebis transportireba 14km.</t>
  </si>
  <si>
    <t>mSenebloba</t>
  </si>
  <si>
    <t>piedestalis gverdebze 3 sm. sisqis bazaltis filebis gakvra moxvewili zedapiriT</t>
  </si>
  <si>
    <t>piedestalze granitis filebis (qudis) dageba kveTiT 100X200mm ormxriv gaprialebuli zedapiriT 87m 17.4 kv.m</t>
  </si>
  <si>
    <t xml:space="preserve">piedestalze granitis filebis gakvra da dageba sisqiT 30mm gaprialebuli zedapiriT </t>
  </si>
  <si>
    <t>piedestalis irgvliv arsebul safuZvelze RorRis gamasworebeli fenis mowyoba sisqiT 5 sm</t>
  </si>
  <si>
    <t>rk betonis filis mowyoba sisqiT 8sm</t>
  </si>
  <si>
    <t>bazaltis filis dageba sisqiT 2 da 5sm. 4sm sisqis cementis mWimiT</t>
  </si>
  <si>
    <t>miwis samuSaoebi</t>
  </si>
  <si>
    <t>miwis gasworeba xeliT da daprofileba</t>
  </si>
  <si>
    <t>II Tavi</t>
  </si>
  <si>
    <t>trotuaris filis qveS gamasworebeli fenis mowyoba RorRiT. Ffraqcia 0-4 5sm</t>
  </si>
  <si>
    <t>trotuarze bazaltis filebis dageba sisq. 30mm cementis mWimiT sisqiT 40 mm</t>
  </si>
  <si>
    <t>I Tavi</t>
  </si>
  <si>
    <t xml:space="preserve">arxis Casworeba xeliT </t>
  </si>
  <si>
    <t>transportireba saSualod 5 km-ze</t>
  </si>
  <si>
    <t xml:space="preserve">zeZirkvelis Sevseba Semoziduli mdinaris balastiT da datkepna </t>
  </si>
  <si>
    <t>liTonis elementebis SeRebva z/saRebaviT</t>
  </si>
  <si>
    <t>kedlebis Selesva qviSa-cementis xsnariT</t>
  </si>
  <si>
    <t>kedlebze cementis naSxefis datana</t>
  </si>
  <si>
    <t>cementi mWimis mowyoba sisqiT 40mm</t>
  </si>
  <si>
    <t>skamis samagri liTonis konstruqciebis 
damzadeba milkvadratebiT da montaJi</t>
  </si>
  <si>
    <t xml:space="preserve">liTonis konstruqciebis dabetoneba </t>
  </si>
  <si>
    <t>moedanze rbili safaris mowyoba kauCukis 
filebiT sisqiT 20mm da daxazva</t>
  </si>
  <si>
    <t>moednis daxazva erT komponentiani 
universaluri saRebaviT xelovnul firze</t>
  </si>
  <si>
    <t>plastmasis skamebis montaJi</t>
  </si>
  <si>
    <t>c</t>
  </si>
  <si>
    <t>miwis faWra xeliT lentur-wertilovani 
saZirkvlebis mosawyobad amonaRebi gruntis adgilze gaSliT</t>
  </si>
  <si>
    <t>liTonis konstruqciebis damzadeba da 
montaJi milkvadratebiT</t>
  </si>
  <si>
    <t>t.</t>
  </si>
  <si>
    <t>liTonkonstruqciebis SeRebva z/saRebaviT 2-jer</t>
  </si>
  <si>
    <t>saxuravis mowyoba feradi 
karboluqsiT 10 mm</t>
  </si>
  <si>
    <t>m</t>
  </si>
  <si>
    <t>fardulis iatakis safuZvlis mowyoba 
RorRiT sisqiT 5 sm.</t>
  </si>
  <si>
    <t>qviSa-cementis mWimis mowyoba rbili safarisaTvis sisqiT 40 mm</t>
  </si>
  <si>
    <t xml:space="preserve">rbili safaris mowyoba kauCukis 
filebiT </t>
  </si>
  <si>
    <t>eleqtro-samontaJo  samuSaoebi</t>
  </si>
  <si>
    <t>yuTi Semyvani avt. 16a</t>
  </si>
  <si>
    <t xml:space="preserve">saStefselo rozeti orkontaqtiani 
hermetuli Sesrulebis </t>
  </si>
  <si>
    <t xml:space="preserve">saStefselo rozeti orkontaqtiani 
ganmxolovebul transformatorTan kompleqtSi </t>
  </si>
  <si>
    <t>amomrTveli erTklaviSiani hermetuli 
Sesrulebis</t>
  </si>
  <si>
    <t>sanaTi Weris "plafoni"-s tipis hermetuli 
Sesrulebis, naTura 60-100 vt</t>
  </si>
  <si>
    <t>ganStoebis kolofi</t>
  </si>
  <si>
    <t>saStefselo rozeti orkontaqtiani hermetuli SesrulebiT</t>
  </si>
  <si>
    <t>a) miwis samuSaoebi</t>
  </si>
  <si>
    <t>b) samSeneblo samuSaoebi</t>
  </si>
  <si>
    <t xml:space="preserve">fanCaturis karkasis damzadeba 
milkvadratebiT da damontaJeba </t>
  </si>
  <si>
    <t>fanCaturis saxuravis mowyoba 
profnastiliT</t>
  </si>
  <si>
    <t>RorRis safuZvlis mowyoba sisqiT 5 sm</t>
  </si>
  <si>
    <t>monoliTuri armirebuli betonis filis 
mowyoba</t>
  </si>
  <si>
    <t>betonis dekoratiuli filebis mowyoba</t>
  </si>
  <si>
    <t>Zelskamebis da liTonis konstruqciebis 
SeRebva zeTovani saRebaviT 2-jer</t>
  </si>
  <si>
    <t>sabaRe ganaTeba</t>
  </si>
  <si>
    <t>1) eleqtro samSeneblo samuSaoebi</t>
  </si>
  <si>
    <t xml:space="preserve">gruntis gaWra xeliT wertilovani 
saZirkvlebis da kabelebis Casawyobad </t>
  </si>
  <si>
    <t>amoRebuli gruntis ukuCayra xeliT da 
zedmeti gruntis adgilze gaSla</t>
  </si>
  <si>
    <t>sayrdenebis SeRebva zeTovani saRebaviT 2-jer</t>
  </si>
  <si>
    <t>2) eleqtrosamontaJo samuSaoebi</t>
  </si>
  <si>
    <t>miwisqveSa kabelis mowyoba 3X2.5 mm</t>
  </si>
  <si>
    <t>samontaJo kabelis mowyoba 2X2.5 mm</t>
  </si>
  <si>
    <t>fotoreles montaJi</t>
  </si>
  <si>
    <t>gamanawilebeli kolofis montaJi</t>
  </si>
  <si>
    <t>3) ganfasebiT gauTvaliswinebeli 
masalebi</t>
  </si>
  <si>
    <t>kabeli 3X2.5 kv.mm</t>
  </si>
  <si>
    <t>kabeli 3X1.5 kv.mm</t>
  </si>
  <si>
    <t>minirele</t>
  </si>
  <si>
    <t>gamanawilebeli kolofi liTonis 
hidrodamcveliT</t>
  </si>
  <si>
    <t>gofrirebuli mili d - 26 mm</t>
  </si>
  <si>
    <t>ganaTebis armatura rkinis</t>
  </si>
  <si>
    <t>kompl</t>
  </si>
  <si>
    <t>arsebul kibeze bazaltis masiuri 
safexurebis aReba da a/manqanaze dawyoba</t>
  </si>
  <si>
    <t>kibis baqnisa da betonis filis demontaJi</t>
  </si>
  <si>
    <t>safexurebis da samSeneblo narCenebis 
transportireba 3km.</t>
  </si>
  <si>
    <t>zeZirkvelis kedlebis Selesva qviSa-cementis xsnariT</t>
  </si>
  <si>
    <t xml:space="preserve">arsebuli uvargisi mavTulbadis Robis 
demontaJi, daSla da dasawyobeba </t>
  </si>
  <si>
    <t>grZ/m</t>
  </si>
  <si>
    <t xml:space="preserve">gruntis gaWra xeliT wertilovani da 
lenturi saZirkvlebisTavis </t>
  </si>
  <si>
    <t>monoliTuri rk/betonis zeZirkvlis mowyoba</t>
  </si>
  <si>
    <t>tn</t>
  </si>
  <si>
    <t>liTonis dgarebis damzadeba montaJi</t>
  </si>
  <si>
    <t>Robis seqciebis damzadeba-montaJi</t>
  </si>
  <si>
    <t xml:space="preserve">liTonis 4 frTiani WiSkris damzadeba 
montaJi 8.5 kv.m </t>
  </si>
  <si>
    <t>rk/betonis Robis zeZirkvelze bazaltis 
filebis gakvra sisqiT 30mm</t>
  </si>
  <si>
    <t>zeZirkvelze bazaltis qudis mowyoba 
daburRuli da sam mxares moxvewili filebiT kveTiT 600X50 mm</t>
  </si>
  <si>
    <t>I miwis samuSaoebi</t>
  </si>
  <si>
    <t>gruntis damuSaveba eqskavatoriT 
avtoTviTmclelebze datvirTviT tualetis da septikis mosawyobad</t>
  </si>
  <si>
    <t>arxis Casworeba xeliT</t>
  </si>
  <si>
    <t>zedmeti gruntis transportireba 5 km-ze</t>
  </si>
  <si>
    <t>II saZirkvlebi</t>
  </si>
  <si>
    <t>xreSovani balastis safuZvlis mowyoba</t>
  </si>
  <si>
    <t>III konstruqciuli elementebi</t>
  </si>
  <si>
    <t>IV kedlebi da tixrebi</t>
  </si>
  <si>
    <t>blokis tixrebis mowyoba sisqiT 10 sm 4.4 kv.m</t>
  </si>
  <si>
    <t>V kar-fanjrebi</t>
  </si>
  <si>
    <t>metaloplastmasis TeTri feris fanjris blokis mowyoba daburuli muqi feris minapaketiT</t>
  </si>
  <si>
    <t>metaloplastmasis TeTri feris yru karis blokis mowyoba</t>
  </si>
  <si>
    <t>VI iataki</t>
  </si>
  <si>
    <t>iatakze cementis moWimva sisq. 30mm da 
metlahis filebis dageba</t>
  </si>
  <si>
    <t>VII saxuravi</t>
  </si>
  <si>
    <t>orTqlizolaciis 1 fena ruberoidiT 
bitumis mastikaze</t>
  </si>
  <si>
    <t xml:space="preserve">saxuravis daTbuneba pemzis dayriT </t>
  </si>
  <si>
    <t>cementis moWimva sisq 40mm</t>
  </si>
  <si>
    <t xml:space="preserve">2 fena izolaciis mowyoba </t>
  </si>
  <si>
    <t xml:space="preserve">parapetis dafarva moTuTiebuli TunuqiT </t>
  </si>
  <si>
    <t>VIII Sida mosaxva</t>
  </si>
  <si>
    <t>kedlebis mobaTqaSeba cementis xsnariT</t>
  </si>
  <si>
    <t>grZ.m</t>
  </si>
  <si>
    <t xml:space="preserve">kedlebis da Weris SeRebva wyalgamZle 
emulsiis saRebaviT </t>
  </si>
  <si>
    <t>kedlebze moWiquli keramikuli filebis 
gakvra 1.8 m simaRleze</t>
  </si>
  <si>
    <t>IX gare mosaxva</t>
  </si>
  <si>
    <t>fasadis mopirkeTeba bazaltis qvis filebiT</t>
  </si>
  <si>
    <t>X sxvadasxva samuSaoebi</t>
  </si>
  <si>
    <t>gruntSi datkepnili xreSis fena 
sarinelisTvis sisqiT 10 sm.</t>
  </si>
  <si>
    <t>lenturi saZirkvlis gaWra aqskavatoriT 
V-0.15 a/TviTmclelze dayriT</t>
  </si>
  <si>
    <t>liTonis elementebis SeRebva</t>
  </si>
  <si>
    <t xml:space="preserve">kedlebis Selesva qviSa cementis xsnariT </t>
  </si>
  <si>
    <t>kedlebze bazaltis filebis gakvra da 
qudis mowyoba filiT sisqiT 30 mm</t>
  </si>
  <si>
    <t>gruntis gaWra xeliT kibeebis saZirkvlebis mosawyobad gruntis adgilze SegrovebiT 5 g.metrze kv.40X40 sm</t>
  </si>
  <si>
    <t>zeZirkvlis Sevseba amonaRebi miwiT da datkepna</t>
  </si>
  <si>
    <t xml:space="preserve">kedlebze bazaltis filis gakvra </t>
  </si>
  <si>
    <t>kibis safexurebis da kedlis qudebis mowyoba 5 da 3 sm. sisqis bazaltis filebiT moxvewili zedapiriT</t>
  </si>
  <si>
    <t>I Sida wyalsadeni</t>
  </si>
  <si>
    <t>plastmasis polipropilenis milebis montaJi</t>
  </si>
  <si>
    <t>ventilis montaJi Ф=20mm</t>
  </si>
  <si>
    <t>wylis milebis fasonuri nawilebis montaJi</t>
  </si>
  <si>
    <t>II Sida kanalizacia</t>
  </si>
  <si>
    <t>plastmasis milebis montaJi</t>
  </si>
  <si>
    <t>milebis fasonuri nawilebis montaJi</t>
  </si>
  <si>
    <t>unitazis mowyoba Camrecxi avziT SSm 
pirTaTvis</t>
  </si>
  <si>
    <t>Turquli jamis mowyoba Camrecxi avziT</t>
  </si>
  <si>
    <t>pisuaris mowyoba</t>
  </si>
  <si>
    <t>Txevadi sapnis dispenseris SeZena</t>
  </si>
  <si>
    <t>tualetis qaRaldis dispenseris SeZena</t>
  </si>
  <si>
    <t>xelsaxocis dispenseris SeZena</t>
  </si>
  <si>
    <t>sanagve urnis SeZena</t>
  </si>
  <si>
    <t>sarkis (patara) SeZena</t>
  </si>
  <si>
    <t>trapis mowyoba Ф 50mm</t>
  </si>
  <si>
    <t>III gare wyalsadenis qseli</t>
  </si>
  <si>
    <t xml:space="preserve">gruntis damuSaveba xeliT </t>
  </si>
  <si>
    <t>wyalmzomis Wis mowyoba monoliTuri betoniT</t>
  </si>
  <si>
    <t>ventilebis dayeneba</t>
  </si>
  <si>
    <t>fasonuri nawilebis dayeneba</t>
  </si>
  <si>
    <t>gruntis damuSaveba eqskavatoriT</t>
  </si>
  <si>
    <t>gruntis Semdgomi damuSaveba xeliT</t>
  </si>
  <si>
    <t>septikis r/betonis Ziris mowyoba monoliTuri betoniT sisqiT 20 sm</t>
  </si>
  <si>
    <t>fasonuri nawilebis montaJi</t>
  </si>
  <si>
    <t xml:space="preserve">Camketi urdulis montaJi Ф=150mm </t>
  </si>
  <si>
    <t>septikis gverdebis amovseba 5 kub.m</t>
  </si>
  <si>
    <t>xelsabanis mowyoba</t>
  </si>
  <si>
    <t>uvargisi betonis da qvis zeZirkvlebis da saZirkvlebis demontaJi</t>
  </si>
  <si>
    <t>narCenebis datvirTva a/TviTmclelebze</t>
  </si>
  <si>
    <t>kbm</t>
  </si>
  <si>
    <t>liTonis konstruqciebis SeRebva zeTovani saRebaviT 2-jer</t>
  </si>
  <si>
    <t xml:space="preserve">uvargisi qvis zeZirkvlebisa da saZirkvlebis demontaJi </t>
  </si>
  <si>
    <t xml:space="preserve"> narCenebis a/TviTmclelze daტვირთვა</t>
  </si>
  <si>
    <t>კუბ.მ</t>
  </si>
  <si>
    <t xml:space="preserve"> III კატეგორიის gruntis gaWra xeliT 
kibeebis saZirkvlebis mosawyobad gruntis adgilze SegrovebiT</t>
  </si>
  <si>
    <t>zeZirkvlis Sevseba Semoziduli mdinaris balastiT da datkepna</t>
  </si>
  <si>
    <t>filis qveS gamasworebeli fenis mowyoba RorRiT. Ffraqcia 0-4 (5sm)</t>
  </si>
  <si>
    <t>samSeneblo narCenebis transportireba  saS. 5 km-ze</t>
  </si>
  <si>
    <t>kibis zeძirkvlis safexurebis da baqnebis mowyoba 5 da 2 sm. sisqis bazaltis filebiT moxvewili zedapiriT</t>
  </si>
  <si>
    <t>pandusze liTonis detalebiT SSm pirebis moajirebis damzadeba da montaJi</t>
  </si>
  <si>
    <t>filis qveS gamasworebeli fenis mowyoba RorRiT fraqcia 0-4 mm sisqiT 5 sm</t>
  </si>
  <si>
    <t>გრძმ</t>
  </si>
  <si>
    <t>piedestalze bazaltis filis demontaJi da dasawyobeba</t>
  </si>
  <si>
    <t>samSeneblo narCenebis transportireba 5km.</t>
  </si>
  <si>
    <t>piedestalze TeTri marmarilos filebis dageba gaprialebuli zedapiriT</t>
  </si>
  <si>
    <t>kelebis momzadeba - SeRebva wyalemulsiuri saRebaviT</t>
  </si>
  <si>
    <t>liTonis konstruqciebis SeRebva z/saRebaviT 2-jer</t>
  </si>
  <si>
    <t>miwis gaWra xeliT wertilovani saZirkvlebs mosawyobad, amonaRebi gruntis adgilze gaSliT</t>
  </si>
  <si>
    <t>karebisa da fanjrebis ferdobebis Selesva cementis xsnariT</t>
  </si>
  <si>
    <t>fasadis Selesva cementis xsnariT, parapetis CaTvliT</t>
  </si>
  <si>
    <t>fasadis kedlebze naSxefis atana ruxi feris marmarilos nafxveniT</t>
  </si>
  <si>
    <t>betonis safuZveli betoni m-100 sisqiT 8 sm. filebis dasadebad</t>
  </si>
  <si>
    <t>Senobis sami mxridan bazaltis qvis filebis mowyoba sisqiT 3 sm.</t>
  </si>
  <si>
    <t>Senobis meoTxe mxares betonis 
Semonakirwylulis mowyoba sisqiT 10 sm - 8 kv.m</t>
  </si>
  <si>
    <t>plastmasis polipropilenis milebis montaJi Ф 32 arsebul qselTan daerTebiT</t>
  </si>
  <si>
    <t>meore kategoriis gruntis Semozidva xeliT da Cayra TxrilSi</t>
  </si>
  <si>
    <t>septikis qveS RorRis safuZvlis mowyoba sisqiT 10 sm</t>
  </si>
  <si>
    <t>septikis r/betonis gadaxurva monoliTuri rk/betoniT sisqiT 20 sm-mde</t>
  </si>
  <si>
    <t>sanaTi Weris "plafoni"-s tipis hermetuli Sesrulebis, naTura 60-100 vt</t>
  </si>
  <si>
    <t>sabaRe ganaTebis sayrdenebis damzadeba da montaJi</t>
  </si>
  <si>
    <t>2 cali bavSvTa saTamaSo sasrialo-saqanela atraqcionebis damzadeba milkvadratebiT da montaJi</t>
  </si>
  <si>
    <t>liTonis elementebis SeRebva antikoroziuli saRebaviT</t>
  </si>
  <si>
    <t>2.6 g/m-iani ovaluri Zelskamis damzadeba milkvadratebiT da montaJi</t>
  </si>
  <si>
    <t>2.7 g/m-iani ovaluri Zelskamis damzadeba milkvadratebiT da montaJi</t>
  </si>
  <si>
    <t>wiwvovani jiSis xeebis dargva simaRliT 3-3.5 m da damWereiT gamagreba</t>
  </si>
  <si>
    <t xml:space="preserve">samSeneblo narCenebis Segroveba eqskavatoriT da a/TviTmclelze dayra </t>
  </si>
  <si>
    <t>plastmasis Sekiduli Weris mowyoba liTonis karkasze</t>
  </si>
  <si>
    <t>filis qveS gamasworebeli fenis mowyoba RorRiT fraqcia 0-4mm sisiT 10 sm</t>
  </si>
  <si>
    <t>stadionze Tejirisa da RobisaTvis liTonis RobisaTvis dgarebis da Robis seqciebis damzadeba da montaJi</t>
  </si>
  <si>
    <t>kalaTburTis farebis damzadeba da 
 montaJi (2c)</t>
  </si>
  <si>
    <t>fexburTis karebebis da frenburTis dgarebis damzadeba milebisagan da montaJi  (2-2 c)</t>
  </si>
  <si>
    <t>nawrTobi minisagan damzadebuli farebis 
sisqiT 12 mm da kalaTebis Sesyidva da 
montaJi</t>
  </si>
  <si>
    <t>IV gare kanalizaciis qseli</t>
  </si>
  <si>
    <t>kanalizaciis mrgvali anakrebi Wis mowyoba d=100</t>
  </si>
  <si>
    <t>V fekaluri kanalizaciis kamera 
(septiki)</t>
  </si>
  <si>
    <t>plastmasis milebis Calageba TxrilSi Ф 150</t>
  </si>
  <si>
    <t>proJeqtoris sayrdenebis damzadeba 
da montaJi</t>
  </si>
  <si>
    <t>teritoriis daxvna, miwis gafxviereba-daprofileba da momzadeba balaxis dasaTesad.</t>
  </si>
  <si>
    <t>balaxis daTesva da morwyva</t>
  </si>
  <si>
    <t>ნაგვის გატანა 5 კმ-ზე</t>
  </si>
  <si>
    <t>ტ</t>
  </si>
  <si>
    <t xml:space="preserve">
pandusis mowyoba 3</t>
  </si>
  <si>
    <t xml:space="preserve">
iakob curtavelis Zeglis piedestalis reabilitacia 4</t>
  </si>
  <si>
    <t xml:space="preserve">
kombinirebuli mini stadionis mowyobaze 5</t>
  </si>
  <si>
    <t>skveris SemoRobva N1</t>
  </si>
  <si>
    <t>N</t>
  </si>
  <si>
    <t>სამუშაოს დასახელება</t>
  </si>
  <si>
    <t>განზომილება</t>
  </si>
  <si>
    <t>რაოდენობა</t>
  </si>
  <si>
    <t>სამუშაოს განსახორციელებლად დაჭირო დრო (დღე)</t>
  </si>
  <si>
    <t>კალენდარული გრაფიკი</t>
  </si>
  <si>
    <t>I თვე</t>
  </si>
  <si>
    <t>II თვე</t>
  </si>
  <si>
    <t>IV თვე</t>
  </si>
  <si>
    <t>I კვირა</t>
  </si>
  <si>
    <t>II კვირა</t>
  </si>
  <si>
    <t>III კვირა</t>
  </si>
  <si>
    <r>
      <rPr>
        <b/>
        <sz val="8"/>
        <color theme="1"/>
        <rFont val="AcadNusx"/>
      </rPr>
      <t>III</t>
    </r>
    <r>
      <rPr>
        <b/>
        <sz val="8"/>
        <color theme="1"/>
        <rFont val="Calibri"/>
        <family val="2"/>
      </rPr>
      <t xml:space="preserve"> თვე</t>
    </r>
  </si>
  <si>
    <r>
      <rPr>
        <b/>
        <sz val="8"/>
        <color theme="1"/>
        <rFont val="AcadNusx"/>
      </rPr>
      <t>IV</t>
    </r>
    <r>
      <rPr>
        <b/>
        <sz val="8"/>
        <color theme="1"/>
        <rFont val="Calibri"/>
        <family val="2"/>
      </rPr>
      <t xml:space="preserve"> კვირა</t>
    </r>
  </si>
  <si>
    <r>
      <t xml:space="preserve">mon. rk/bet lenturi da wertilovani 
saZirkvlis mowyoba, betoni </t>
    </r>
    <r>
      <rPr>
        <sz val="8"/>
        <color theme="1"/>
        <rFont val="Cambria"/>
        <family val="1"/>
        <scheme val="major"/>
      </rPr>
      <t>B 22.5</t>
    </r>
    <r>
      <rPr>
        <sz val="8"/>
        <color theme="1"/>
        <rFont val="AcadNusx"/>
      </rPr>
      <t xml:space="preserve">
(mavTulbadis RobisaTvis)</t>
    </r>
  </si>
  <si>
    <r>
      <t xml:space="preserve">
</t>
    </r>
    <r>
      <rPr>
        <b/>
        <sz val="8"/>
        <color rgb="FFFF0000"/>
        <rFont val="AcadNusx"/>
      </rPr>
      <t>kibeebis mowyoba 2</t>
    </r>
    <r>
      <rPr>
        <b/>
        <sz val="8"/>
        <color theme="1"/>
        <rFont val="AcadNusx"/>
      </rPr>
      <t xml:space="preserve">
</t>
    </r>
  </si>
  <si>
    <r>
      <t xml:space="preserve">lenturi saZirkvlebis mowyoba monoliTuri rk/betoniT </t>
    </r>
    <r>
      <rPr>
        <sz val="8"/>
        <color theme="1"/>
        <rFont val="Cambria"/>
        <family val="1"/>
        <scheme val="major"/>
      </rPr>
      <t>B-15</t>
    </r>
  </si>
  <si>
    <r>
      <t xml:space="preserve">zeZirkvelis mowyoba monoliTuri rk/betoniT </t>
    </r>
    <r>
      <rPr>
        <sz val="8"/>
        <color theme="1"/>
        <rFont val="Cambria"/>
        <family val="1"/>
        <scheme val="major"/>
      </rPr>
      <t>B 22.5</t>
    </r>
  </si>
  <si>
    <r>
      <t xml:space="preserve">kibis baqnebisa da marSebis mowyoba 
monoliTuri rk/betoniT </t>
    </r>
    <r>
      <rPr>
        <sz val="8"/>
        <color theme="1"/>
        <rFont val="Cambria"/>
        <family val="1"/>
        <scheme val="major"/>
      </rPr>
      <t>B-22.5</t>
    </r>
  </si>
  <si>
    <r>
      <t xml:space="preserve">lenturi saZirkvlis mowyoba rk/betoniT </t>
    </r>
    <r>
      <rPr>
        <sz val="8"/>
        <color theme="1"/>
        <rFont val="Cambria"/>
        <family val="1"/>
        <scheme val="major"/>
      </rPr>
      <t>B-15</t>
    </r>
  </si>
  <si>
    <r>
      <t xml:space="preserve">zeZirkvelis mowyoba rk/betoniT </t>
    </r>
    <r>
      <rPr>
        <sz val="8"/>
        <color theme="1"/>
        <rFont val="Cambria"/>
        <family val="1"/>
        <scheme val="major"/>
      </rPr>
      <t>B 22.5</t>
    </r>
  </si>
  <si>
    <r>
      <t xml:space="preserve">pandusze bordiuris mowyoba monoliTuri 
rk/betoniT </t>
    </r>
    <r>
      <rPr>
        <sz val="8"/>
        <color theme="1"/>
        <rFont val="Cambria"/>
        <family val="1"/>
        <scheme val="major"/>
      </rPr>
      <t xml:space="preserve">B 22.5 </t>
    </r>
    <r>
      <rPr>
        <sz val="8"/>
        <color theme="1"/>
        <rFont val="AcadNusx"/>
      </rPr>
      <t>moajirebis sayrdenebis 
CamontaJebiT</t>
    </r>
  </si>
  <si>
    <r>
      <t xml:space="preserve">pandusis mowyoba monoliTuri rk/ betoniT </t>
    </r>
    <r>
      <rPr>
        <sz val="8"/>
        <color theme="1"/>
        <rFont val="Cambria"/>
        <family val="1"/>
        <scheme val="major"/>
      </rPr>
      <t xml:space="preserve">B 22.5 </t>
    </r>
    <r>
      <rPr>
        <sz val="8"/>
        <color theme="1"/>
        <rFont val="AcadNusx"/>
      </rPr>
      <t>sisqiT 8 sm</t>
    </r>
  </si>
  <si>
    <r>
      <t xml:space="preserve">piedestalis filis mowyoba 
monoliTuri rk/betoniT </t>
    </r>
    <r>
      <rPr>
        <sz val="8"/>
        <color theme="1"/>
        <rFont val="Cambria"/>
        <family val="1"/>
        <scheme val="major"/>
      </rPr>
      <t>B-22.5</t>
    </r>
  </si>
  <si>
    <r>
      <t xml:space="preserve">lenturi saZirkvlis gaWra eqskavatoriT 
</t>
    </r>
    <r>
      <rPr>
        <sz val="8"/>
        <color theme="1"/>
        <rFont val="Cambria"/>
        <family val="1"/>
        <scheme val="major"/>
      </rPr>
      <t xml:space="preserve">v-0.15 </t>
    </r>
    <r>
      <rPr>
        <sz val="8"/>
        <color theme="1"/>
        <rFont val="AcadNusx"/>
      </rPr>
      <t>a/TviTmclelze datvirTviT</t>
    </r>
  </si>
  <si>
    <r>
      <t xml:space="preserve">zeZirkvelis mowyoba monoliTuri betoniT </t>
    </r>
    <r>
      <rPr>
        <sz val="8"/>
        <color theme="1"/>
        <rFont val="Cambria"/>
        <family val="1"/>
        <scheme val="major"/>
      </rPr>
      <t>B 22.5</t>
    </r>
  </si>
  <si>
    <r>
      <t xml:space="preserve">filis mowyoba monoliTuri rk/betoniT 
</t>
    </r>
    <r>
      <rPr>
        <sz val="8"/>
        <color theme="1"/>
        <rFont val="Cambria"/>
        <family val="1"/>
        <scheme val="major"/>
      </rPr>
      <t xml:space="preserve">B 22.5 </t>
    </r>
    <r>
      <rPr>
        <sz val="8"/>
        <color theme="1"/>
        <rFont val="AcadNusx"/>
      </rPr>
      <t xml:space="preserve">sisqiT 12 sm </t>
    </r>
  </si>
  <si>
    <r>
      <t xml:space="preserve">stadionze bordiuris mowyoba monoliTuri rk/betoniT </t>
    </r>
    <r>
      <rPr>
        <sz val="8"/>
        <color theme="1"/>
        <rFont val="Cambria"/>
        <family val="1"/>
        <scheme val="major"/>
      </rPr>
      <t xml:space="preserve">B 22.5 </t>
    </r>
    <r>
      <rPr>
        <sz val="8"/>
        <color theme="1"/>
        <rFont val="AcadNusx"/>
      </rPr>
      <t>sayrdenebis CamontaJebiT</t>
    </r>
  </si>
  <si>
    <r>
      <t xml:space="preserve"> 
</t>
    </r>
    <r>
      <rPr>
        <b/>
        <sz val="8"/>
        <color rgb="FFFF0000"/>
        <rFont val="AcadNusx"/>
      </rPr>
      <t>satrenaJori fardulis</t>
    </r>
    <r>
      <rPr>
        <b/>
        <sz val="8"/>
        <color theme="1"/>
        <rFont val="AcadNusx"/>
      </rPr>
      <t xml:space="preserve"> mSenebloba 6
</t>
    </r>
  </si>
  <si>
    <r>
      <t xml:space="preserve">lentur-wertilovani saZirkvlebis mowyoba monoliTuri betoniT </t>
    </r>
    <r>
      <rPr>
        <sz val="8"/>
        <color theme="1"/>
        <rFont val="Cambria"/>
        <family val="1"/>
        <scheme val="major"/>
      </rPr>
      <t xml:space="preserve">B 22.5 </t>
    </r>
  </si>
  <si>
    <r>
      <t xml:space="preserve">fardulis iatakis filis mowyoba betoniT
</t>
    </r>
    <r>
      <rPr>
        <sz val="8"/>
        <color theme="1"/>
        <rFont val="Cambria"/>
        <family val="1"/>
        <scheme val="major"/>
      </rPr>
      <t>B 22.5</t>
    </r>
  </si>
  <si>
    <r>
      <t xml:space="preserve"> 
</t>
    </r>
    <r>
      <rPr>
        <b/>
        <sz val="8"/>
        <color rgb="FFFF0000"/>
        <rFont val="AcadNusx"/>
      </rPr>
      <t>fanCaturis mowyoba 7</t>
    </r>
  </si>
  <si>
    <r>
      <t xml:space="preserve">liTonis dgarebis dabetoneba betoniT </t>
    </r>
    <r>
      <rPr>
        <sz val="8"/>
        <color theme="1"/>
        <rFont val="Cambria"/>
        <family val="1"/>
        <scheme val="major"/>
      </rPr>
      <t>B-15</t>
    </r>
  </si>
  <si>
    <r>
      <t xml:space="preserve">
</t>
    </r>
    <r>
      <rPr>
        <b/>
        <sz val="8"/>
        <color rgb="FFFF0000"/>
        <rFont val="AcadNusx"/>
      </rPr>
      <t>rk/betonis kedlebi</t>
    </r>
    <r>
      <rPr>
        <b/>
        <sz val="8"/>
        <color theme="1"/>
        <rFont val="AcadNusx"/>
      </rPr>
      <t xml:space="preserve">s mowyoba 8
</t>
    </r>
  </si>
  <si>
    <r>
      <t xml:space="preserve">zeZirkvelis mowyoba monoliTuri rk/betoniT </t>
    </r>
    <r>
      <rPr>
        <sz val="8"/>
        <color theme="1"/>
        <rFont val="Cambria"/>
        <family val="1"/>
        <scheme val="major"/>
      </rPr>
      <t xml:space="preserve">B 22.5 </t>
    </r>
    <r>
      <rPr>
        <sz val="8"/>
        <color theme="1"/>
        <rFont val="AcadNusx"/>
      </rPr>
      <t>kveTiT 50X20sm</t>
    </r>
  </si>
  <si>
    <r>
      <t xml:space="preserve">kibeebis mowyoba monoliTuri rk/betoniT </t>
    </r>
    <r>
      <rPr>
        <sz val="8"/>
        <color theme="1"/>
        <rFont val="Cambria"/>
        <family val="1"/>
        <scheme val="major"/>
      </rPr>
      <t>B-22.5</t>
    </r>
  </si>
  <si>
    <r>
      <t xml:space="preserve"> sof. vardisubanis skverSi sazogadoebrivi tualetis mowyoba #9 
</t>
    </r>
    <r>
      <rPr>
        <b/>
        <sz val="8"/>
        <color rgb="FFFF0000"/>
        <rFont val="AcadNusx"/>
      </rPr>
      <t>samSeneblo samuSaoebi</t>
    </r>
    <r>
      <rPr>
        <b/>
        <sz val="8"/>
        <color theme="1"/>
        <rFont val="AcadNusx"/>
      </rPr>
      <t xml:space="preserve">
                                                                </t>
    </r>
    <r>
      <rPr>
        <sz val="8"/>
        <color theme="1"/>
        <rFont val="AcadNusx"/>
      </rPr>
      <t xml:space="preserve"> </t>
    </r>
  </si>
  <si>
    <r>
      <t xml:space="preserve">mon. rk/bet lenturi saZirkvlis da sartyelis mowyoba betoniT </t>
    </r>
    <r>
      <rPr>
        <sz val="8"/>
        <color theme="1"/>
        <rFont val="Cambria"/>
        <family val="1"/>
        <scheme val="major"/>
      </rPr>
      <t>B-22.5</t>
    </r>
  </si>
  <si>
    <r>
      <t xml:space="preserve">iatakis monoliTuri armirebuli fila, 
betoni betoniT </t>
    </r>
    <r>
      <rPr>
        <sz val="8"/>
        <color theme="1"/>
        <rFont val="Cambria"/>
        <family val="1"/>
        <scheme val="major"/>
      </rPr>
      <t xml:space="preserve">B-22.5 </t>
    </r>
  </si>
  <si>
    <r>
      <t xml:space="preserve">mon. r/betonis sartyelis da gadaxurvis filis mowyoba 2.6 niS. betoni </t>
    </r>
    <r>
      <rPr>
        <sz val="8"/>
        <color theme="1"/>
        <rFont val="Cambria"/>
        <family val="1"/>
        <scheme val="major"/>
      </rPr>
      <t>B-22.5</t>
    </r>
  </si>
  <si>
    <r>
      <t xml:space="preserve">dmanisis municipalitetSi s. vardisubnis skveris reabilitacia  #10
</t>
    </r>
    <r>
      <rPr>
        <b/>
        <sz val="8"/>
        <color rgb="FFFF0000"/>
        <rFont val="AcadNusx"/>
      </rPr>
      <t>tualetis da skveris wyalmomarageba-kanalizacia, septiki</t>
    </r>
    <r>
      <rPr>
        <b/>
        <sz val="8"/>
        <color theme="1"/>
        <rFont val="AcadNusx"/>
      </rPr>
      <t xml:space="preserve">                                                                              </t>
    </r>
  </si>
  <si>
    <r>
      <t>wyalmzomi montaJi D</t>
    </r>
    <r>
      <rPr>
        <sz val="8"/>
        <color theme="1"/>
        <rFont val="Cambria"/>
        <family val="1"/>
        <scheme val="major"/>
      </rPr>
      <t>DN-32</t>
    </r>
  </si>
  <si>
    <r>
      <t xml:space="preserve">kanalizaciis mrgvali anakrebi rgolebis mowyoba d=1500m </t>
    </r>
    <r>
      <rPr>
        <sz val="8"/>
        <color theme="1"/>
        <rFont val="Cambria"/>
        <family val="1"/>
        <scheme val="major"/>
      </rPr>
      <t>H 1000</t>
    </r>
  </si>
  <si>
    <r>
      <t xml:space="preserve">kanalizaciis mrgvali anakrebi rgolebis mowyoba d=1000m </t>
    </r>
    <r>
      <rPr>
        <sz val="8"/>
        <color theme="1"/>
        <rFont val="Cambria"/>
        <family val="1"/>
        <scheme val="major"/>
      </rPr>
      <t>H 1000</t>
    </r>
  </si>
  <si>
    <r>
      <t xml:space="preserve">kanalizaciis mrgvali anakrebi rgolebis mowyoba d=1000m </t>
    </r>
    <r>
      <rPr>
        <sz val="8"/>
        <color theme="1"/>
        <rFont val="Cambria"/>
        <family val="1"/>
        <scheme val="major"/>
      </rPr>
      <t>H 500</t>
    </r>
  </si>
  <si>
    <r>
      <t xml:space="preserve">kanalizaciis mrgvali anakrebi rgolebis mowyoba d=1500m </t>
    </r>
    <r>
      <rPr>
        <sz val="8"/>
        <color theme="1"/>
        <rFont val="Cambria"/>
        <family val="1"/>
        <scheme val="major"/>
      </rPr>
      <t>H1 500</t>
    </r>
  </si>
  <si>
    <r>
      <t xml:space="preserve">
</t>
    </r>
    <r>
      <rPr>
        <b/>
        <sz val="8"/>
        <color rgb="FFFF0000"/>
        <rFont val="AcadNusx"/>
      </rPr>
      <t>tualetis eleqtro momarageba</t>
    </r>
    <r>
      <rPr>
        <b/>
        <sz val="8"/>
        <color theme="1"/>
        <rFont val="AcadNusx"/>
      </rPr>
      <t xml:space="preserve"> #11                                                            </t>
    </r>
  </si>
  <si>
    <r>
      <t xml:space="preserve">ПВХ  </t>
    </r>
    <r>
      <rPr>
        <sz val="8"/>
        <color theme="1"/>
        <rFont val="AcadNusx"/>
      </rPr>
      <t>izolaciis sadeni, spilenZis ZarRviT, faruli gayvanilobis kveTiT 2X1.5 kv.mm</t>
    </r>
  </si>
  <si>
    <r>
      <t xml:space="preserve">ППВС </t>
    </r>
    <r>
      <rPr>
        <sz val="8"/>
        <rFont val="AcadNusx"/>
      </rPr>
      <t>markis sadeni, spilenZis ZarRviT, 
faruli gayvanilobis kveTiT 2X1.5 kv.mm</t>
    </r>
  </si>
  <si>
    <r>
      <t xml:space="preserve">s. vardisubanSi skveris </t>
    </r>
    <r>
      <rPr>
        <b/>
        <sz val="8"/>
        <color rgb="FFFF0000"/>
        <rFont val="AcadNusx"/>
      </rPr>
      <t xml:space="preserve">gare ganaTebis </t>
    </r>
    <r>
      <rPr>
        <b/>
        <sz val="8"/>
        <color theme="1"/>
        <rFont val="AcadNusx"/>
      </rPr>
      <t xml:space="preserve">mowyoba #12
                                                              </t>
    </r>
    <r>
      <rPr>
        <sz val="8"/>
        <color theme="1"/>
        <rFont val="AcadNusx"/>
      </rPr>
      <t xml:space="preserve">  </t>
    </r>
  </si>
  <si>
    <r>
      <t xml:space="preserve">sabaRe dekoratiuliganaTebis svetiseburi 
lampioni </t>
    </r>
    <r>
      <rPr>
        <sz val="8"/>
        <color theme="1"/>
        <rFont val="Cambria"/>
        <family val="1"/>
        <scheme val="major"/>
      </rPr>
      <t>h=1</t>
    </r>
    <r>
      <rPr>
        <sz val="8"/>
        <color theme="1"/>
        <rFont val="AcadNusx"/>
      </rPr>
      <t xml:space="preserve"> m-mde</t>
    </r>
  </si>
  <si>
    <r>
      <t xml:space="preserve">proJeqtori </t>
    </r>
    <r>
      <rPr>
        <sz val="8"/>
        <color theme="1"/>
        <rFont val="Cambria"/>
        <family val="1"/>
        <scheme val="major"/>
      </rPr>
      <t>6500 K 100w</t>
    </r>
  </si>
  <si>
    <r>
      <t xml:space="preserve">
</t>
    </r>
    <r>
      <rPr>
        <b/>
        <sz val="8"/>
        <color rgb="FFFF0000"/>
        <rFont val="AcadNusx"/>
      </rPr>
      <t>bilikebis da</t>
    </r>
    <r>
      <rPr>
        <b/>
        <sz val="8"/>
        <color theme="1"/>
        <rFont val="AcadNusx"/>
      </rPr>
      <t xml:space="preserve"> </t>
    </r>
    <r>
      <rPr>
        <b/>
        <sz val="8"/>
        <color rgb="FFFF0000"/>
        <rFont val="AcadNusx"/>
      </rPr>
      <t>trotuarebis mowyoba</t>
    </r>
    <r>
      <rPr>
        <b/>
        <sz val="8"/>
        <color theme="1"/>
        <rFont val="AcadNusx"/>
      </rPr>
      <t xml:space="preserve">  #13</t>
    </r>
  </si>
  <si>
    <r>
      <t xml:space="preserve">trotuaris mowyoba monoliTuri rk/betoniT </t>
    </r>
    <r>
      <rPr>
        <sz val="8"/>
        <color theme="1"/>
        <rFont val="Cambria"/>
        <family val="1"/>
        <scheme val="major"/>
      </rPr>
      <t xml:space="preserve">B-22.5 </t>
    </r>
    <r>
      <rPr>
        <sz val="8"/>
        <color theme="1"/>
        <rFont val="AcadNusx"/>
      </rPr>
      <t>sisqiT 8 sm</t>
    </r>
  </si>
  <si>
    <r>
      <t xml:space="preserve">
</t>
    </r>
    <r>
      <rPr>
        <sz val="8"/>
        <color rgb="FFFF0000"/>
        <rFont val="AcadNusx"/>
      </rPr>
      <t>sxvadasxva saxi</t>
    </r>
    <r>
      <rPr>
        <sz val="8"/>
        <color theme="1"/>
        <rFont val="AcadNusx"/>
      </rPr>
      <t>s samuSaoebze da inventarze 14</t>
    </r>
  </si>
  <si>
    <t xml:space="preserve">დმანისის მუნიციპალიტეტის სოფელ ვარდისუბანში სკვერის რეაბილიტაციისა და მინი სტადიონის მოწყობის სამუშაოების კალენდარული  გეგმა-გრაფიკი (120 დღე) 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</si>
</sst>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b/>
      <sz val="11"/>
      <color theme="1"/>
      <name val="Calibri"/>
      <family val="2"/>
      <scheme val="minor"/>
    </font>
    <font>
      <b/>
      <sz val="8"/>
      <color theme="1"/>
      <name val="AcadNusx"/>
    </font>
    <font>
      <sz val="8"/>
      <color theme="1"/>
      <name val="AcadNusx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8"/>
      <color rgb="FFFF0000"/>
      <name val="AcadNusx"/>
    </font>
    <font>
      <sz val="8"/>
      <color theme="1"/>
      <name val="Cambria"/>
      <family val="1"/>
      <scheme val="major"/>
    </font>
    <font>
      <sz val="8"/>
      <name val="AcadNusx"/>
    </font>
    <font>
      <sz val="8"/>
      <color theme="1"/>
      <name val="Sylfaen"/>
      <family val="1"/>
    </font>
    <font>
      <sz val="8"/>
      <name val="Sylfaen"/>
      <family val="1"/>
    </font>
    <font>
      <sz val="8"/>
      <color rgb="FFFF0000"/>
      <name val="AcadNusx"/>
    </font>
    <font>
      <sz val="10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11" xfId="0" applyFont="1" applyBorder="1"/>
    <xf numFmtId="2" fontId="4" fillId="0" borderId="11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2" fontId="4" fillId="2" borderId="12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4" fillId="2" borderId="11" xfId="0" applyFont="1" applyFill="1" applyBorder="1"/>
    <xf numFmtId="2" fontId="10" fillId="2" borderId="11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>
      <alignment horizontal="center" vertical="center"/>
    </xf>
    <xf numFmtId="2" fontId="13" fillId="2" borderId="11" xfId="0" applyNumberFormat="1" applyFont="1" applyFill="1" applyBorder="1" applyAlignment="1">
      <alignment horizontal="center" vertical="center"/>
    </xf>
    <xf numFmtId="165" fontId="4" fillId="2" borderId="11" xfId="0" applyNumberFormat="1" applyFont="1" applyFill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2" fontId="4" fillId="0" borderId="1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 applyAlignment="1">
      <alignment vertical="center" wrapText="1"/>
    </xf>
    <xf numFmtId="2" fontId="4" fillId="0" borderId="12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14" xfId="0" applyFont="1" applyBorder="1"/>
    <xf numFmtId="0" fontId="4" fillId="0" borderId="12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0" fillId="0" borderId="0" xfId="0" applyFont="1" applyAlignment="1">
      <alignment horizontal="center" vertical="center" wrapText="1"/>
    </xf>
    <xf numFmtId="0" fontId="15" fillId="0" borderId="0" xfId="1" applyFont="1"/>
    <xf numFmtId="0" fontId="7" fillId="3" borderId="16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11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98"/>
  <sheetViews>
    <sheetView tabSelected="1" topLeftCell="A289" zoomScale="140" zoomScaleNormal="140" workbookViewId="0">
      <selection activeCell="B5" sqref="B5"/>
    </sheetView>
  </sheetViews>
  <sheetFormatPr defaultColWidth="9.140625" defaultRowHeight="13.5" x14ac:dyDescent="0.25"/>
  <cols>
    <col min="1" max="1" width="2.85546875" style="1" customWidth="1"/>
    <col min="2" max="2" width="43.42578125" style="3" customWidth="1"/>
    <col min="3" max="3" width="7.28515625" style="2" customWidth="1"/>
    <col min="4" max="5" width="9.140625" style="1"/>
    <col min="6" max="6" width="5.85546875" style="1" customWidth="1"/>
    <col min="7" max="7" width="6.28515625" style="1" customWidth="1"/>
    <col min="8" max="9" width="7.140625" style="1" customWidth="1"/>
    <col min="10" max="10" width="5.85546875" style="1" customWidth="1"/>
    <col min="11" max="11" width="6.28515625" style="1" customWidth="1"/>
    <col min="12" max="12" width="6.42578125" style="1" customWidth="1"/>
    <col min="13" max="13" width="8" style="1" customWidth="1"/>
    <col min="14" max="14" width="6.5703125" style="1" customWidth="1"/>
    <col min="15" max="16" width="6.42578125" style="1" customWidth="1"/>
    <col min="17" max="17" width="7.42578125" style="1" customWidth="1"/>
    <col min="18" max="18" width="6.140625" style="1" customWidth="1"/>
    <col min="19" max="19" width="7.28515625" style="1" customWidth="1"/>
    <col min="20" max="20" width="7.5703125" style="1" customWidth="1"/>
    <col min="21" max="21" width="7.28515625" style="1" customWidth="1"/>
    <col min="22" max="16384" width="9.140625" style="1"/>
  </cols>
  <sheetData>
    <row r="1" spans="1:21" ht="32.25" customHeight="1" thickBot="1" x14ac:dyDescent="0.3">
      <c r="A1" s="83" t="s">
        <v>280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1" ht="31.5" customHeight="1" thickBot="1" x14ac:dyDescent="0.3">
      <c r="A2" s="80" t="s">
        <v>225</v>
      </c>
      <c r="B2" s="67" t="s">
        <v>226</v>
      </c>
      <c r="C2" s="67" t="s">
        <v>227</v>
      </c>
      <c r="D2" s="67" t="s">
        <v>228</v>
      </c>
      <c r="E2" s="67" t="s">
        <v>229</v>
      </c>
      <c r="F2" s="70" t="s">
        <v>230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2"/>
    </row>
    <row r="3" spans="1:21" ht="28.5" customHeight="1" thickBot="1" x14ac:dyDescent="0.3">
      <c r="A3" s="81"/>
      <c r="B3" s="68"/>
      <c r="C3" s="68"/>
      <c r="D3" s="68"/>
      <c r="E3" s="68"/>
      <c r="F3" s="73" t="s">
        <v>231</v>
      </c>
      <c r="G3" s="74"/>
      <c r="H3" s="74"/>
      <c r="I3" s="75"/>
      <c r="J3" s="74" t="s">
        <v>232</v>
      </c>
      <c r="K3" s="74"/>
      <c r="L3" s="74"/>
      <c r="M3" s="75"/>
      <c r="N3" s="73" t="s">
        <v>237</v>
      </c>
      <c r="O3" s="74"/>
      <c r="P3" s="74"/>
      <c r="Q3" s="75"/>
      <c r="R3" s="73" t="s">
        <v>233</v>
      </c>
      <c r="S3" s="74"/>
      <c r="T3" s="74"/>
      <c r="U3" s="75"/>
    </row>
    <row r="4" spans="1:21" ht="20.25" customHeight="1" thickBot="1" x14ac:dyDescent="0.3">
      <c r="A4" s="82"/>
      <c r="B4" s="69"/>
      <c r="C4" s="69"/>
      <c r="D4" s="69"/>
      <c r="E4" s="69"/>
      <c r="F4" s="61" t="s">
        <v>234</v>
      </c>
      <c r="G4" s="62" t="s">
        <v>235</v>
      </c>
      <c r="H4" s="62" t="s">
        <v>236</v>
      </c>
      <c r="I4" s="62" t="s">
        <v>238</v>
      </c>
      <c r="J4" s="62" t="s">
        <v>234</v>
      </c>
      <c r="K4" s="62" t="s">
        <v>235</v>
      </c>
      <c r="L4" s="62" t="s">
        <v>236</v>
      </c>
      <c r="M4" s="62" t="s">
        <v>238</v>
      </c>
      <c r="N4" s="63" t="s">
        <v>234</v>
      </c>
      <c r="O4" s="63" t="s">
        <v>235</v>
      </c>
      <c r="P4" s="62" t="s">
        <v>236</v>
      </c>
      <c r="Q4" s="62" t="s">
        <v>238</v>
      </c>
      <c r="R4" s="63" t="s">
        <v>234</v>
      </c>
      <c r="S4" s="63" t="s">
        <v>235</v>
      </c>
      <c r="T4" s="63" t="s">
        <v>236</v>
      </c>
      <c r="U4" s="64" t="s">
        <v>238</v>
      </c>
    </row>
    <row r="5" spans="1:21" ht="18.75" customHeight="1" x14ac:dyDescent="0.25">
      <c r="A5" s="4"/>
      <c r="B5" s="5" t="s">
        <v>224</v>
      </c>
      <c r="C5" s="4"/>
      <c r="D5" s="4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x14ac:dyDescent="0.25">
      <c r="A6" s="6"/>
      <c r="B6" s="7" t="s">
        <v>14</v>
      </c>
      <c r="C6" s="8"/>
      <c r="D6" s="3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2.5" x14ac:dyDescent="0.25">
      <c r="A7" s="8">
        <v>1</v>
      </c>
      <c r="B7" s="9" t="s">
        <v>92</v>
      </c>
      <c r="C7" s="8" t="s">
        <v>93</v>
      </c>
      <c r="D7" s="36">
        <v>160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22.5" x14ac:dyDescent="0.25">
      <c r="A8" s="8">
        <v>2</v>
      </c>
      <c r="B8" s="9" t="s">
        <v>167</v>
      </c>
      <c r="C8" s="8" t="s">
        <v>5</v>
      </c>
      <c r="D8" s="36">
        <v>58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25">
      <c r="A9" s="8"/>
      <c r="B9" s="10" t="s">
        <v>168</v>
      </c>
      <c r="C9" s="8" t="s">
        <v>169</v>
      </c>
      <c r="D9" s="36">
        <v>58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25">
      <c r="A10" s="8">
        <v>3</v>
      </c>
      <c r="B10" s="10" t="s">
        <v>219</v>
      </c>
      <c r="C10" s="8" t="s">
        <v>220</v>
      </c>
      <c r="D10" s="36">
        <v>116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22.5" x14ac:dyDescent="0.25">
      <c r="A11" s="8">
        <v>4</v>
      </c>
      <c r="B11" s="9" t="s">
        <v>94</v>
      </c>
      <c r="C11" s="8" t="s">
        <v>5</v>
      </c>
      <c r="D11" s="36">
        <v>16.920000000000002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43.5" customHeight="1" x14ac:dyDescent="0.25">
      <c r="A12" s="8">
        <v>5</v>
      </c>
      <c r="B12" s="9" t="s">
        <v>239</v>
      </c>
      <c r="C12" s="8" t="s">
        <v>5</v>
      </c>
      <c r="D12" s="36">
        <v>16.920000000000002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25">
      <c r="A13" s="8">
        <v>6</v>
      </c>
      <c r="B13" s="9" t="s">
        <v>95</v>
      </c>
      <c r="C13" s="8" t="s">
        <v>5</v>
      </c>
      <c r="D13" s="36">
        <v>7.99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25">
      <c r="A14" s="8">
        <v>7</v>
      </c>
      <c r="B14" s="10" t="s">
        <v>97</v>
      </c>
      <c r="C14" s="8" t="s">
        <v>1</v>
      </c>
      <c r="D14" s="37">
        <v>0.9546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25">
      <c r="A15" s="8">
        <v>8</v>
      </c>
      <c r="B15" s="10" t="s">
        <v>98</v>
      </c>
      <c r="C15" s="8" t="s">
        <v>93</v>
      </c>
      <c r="D15" s="36">
        <v>160.6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29.25" customHeight="1" x14ac:dyDescent="0.25">
      <c r="A16" s="8">
        <v>9</v>
      </c>
      <c r="B16" s="9" t="s">
        <v>99</v>
      </c>
      <c r="C16" s="8" t="s">
        <v>1</v>
      </c>
      <c r="D16" s="38">
        <v>0.57199999999999995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22.5" x14ac:dyDescent="0.25">
      <c r="A17" s="8">
        <v>10</v>
      </c>
      <c r="B17" s="9" t="s">
        <v>170</v>
      </c>
      <c r="C17" s="8" t="s">
        <v>2</v>
      </c>
      <c r="D17" s="36">
        <v>181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22.5" x14ac:dyDescent="0.25">
      <c r="A18" s="8">
        <v>11</v>
      </c>
      <c r="B18" s="9" t="s">
        <v>100</v>
      </c>
      <c r="C18" s="8" t="s">
        <v>2</v>
      </c>
      <c r="D18" s="36">
        <v>95.2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43.5" customHeight="1" x14ac:dyDescent="0.25">
      <c r="A19" s="11">
        <v>12</v>
      </c>
      <c r="B19" s="47" t="s">
        <v>101</v>
      </c>
      <c r="C19" s="11" t="s">
        <v>2</v>
      </c>
      <c r="D19" s="48">
        <v>40.799999999999997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ht="9.75" customHeight="1" x14ac:dyDescent="0.25">
      <c r="A20" s="76" t="s">
        <v>240</v>
      </c>
      <c r="B20" s="77"/>
      <c r="C20" s="77"/>
      <c r="D20" s="77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ht="6.75" customHeight="1" x14ac:dyDescent="0.25">
      <c r="A21" s="78"/>
      <c r="B21" s="79"/>
      <c r="C21" s="79"/>
      <c r="D21" s="79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1:21" x14ac:dyDescent="0.25">
      <c r="A22" s="55"/>
      <c r="B22" s="56" t="s">
        <v>14</v>
      </c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1:21" ht="22.5" x14ac:dyDescent="0.25">
      <c r="A23" s="12">
        <v>1</v>
      </c>
      <c r="B23" s="50" t="s">
        <v>88</v>
      </c>
      <c r="C23" s="12" t="s">
        <v>16</v>
      </c>
      <c r="D23" s="51">
        <v>25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</row>
    <row r="24" spans="1:21" x14ac:dyDescent="0.25">
      <c r="A24" s="8">
        <v>2</v>
      </c>
      <c r="B24" s="9" t="s">
        <v>89</v>
      </c>
      <c r="C24" s="8" t="s">
        <v>2</v>
      </c>
      <c r="D24" s="36">
        <v>3.5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22.5" x14ac:dyDescent="0.25">
      <c r="A25" s="8">
        <v>3</v>
      </c>
      <c r="B25" s="9" t="s">
        <v>171</v>
      </c>
      <c r="C25" s="8" t="s">
        <v>5</v>
      </c>
      <c r="D25" s="36">
        <v>67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22.5" x14ac:dyDescent="0.25">
      <c r="A26" s="11">
        <v>4</v>
      </c>
      <c r="B26" s="9" t="s">
        <v>90</v>
      </c>
      <c r="C26" s="8" t="s">
        <v>1</v>
      </c>
      <c r="D26" s="36">
        <v>134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25">
      <c r="A27" s="12"/>
      <c r="B27" s="7" t="s">
        <v>26</v>
      </c>
      <c r="C27" s="8"/>
      <c r="D27" s="3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33.75" x14ac:dyDescent="0.25">
      <c r="A28" s="8">
        <v>5</v>
      </c>
      <c r="B28" s="9" t="s">
        <v>174</v>
      </c>
      <c r="C28" s="8" t="s">
        <v>5</v>
      </c>
      <c r="D28" s="36">
        <v>20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25">
      <c r="A29" s="8"/>
      <c r="B29" s="7" t="s">
        <v>19</v>
      </c>
      <c r="C29" s="8"/>
      <c r="D29" s="3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22.5" x14ac:dyDescent="0.25">
      <c r="A30" s="8">
        <v>6</v>
      </c>
      <c r="B30" s="9" t="s">
        <v>241</v>
      </c>
      <c r="C30" s="8" t="s">
        <v>5</v>
      </c>
      <c r="D30" s="36">
        <v>6.72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21.75" x14ac:dyDescent="0.25">
      <c r="A31" s="8">
        <v>7</v>
      </c>
      <c r="B31" s="9" t="s">
        <v>242</v>
      </c>
      <c r="C31" s="8" t="s">
        <v>5</v>
      </c>
      <c r="D31" s="36">
        <v>6.5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22.5" x14ac:dyDescent="0.25">
      <c r="A32" s="8">
        <v>8</v>
      </c>
      <c r="B32" s="9" t="s">
        <v>175</v>
      </c>
      <c r="C32" s="8" t="s">
        <v>5</v>
      </c>
      <c r="D32" s="36">
        <v>20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22.5" x14ac:dyDescent="0.25">
      <c r="A33" s="11">
        <v>9</v>
      </c>
      <c r="B33" s="9" t="s">
        <v>91</v>
      </c>
      <c r="C33" s="8" t="s">
        <v>2</v>
      </c>
      <c r="D33" s="36">
        <v>12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22.5" x14ac:dyDescent="0.25">
      <c r="A34" s="8">
        <v>10</v>
      </c>
      <c r="B34" s="9" t="s">
        <v>176</v>
      </c>
      <c r="C34" s="8" t="s">
        <v>5</v>
      </c>
      <c r="D34" s="36">
        <v>1.5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22.5" x14ac:dyDescent="0.25">
      <c r="A35" s="8">
        <v>11</v>
      </c>
      <c r="B35" s="9" t="s">
        <v>243</v>
      </c>
      <c r="C35" s="8" t="s">
        <v>5</v>
      </c>
      <c r="D35" s="36">
        <v>12.02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33.75" x14ac:dyDescent="0.25">
      <c r="A36" s="8">
        <v>12</v>
      </c>
      <c r="B36" s="9" t="s">
        <v>178</v>
      </c>
      <c r="C36" s="8" t="s">
        <v>2</v>
      </c>
      <c r="D36" s="36">
        <v>84.9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21.75" customHeight="1" x14ac:dyDescent="0.25">
      <c r="A37" s="8">
        <v>13</v>
      </c>
      <c r="B37" s="9" t="s">
        <v>177</v>
      </c>
      <c r="C37" s="8" t="s">
        <v>1</v>
      </c>
      <c r="D37" s="36">
        <v>40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3.5" hidden="1" customHeight="1" x14ac:dyDescent="0.25">
      <c r="A38" s="84" t="s">
        <v>221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</row>
    <row r="39" spans="1:21" ht="21" customHeight="1" x14ac:dyDescent="0.2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21" x14ac:dyDescent="0.25">
      <c r="A40" s="6"/>
      <c r="B40" s="7" t="s">
        <v>26</v>
      </c>
      <c r="C40" s="8"/>
      <c r="D40" s="35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22.5" x14ac:dyDescent="0.25">
      <c r="A41" s="8">
        <v>1</v>
      </c>
      <c r="B41" s="9" t="s">
        <v>131</v>
      </c>
      <c r="C41" s="8" t="s">
        <v>5</v>
      </c>
      <c r="D41" s="36">
        <v>9.4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x14ac:dyDescent="0.25">
      <c r="A42" s="8">
        <v>2</v>
      </c>
      <c r="B42" s="10" t="s">
        <v>104</v>
      </c>
      <c r="C42" s="8" t="s">
        <v>5</v>
      </c>
      <c r="D42" s="36">
        <v>2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x14ac:dyDescent="0.25">
      <c r="A43" s="8">
        <v>3</v>
      </c>
      <c r="B43" s="10" t="s">
        <v>33</v>
      </c>
      <c r="C43" s="8" t="s">
        <v>1</v>
      </c>
      <c r="D43" s="36">
        <f>(D41+D42)*1.6</f>
        <v>18.240000000000002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x14ac:dyDescent="0.25">
      <c r="A44" s="8"/>
      <c r="B44" s="7" t="s">
        <v>19</v>
      </c>
      <c r="C44" s="8"/>
      <c r="D44" s="3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x14ac:dyDescent="0.25">
      <c r="A45" s="8">
        <v>4</v>
      </c>
      <c r="B45" s="9" t="s">
        <v>244</v>
      </c>
      <c r="C45" s="8" t="s">
        <v>5</v>
      </c>
      <c r="D45" s="36">
        <v>9.44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x14ac:dyDescent="0.25">
      <c r="A46" s="11">
        <v>5</v>
      </c>
      <c r="B46" s="9" t="s">
        <v>245</v>
      </c>
      <c r="C46" s="8" t="s">
        <v>5</v>
      </c>
      <c r="D46" s="36">
        <v>9.84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33.75" x14ac:dyDescent="0.25">
      <c r="A47" s="8">
        <v>6</v>
      </c>
      <c r="B47" s="9" t="s">
        <v>246</v>
      </c>
      <c r="C47" s="8" t="s">
        <v>5</v>
      </c>
      <c r="D47" s="36">
        <v>1.1000000000000001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22.5" x14ac:dyDescent="0.25">
      <c r="A48" s="8">
        <v>7</v>
      </c>
      <c r="B48" s="9" t="s">
        <v>179</v>
      </c>
      <c r="C48" s="8" t="s">
        <v>181</v>
      </c>
      <c r="D48" s="36">
        <v>38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x14ac:dyDescent="0.25">
      <c r="A49" s="8">
        <v>8</v>
      </c>
      <c r="B49" s="10" t="s">
        <v>132</v>
      </c>
      <c r="C49" s="8" t="s">
        <v>2</v>
      </c>
      <c r="D49" s="36">
        <v>38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22.5" x14ac:dyDescent="0.25">
      <c r="A50" s="8">
        <v>9</v>
      </c>
      <c r="B50" s="9" t="s">
        <v>34</v>
      </c>
      <c r="C50" s="8" t="s">
        <v>5</v>
      </c>
      <c r="D50" s="36">
        <v>15.4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22.5" x14ac:dyDescent="0.25">
      <c r="A51" s="8">
        <v>10</v>
      </c>
      <c r="B51" s="9" t="s">
        <v>180</v>
      </c>
      <c r="C51" s="8" t="s">
        <v>5</v>
      </c>
      <c r="D51" s="36">
        <v>1.33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22.5" x14ac:dyDescent="0.25">
      <c r="A52" s="8">
        <v>11</v>
      </c>
      <c r="B52" s="9" t="s">
        <v>247</v>
      </c>
      <c r="C52" s="8" t="s">
        <v>5</v>
      </c>
      <c r="D52" s="36">
        <v>2.89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x14ac:dyDescent="0.25">
      <c r="A53" s="8">
        <v>12</v>
      </c>
      <c r="B53" s="10" t="s">
        <v>133</v>
      </c>
      <c r="C53" s="8" t="s">
        <v>2</v>
      </c>
      <c r="D53" s="36">
        <v>25.2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22.5" x14ac:dyDescent="0.25">
      <c r="A54" s="8">
        <v>13</v>
      </c>
      <c r="B54" s="9" t="s">
        <v>134</v>
      </c>
      <c r="C54" s="8" t="s">
        <v>2</v>
      </c>
      <c r="D54" s="36">
        <v>45.2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3.5" customHeight="1" x14ac:dyDescent="0.25">
      <c r="A55" s="84" t="s">
        <v>222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</row>
    <row r="56" spans="1:21" ht="30" customHeight="1" x14ac:dyDescent="0.2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</row>
    <row r="57" spans="1:21" x14ac:dyDescent="0.25">
      <c r="A57" s="6"/>
      <c r="B57" s="7" t="s">
        <v>14</v>
      </c>
      <c r="C57" s="8"/>
      <c r="D57" s="35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33.75" x14ac:dyDescent="0.25">
      <c r="A58" s="8">
        <v>1</v>
      </c>
      <c r="B58" s="9" t="s">
        <v>15</v>
      </c>
      <c r="C58" s="8" t="s">
        <v>16</v>
      </c>
      <c r="D58" s="36">
        <v>55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22.5" x14ac:dyDescent="0.25">
      <c r="A59" s="8">
        <v>2</v>
      </c>
      <c r="B59" s="9" t="s">
        <v>182</v>
      </c>
      <c r="C59" s="8" t="s">
        <v>2</v>
      </c>
      <c r="D59" s="36">
        <v>22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22.5" x14ac:dyDescent="0.25">
      <c r="A60" s="8">
        <v>3</v>
      </c>
      <c r="B60" s="9" t="s">
        <v>17</v>
      </c>
      <c r="C60" s="8" t="s">
        <v>5</v>
      </c>
      <c r="D60" s="36">
        <v>6.7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x14ac:dyDescent="0.25">
      <c r="A61" s="11"/>
      <c r="B61" s="10" t="s">
        <v>172</v>
      </c>
      <c r="C61" s="8" t="s">
        <v>173</v>
      </c>
      <c r="D61" s="36">
        <v>6.7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x14ac:dyDescent="0.25">
      <c r="A62" s="11"/>
      <c r="B62" s="10" t="s">
        <v>18</v>
      </c>
      <c r="C62" s="8" t="s">
        <v>1</v>
      </c>
      <c r="D62" s="36">
        <f>(D58+D59)*0.1*2.3</f>
        <v>17.709999999999997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x14ac:dyDescent="0.25">
      <c r="A63" s="11">
        <v>4</v>
      </c>
      <c r="B63" s="9" t="s">
        <v>183</v>
      </c>
      <c r="C63" s="8" t="s">
        <v>1</v>
      </c>
      <c r="D63" s="36">
        <f>D60*2</f>
        <v>13.4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x14ac:dyDescent="0.25">
      <c r="A64" s="8"/>
      <c r="B64" s="7" t="s">
        <v>19</v>
      </c>
      <c r="C64" s="8"/>
      <c r="D64" s="3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21.75" x14ac:dyDescent="0.25">
      <c r="A65" s="8">
        <v>5</v>
      </c>
      <c r="B65" s="9" t="s">
        <v>242</v>
      </c>
      <c r="C65" s="8" t="s">
        <v>5</v>
      </c>
      <c r="D65" s="36">
        <v>5.0999999999999996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22.5" x14ac:dyDescent="0.25">
      <c r="A66" s="8">
        <v>6</v>
      </c>
      <c r="B66" s="9" t="s">
        <v>175</v>
      </c>
      <c r="C66" s="8" t="s">
        <v>5</v>
      </c>
      <c r="D66" s="36">
        <v>2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22.5" x14ac:dyDescent="0.25">
      <c r="A67" s="8">
        <v>7</v>
      </c>
      <c r="B67" s="9" t="s">
        <v>176</v>
      </c>
      <c r="C67" s="8" t="s">
        <v>5</v>
      </c>
      <c r="D67" s="36">
        <v>2.6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22.5" x14ac:dyDescent="0.25">
      <c r="A68" s="8">
        <v>8</v>
      </c>
      <c r="B68" s="9" t="s">
        <v>248</v>
      </c>
      <c r="C68" s="8" t="s">
        <v>5</v>
      </c>
      <c r="D68" s="36">
        <v>6.2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22.5" x14ac:dyDescent="0.25">
      <c r="A69" s="8">
        <v>9</v>
      </c>
      <c r="B69" s="9" t="s">
        <v>20</v>
      </c>
      <c r="C69" s="8" t="s">
        <v>2</v>
      </c>
      <c r="D69" s="36">
        <v>30.6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33.75" x14ac:dyDescent="0.25">
      <c r="A70" s="8">
        <v>10</v>
      </c>
      <c r="B70" s="9" t="s">
        <v>21</v>
      </c>
      <c r="C70" s="8" t="s">
        <v>2</v>
      </c>
      <c r="D70" s="36">
        <v>17.399999999999999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22.5" x14ac:dyDescent="0.25">
      <c r="A71" s="8">
        <v>11</v>
      </c>
      <c r="B71" s="9" t="s">
        <v>22</v>
      </c>
      <c r="C71" s="8" t="s">
        <v>2</v>
      </c>
      <c r="D71" s="36">
        <v>6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22.5" x14ac:dyDescent="0.25">
      <c r="A72" s="8">
        <v>12</v>
      </c>
      <c r="B72" s="9" t="s">
        <v>184</v>
      </c>
      <c r="C72" s="8" t="s">
        <v>2</v>
      </c>
      <c r="D72" s="36">
        <v>14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22.5" x14ac:dyDescent="0.25">
      <c r="A73" s="8">
        <v>13</v>
      </c>
      <c r="B73" s="9" t="s">
        <v>23</v>
      </c>
      <c r="C73" s="8" t="s">
        <v>5</v>
      </c>
      <c r="D73" s="36">
        <v>5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x14ac:dyDescent="0.25">
      <c r="A74" s="8">
        <v>14</v>
      </c>
      <c r="B74" s="9" t="s">
        <v>24</v>
      </c>
      <c r="C74" s="8" t="s">
        <v>5</v>
      </c>
      <c r="D74" s="36">
        <v>7.92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22.5" x14ac:dyDescent="0.25">
      <c r="A75" s="8">
        <v>15</v>
      </c>
      <c r="B75" s="9" t="s">
        <v>25</v>
      </c>
      <c r="C75" s="8" t="s">
        <v>2</v>
      </c>
      <c r="D75" s="36">
        <v>116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3.5" customHeight="1" x14ac:dyDescent="0.25">
      <c r="A76" s="84" t="s">
        <v>223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</row>
    <row r="77" spans="1:21" ht="24.75" customHeight="1" x14ac:dyDescent="0.2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1:21" x14ac:dyDescent="0.25">
      <c r="A78" s="6"/>
      <c r="B78" s="7" t="s">
        <v>31</v>
      </c>
      <c r="C78" s="8"/>
      <c r="D78" s="35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x14ac:dyDescent="0.25">
      <c r="A79" s="6"/>
      <c r="B79" s="7" t="s">
        <v>26</v>
      </c>
      <c r="C79" s="8"/>
      <c r="D79" s="35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22.5" x14ac:dyDescent="0.25">
      <c r="A80" s="8">
        <v>1</v>
      </c>
      <c r="B80" s="9" t="s">
        <v>249</v>
      </c>
      <c r="C80" s="8" t="s">
        <v>5</v>
      </c>
      <c r="D80" s="36">
        <v>59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x14ac:dyDescent="0.25">
      <c r="A81" s="8">
        <v>2</v>
      </c>
      <c r="B81" s="10" t="s">
        <v>32</v>
      </c>
      <c r="C81" s="8" t="s">
        <v>5</v>
      </c>
      <c r="D81" s="36">
        <v>3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9" customHeight="1" x14ac:dyDescent="0.25">
      <c r="A82" s="13"/>
      <c r="B82" s="14" t="s">
        <v>28</v>
      </c>
      <c r="C82" s="15"/>
      <c r="D82" s="39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x14ac:dyDescent="0.25">
      <c r="A83" s="16"/>
      <c r="B83" s="17" t="s">
        <v>19</v>
      </c>
      <c r="C83" s="18"/>
      <c r="D83" s="40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x14ac:dyDescent="0.25">
      <c r="A84" s="8">
        <v>1</v>
      </c>
      <c r="B84" s="9" t="s">
        <v>244</v>
      </c>
      <c r="C84" s="8" t="s">
        <v>5</v>
      </c>
      <c r="D84" s="36">
        <v>39.83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x14ac:dyDescent="0.25">
      <c r="A85" s="8">
        <v>2</v>
      </c>
      <c r="B85" s="9" t="s">
        <v>250</v>
      </c>
      <c r="C85" s="8" t="s">
        <v>5</v>
      </c>
      <c r="D85" s="36">
        <v>32.880000000000003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22.5" x14ac:dyDescent="0.25">
      <c r="A86" s="8">
        <v>3</v>
      </c>
      <c r="B86" s="9" t="s">
        <v>34</v>
      </c>
      <c r="C86" s="8" t="s">
        <v>5</v>
      </c>
      <c r="D86" s="36">
        <v>64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22.5" x14ac:dyDescent="0.25">
      <c r="A87" s="8">
        <v>4</v>
      </c>
      <c r="B87" s="9" t="s">
        <v>207</v>
      </c>
      <c r="C87" s="8" t="s">
        <v>5</v>
      </c>
      <c r="D87" s="36">
        <v>64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22.5" x14ac:dyDescent="0.25">
      <c r="A88" s="8">
        <v>5</v>
      </c>
      <c r="B88" s="9" t="s">
        <v>251</v>
      </c>
      <c r="C88" s="8" t="s">
        <v>5</v>
      </c>
      <c r="D88" s="36">
        <v>77.930000000000007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22.5" x14ac:dyDescent="0.25">
      <c r="A89" s="8">
        <v>6</v>
      </c>
      <c r="B89" s="19" t="s">
        <v>252</v>
      </c>
      <c r="C89" s="8" t="s">
        <v>5</v>
      </c>
      <c r="D89" s="36">
        <v>7.9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33.75" x14ac:dyDescent="0.25">
      <c r="A90" s="8">
        <v>7</v>
      </c>
      <c r="B90" s="9" t="s">
        <v>208</v>
      </c>
      <c r="C90" s="8" t="s">
        <v>2</v>
      </c>
      <c r="D90" s="36">
        <v>438.2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x14ac:dyDescent="0.25">
      <c r="A91" s="8">
        <v>8</v>
      </c>
      <c r="B91" s="10" t="s">
        <v>35</v>
      </c>
      <c r="C91" s="8" t="s">
        <v>2</v>
      </c>
      <c r="D91" s="36">
        <v>688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x14ac:dyDescent="0.25">
      <c r="A92" s="8">
        <v>9</v>
      </c>
      <c r="B92" s="10" t="s">
        <v>36</v>
      </c>
      <c r="C92" s="8" t="s">
        <v>2</v>
      </c>
      <c r="D92" s="36">
        <v>189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x14ac:dyDescent="0.25">
      <c r="A93" s="8">
        <v>10</v>
      </c>
      <c r="B93" s="10" t="s">
        <v>37</v>
      </c>
      <c r="C93" s="8" t="s">
        <v>2</v>
      </c>
      <c r="D93" s="36">
        <v>189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22.5" x14ac:dyDescent="0.25">
      <c r="A94" s="8">
        <v>11</v>
      </c>
      <c r="B94" s="9" t="s">
        <v>185</v>
      </c>
      <c r="C94" s="8" t="s">
        <v>2</v>
      </c>
      <c r="D94" s="36">
        <v>189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x14ac:dyDescent="0.25">
      <c r="A95" s="8">
        <v>12</v>
      </c>
      <c r="B95" s="10" t="s">
        <v>38</v>
      </c>
      <c r="C95" s="8" t="s">
        <v>2</v>
      </c>
      <c r="D95" s="36">
        <v>640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22.5" x14ac:dyDescent="0.25">
      <c r="A96" s="8">
        <v>13</v>
      </c>
      <c r="B96" s="9" t="s">
        <v>209</v>
      </c>
      <c r="C96" s="8" t="s">
        <v>1</v>
      </c>
      <c r="D96" s="37">
        <v>0.82140000000000002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22.5" x14ac:dyDescent="0.25">
      <c r="A97" s="8">
        <v>14</v>
      </c>
      <c r="B97" s="9" t="s">
        <v>210</v>
      </c>
      <c r="C97" s="8" t="s">
        <v>1</v>
      </c>
      <c r="D97" s="37">
        <v>0.24049999999999999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22.5" x14ac:dyDescent="0.25">
      <c r="A98" s="8">
        <v>15</v>
      </c>
      <c r="B98" s="9" t="s">
        <v>39</v>
      </c>
      <c r="C98" s="8" t="s">
        <v>1</v>
      </c>
      <c r="D98" s="41">
        <v>0.44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22.5" x14ac:dyDescent="0.25">
      <c r="A99" s="8">
        <v>16</v>
      </c>
      <c r="B99" s="20" t="s">
        <v>186</v>
      </c>
      <c r="C99" s="8" t="s">
        <v>2</v>
      </c>
      <c r="D99" s="36">
        <v>37.5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x14ac:dyDescent="0.25">
      <c r="A100" s="8">
        <v>17</v>
      </c>
      <c r="B100" s="10" t="s">
        <v>40</v>
      </c>
      <c r="C100" s="8" t="s">
        <v>5</v>
      </c>
      <c r="D100" s="36">
        <v>4.5999999999999996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33.75" x14ac:dyDescent="0.25">
      <c r="A101" s="11">
        <v>18</v>
      </c>
      <c r="B101" s="9" t="s">
        <v>211</v>
      </c>
      <c r="C101" s="8" t="s">
        <v>44</v>
      </c>
      <c r="D101" s="36">
        <v>2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22.5" x14ac:dyDescent="0.25">
      <c r="A102" s="11">
        <v>18</v>
      </c>
      <c r="B102" s="9" t="s">
        <v>41</v>
      </c>
      <c r="C102" s="8" t="s">
        <v>2</v>
      </c>
      <c r="D102" s="36">
        <v>644.20000000000005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22.5" x14ac:dyDescent="0.25">
      <c r="A103" s="21">
        <v>19</v>
      </c>
      <c r="B103" s="9" t="s">
        <v>42</v>
      </c>
      <c r="C103" s="22" t="s">
        <v>2</v>
      </c>
      <c r="D103" s="36">
        <v>32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x14ac:dyDescent="0.25">
      <c r="A104" s="8">
        <v>20</v>
      </c>
      <c r="B104" s="10" t="s">
        <v>43</v>
      </c>
      <c r="C104" s="8" t="s">
        <v>44</v>
      </c>
      <c r="D104" s="36">
        <v>36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3.5" customHeight="1" x14ac:dyDescent="0.25">
      <c r="A105" s="84" t="s">
        <v>253</v>
      </c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</row>
    <row r="106" spans="1:21" x14ac:dyDescent="0.2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</row>
    <row r="107" spans="1:21" x14ac:dyDescent="0.25">
      <c r="A107" s="6"/>
      <c r="B107" s="7" t="s">
        <v>26</v>
      </c>
      <c r="C107" s="8"/>
      <c r="D107" s="35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33.75" x14ac:dyDescent="0.25">
      <c r="A108" s="8">
        <v>1</v>
      </c>
      <c r="B108" s="20" t="s">
        <v>45</v>
      </c>
      <c r="C108" s="8" t="s">
        <v>5</v>
      </c>
      <c r="D108" s="36">
        <v>2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x14ac:dyDescent="0.25">
      <c r="A109" s="8"/>
      <c r="B109" s="7" t="s">
        <v>19</v>
      </c>
      <c r="C109" s="8"/>
      <c r="D109" s="3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22.5" x14ac:dyDescent="0.25">
      <c r="A110" s="8">
        <v>2</v>
      </c>
      <c r="B110" s="20" t="s">
        <v>254</v>
      </c>
      <c r="C110" s="8" t="s">
        <v>5</v>
      </c>
      <c r="D110" s="36">
        <v>4.5999999999999996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ht="22.5" x14ac:dyDescent="0.25">
      <c r="A111" s="8">
        <v>3</v>
      </c>
      <c r="B111" s="20" t="s">
        <v>46</v>
      </c>
      <c r="C111" s="8" t="s">
        <v>47</v>
      </c>
      <c r="D111" s="38">
        <v>1.9319999999999999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x14ac:dyDescent="0.25">
      <c r="A112" s="8">
        <v>4</v>
      </c>
      <c r="B112" s="20" t="s">
        <v>48</v>
      </c>
      <c r="C112" s="8" t="s">
        <v>2</v>
      </c>
      <c r="D112" s="36">
        <v>47.3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ht="22.5" x14ac:dyDescent="0.25">
      <c r="A113" s="8">
        <v>5</v>
      </c>
      <c r="B113" s="20" t="s">
        <v>49</v>
      </c>
      <c r="C113" s="8" t="s">
        <v>2</v>
      </c>
      <c r="D113" s="36">
        <v>46.8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ht="22.5" x14ac:dyDescent="0.25">
      <c r="A114" s="8">
        <v>6</v>
      </c>
      <c r="B114" s="20" t="s">
        <v>51</v>
      </c>
      <c r="C114" s="8" t="s">
        <v>5</v>
      </c>
      <c r="D114" s="36">
        <v>1.62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21.75" x14ac:dyDescent="0.25">
      <c r="A115" s="8">
        <v>7</v>
      </c>
      <c r="B115" s="20" t="s">
        <v>255</v>
      </c>
      <c r="C115" s="8" t="s">
        <v>5</v>
      </c>
      <c r="D115" s="36">
        <v>3.84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22.5" x14ac:dyDescent="0.25">
      <c r="A116" s="8">
        <v>8</v>
      </c>
      <c r="B116" s="20" t="s">
        <v>52</v>
      </c>
      <c r="C116" s="8" t="s">
        <v>2</v>
      </c>
      <c r="D116" s="36">
        <v>32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22.5" x14ac:dyDescent="0.25">
      <c r="A117" s="8">
        <v>9</v>
      </c>
      <c r="B117" s="20" t="s">
        <v>53</v>
      </c>
      <c r="C117" s="8" t="s">
        <v>2</v>
      </c>
      <c r="D117" s="36">
        <v>32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ht="13.5" customHeight="1" x14ac:dyDescent="0.25">
      <c r="A118" s="84" t="s">
        <v>256</v>
      </c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</row>
    <row r="119" spans="1:21" ht="29.25" customHeight="1" x14ac:dyDescent="0.2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</row>
    <row r="120" spans="1:21" x14ac:dyDescent="0.25">
      <c r="A120" s="6"/>
      <c r="B120" s="7" t="s">
        <v>62</v>
      </c>
      <c r="C120" s="8"/>
      <c r="D120" s="35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22.5" x14ac:dyDescent="0.25">
      <c r="A121" s="8">
        <v>1</v>
      </c>
      <c r="B121" s="9" t="s">
        <v>187</v>
      </c>
      <c r="C121" s="8" t="s">
        <v>5</v>
      </c>
      <c r="D121" s="36">
        <v>0.78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x14ac:dyDescent="0.25">
      <c r="A122" s="8"/>
      <c r="B122" s="7" t="s">
        <v>63</v>
      </c>
      <c r="C122" s="8"/>
      <c r="D122" s="3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ht="22.5" x14ac:dyDescent="0.25">
      <c r="A123" s="8">
        <v>2</v>
      </c>
      <c r="B123" s="9" t="s">
        <v>64</v>
      </c>
      <c r="C123" s="8" t="s">
        <v>1</v>
      </c>
      <c r="D123" s="36">
        <v>0.71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22.5" x14ac:dyDescent="0.25">
      <c r="A124" s="11">
        <v>3</v>
      </c>
      <c r="B124" s="9" t="s">
        <v>65</v>
      </c>
      <c r="C124" s="8" t="s">
        <v>2</v>
      </c>
      <c r="D124" s="36">
        <v>14.6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x14ac:dyDescent="0.25">
      <c r="A125" s="8">
        <v>4</v>
      </c>
      <c r="B125" s="9" t="s">
        <v>257</v>
      </c>
      <c r="C125" s="8" t="s">
        <v>5</v>
      </c>
      <c r="D125" s="36">
        <v>0.78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x14ac:dyDescent="0.25">
      <c r="A126" s="8">
        <v>5</v>
      </c>
      <c r="B126" s="10" t="s">
        <v>66</v>
      </c>
      <c r="C126" s="8" t="s">
        <v>5</v>
      </c>
      <c r="D126" s="36">
        <v>0.8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ht="22.5" x14ac:dyDescent="0.25">
      <c r="A127" s="8">
        <v>6</v>
      </c>
      <c r="B127" s="9" t="s">
        <v>67</v>
      </c>
      <c r="C127" s="8" t="s">
        <v>5</v>
      </c>
      <c r="D127" s="36">
        <v>0.78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x14ac:dyDescent="0.25">
      <c r="A128" s="8">
        <v>7</v>
      </c>
      <c r="B128" s="10" t="s">
        <v>68</v>
      </c>
      <c r="C128" s="8" t="s">
        <v>2</v>
      </c>
      <c r="D128" s="36">
        <v>3.7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22.5" x14ac:dyDescent="0.25">
      <c r="A129" s="8">
        <v>8</v>
      </c>
      <c r="B129" s="9" t="s">
        <v>69</v>
      </c>
      <c r="C129" s="8" t="s">
        <v>2</v>
      </c>
      <c r="D129" s="36">
        <v>40.6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ht="23.25" customHeight="1" x14ac:dyDescent="0.25">
      <c r="A130" s="84" t="s">
        <v>258</v>
      </c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</row>
    <row r="131" spans="1:21" x14ac:dyDescent="0.2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</row>
    <row r="132" spans="1:21" x14ac:dyDescent="0.25">
      <c r="A132" s="12"/>
      <c r="B132" s="7" t="s">
        <v>26</v>
      </c>
      <c r="C132" s="8"/>
      <c r="D132" s="3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33.75" x14ac:dyDescent="0.25">
      <c r="A133" s="8">
        <v>1</v>
      </c>
      <c r="B133" s="9" t="s">
        <v>135</v>
      </c>
      <c r="C133" s="8" t="s">
        <v>5</v>
      </c>
      <c r="D133" s="36">
        <v>9.3000000000000007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x14ac:dyDescent="0.25">
      <c r="A134" s="8"/>
      <c r="B134" s="7" t="s">
        <v>19</v>
      </c>
      <c r="C134" s="8"/>
      <c r="D134" s="3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22.5" x14ac:dyDescent="0.25">
      <c r="A135" s="8">
        <v>2</v>
      </c>
      <c r="B135" s="9" t="s">
        <v>241</v>
      </c>
      <c r="C135" s="8" t="s">
        <v>5</v>
      </c>
      <c r="D135" s="36">
        <v>9.3000000000000007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22.5" x14ac:dyDescent="0.25">
      <c r="A136" s="8">
        <v>3</v>
      </c>
      <c r="B136" s="9" t="s">
        <v>259</v>
      </c>
      <c r="C136" s="8" t="s">
        <v>5</v>
      </c>
      <c r="D136" s="36">
        <v>5.8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x14ac:dyDescent="0.25">
      <c r="A137" s="8">
        <v>4</v>
      </c>
      <c r="B137" s="9" t="s">
        <v>136</v>
      </c>
      <c r="C137" s="8" t="s">
        <v>5</v>
      </c>
      <c r="D137" s="36">
        <v>20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22.5" x14ac:dyDescent="0.25">
      <c r="A138" s="11">
        <v>5</v>
      </c>
      <c r="B138" s="9" t="s">
        <v>91</v>
      </c>
      <c r="C138" s="8" t="s">
        <v>2</v>
      </c>
      <c r="D138" s="36">
        <v>12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ht="22.5" x14ac:dyDescent="0.25">
      <c r="A139" s="8">
        <v>6</v>
      </c>
      <c r="B139" s="9" t="s">
        <v>176</v>
      </c>
      <c r="C139" s="8" t="s">
        <v>5</v>
      </c>
      <c r="D139" s="36">
        <v>1.5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x14ac:dyDescent="0.25">
      <c r="A140" s="8">
        <v>7</v>
      </c>
      <c r="B140" s="9" t="s">
        <v>260</v>
      </c>
      <c r="C140" s="8" t="s">
        <v>5</v>
      </c>
      <c r="D140" s="36">
        <v>1.2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x14ac:dyDescent="0.25">
      <c r="A141" s="11">
        <v>8</v>
      </c>
      <c r="B141" s="9" t="s">
        <v>137</v>
      </c>
      <c r="C141" s="8" t="s">
        <v>2</v>
      </c>
      <c r="D141" s="36">
        <v>23.6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ht="33.75" x14ac:dyDescent="0.25">
      <c r="A142" s="8">
        <v>9</v>
      </c>
      <c r="B142" s="9" t="s">
        <v>138</v>
      </c>
      <c r="C142" s="8" t="s">
        <v>2</v>
      </c>
      <c r="D142" s="36">
        <v>84.9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ht="22.5" customHeight="1" x14ac:dyDescent="0.25">
      <c r="A143" s="8">
        <v>10</v>
      </c>
      <c r="B143" s="9" t="s">
        <v>177</v>
      </c>
      <c r="C143" s="8" t="s">
        <v>1</v>
      </c>
      <c r="D143" s="36">
        <v>40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ht="20.25" customHeight="1" x14ac:dyDescent="0.25">
      <c r="A144" s="84" t="s">
        <v>261</v>
      </c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</row>
    <row r="145" spans="1:21" ht="24.75" customHeight="1" x14ac:dyDescent="0.25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</row>
    <row r="146" spans="1:21" x14ac:dyDescent="0.25">
      <c r="A146" s="6"/>
      <c r="B146" s="7" t="s">
        <v>102</v>
      </c>
      <c r="C146" s="8"/>
      <c r="D146" s="35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ht="33.75" x14ac:dyDescent="0.25">
      <c r="A147" s="8">
        <v>1</v>
      </c>
      <c r="B147" s="9" t="s">
        <v>103</v>
      </c>
      <c r="C147" s="8" t="s">
        <v>5</v>
      </c>
      <c r="D147" s="36">
        <v>21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x14ac:dyDescent="0.25">
      <c r="A148" s="8">
        <v>2</v>
      </c>
      <c r="B148" s="10" t="s">
        <v>104</v>
      </c>
      <c r="C148" s="8" t="s">
        <v>5</v>
      </c>
      <c r="D148" s="36">
        <v>2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x14ac:dyDescent="0.25">
      <c r="A149" s="8"/>
      <c r="B149" s="7" t="s">
        <v>106</v>
      </c>
      <c r="C149" s="8"/>
      <c r="D149" s="3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x14ac:dyDescent="0.25">
      <c r="A150" s="8">
        <v>1</v>
      </c>
      <c r="B150" s="10" t="s">
        <v>107</v>
      </c>
      <c r="C150" s="8" t="s">
        <v>5</v>
      </c>
      <c r="D150" s="36">
        <v>1.2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22.5" x14ac:dyDescent="0.25">
      <c r="A151" s="8">
        <v>2</v>
      </c>
      <c r="B151" s="9" t="s">
        <v>262</v>
      </c>
      <c r="C151" s="8" t="s">
        <v>5</v>
      </c>
      <c r="D151" s="36">
        <v>5.09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x14ac:dyDescent="0.25">
      <c r="A152" s="8"/>
      <c r="B152" s="7" t="s">
        <v>108</v>
      </c>
      <c r="C152" s="8"/>
      <c r="D152" s="3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22.5" x14ac:dyDescent="0.25">
      <c r="A153" s="8">
        <v>1</v>
      </c>
      <c r="B153" s="9" t="s">
        <v>263</v>
      </c>
      <c r="C153" s="8" t="s">
        <v>5</v>
      </c>
      <c r="D153" s="36">
        <v>1.1000000000000001</v>
      </c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22.5" x14ac:dyDescent="0.25">
      <c r="A154" s="8">
        <v>2</v>
      </c>
      <c r="B154" s="9" t="s">
        <v>264</v>
      </c>
      <c r="C154" s="8" t="s">
        <v>5</v>
      </c>
      <c r="D154" s="36">
        <v>3.95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x14ac:dyDescent="0.25">
      <c r="A155" s="8"/>
      <c r="B155" s="7" t="s">
        <v>109</v>
      </c>
      <c r="C155" s="8"/>
      <c r="D155" s="3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x14ac:dyDescent="0.25">
      <c r="A156" s="8">
        <v>2</v>
      </c>
      <c r="B156" s="9" t="s">
        <v>110</v>
      </c>
      <c r="C156" s="8" t="s">
        <v>5</v>
      </c>
      <c r="D156" s="36">
        <v>0.66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x14ac:dyDescent="0.25">
      <c r="A157" s="8"/>
      <c r="B157" s="7" t="s">
        <v>111</v>
      </c>
      <c r="C157" s="8"/>
      <c r="D157" s="3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ht="22.5" x14ac:dyDescent="0.25">
      <c r="A158" s="8">
        <v>1</v>
      </c>
      <c r="B158" s="9" t="s">
        <v>112</v>
      </c>
      <c r="C158" s="8" t="s">
        <v>2</v>
      </c>
      <c r="D158" s="36">
        <v>3.78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22.5" x14ac:dyDescent="0.25">
      <c r="A159" s="8">
        <v>2</v>
      </c>
      <c r="B159" s="9" t="s">
        <v>113</v>
      </c>
      <c r="C159" s="8" t="s">
        <v>2</v>
      </c>
      <c r="D159" s="36">
        <v>5.72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x14ac:dyDescent="0.25">
      <c r="A160" s="8"/>
      <c r="B160" s="7" t="s">
        <v>114</v>
      </c>
      <c r="C160" s="8"/>
      <c r="D160" s="3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ht="22.5" x14ac:dyDescent="0.25">
      <c r="A161" s="8">
        <v>1</v>
      </c>
      <c r="B161" s="9" t="s">
        <v>115</v>
      </c>
      <c r="C161" s="8" t="s">
        <v>2</v>
      </c>
      <c r="D161" s="36">
        <v>12.2</v>
      </c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x14ac:dyDescent="0.25">
      <c r="A162" s="8"/>
      <c r="B162" s="7" t="s">
        <v>116</v>
      </c>
      <c r="C162" s="8"/>
      <c r="D162" s="3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ht="22.5" x14ac:dyDescent="0.25">
      <c r="A163" s="8">
        <v>1</v>
      </c>
      <c r="B163" s="9" t="s">
        <v>117</v>
      </c>
      <c r="C163" s="8" t="s">
        <v>2</v>
      </c>
      <c r="D163" s="36">
        <v>20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 x14ac:dyDescent="0.25">
      <c r="A164" s="8">
        <v>2</v>
      </c>
      <c r="B164" s="10" t="s">
        <v>118</v>
      </c>
      <c r="C164" s="8" t="s">
        <v>5</v>
      </c>
      <c r="D164" s="36">
        <v>3</v>
      </c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x14ac:dyDescent="0.25">
      <c r="A165" s="8">
        <v>3</v>
      </c>
      <c r="B165" s="10" t="s">
        <v>119</v>
      </c>
      <c r="C165" s="8" t="s">
        <v>2</v>
      </c>
      <c r="D165" s="36">
        <v>17.399999999999999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x14ac:dyDescent="0.25">
      <c r="A166" s="8">
        <v>4</v>
      </c>
      <c r="B166" s="10" t="s">
        <v>120</v>
      </c>
      <c r="C166" s="8" t="s">
        <v>2</v>
      </c>
      <c r="D166" s="36">
        <v>20</v>
      </c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x14ac:dyDescent="0.25">
      <c r="A167" s="8">
        <v>5</v>
      </c>
      <c r="B167" s="9" t="s">
        <v>121</v>
      </c>
      <c r="C167" s="8" t="s">
        <v>2</v>
      </c>
      <c r="D167" s="36">
        <v>4.5999999999999996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 x14ac:dyDescent="0.25">
      <c r="A168" s="8"/>
      <c r="B168" s="7" t="s">
        <v>122</v>
      </c>
      <c r="C168" s="8"/>
      <c r="D168" s="3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x14ac:dyDescent="0.25">
      <c r="A169" s="8">
        <v>1</v>
      </c>
      <c r="B169" s="10" t="s">
        <v>123</v>
      </c>
      <c r="C169" s="8" t="s">
        <v>2</v>
      </c>
      <c r="D169" s="36">
        <v>61.5</v>
      </c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 ht="22.5" x14ac:dyDescent="0.25">
      <c r="A170" s="8">
        <v>2</v>
      </c>
      <c r="B170" s="9" t="s">
        <v>188</v>
      </c>
      <c r="C170" s="8" t="s">
        <v>124</v>
      </c>
      <c r="D170" s="36">
        <v>0.6</v>
      </c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ht="22.5" x14ac:dyDescent="0.25">
      <c r="A171" s="8">
        <v>3</v>
      </c>
      <c r="B171" s="23" t="s">
        <v>206</v>
      </c>
      <c r="C171" s="8" t="s">
        <v>2</v>
      </c>
      <c r="D171" s="36">
        <v>12</v>
      </c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ht="22.5" x14ac:dyDescent="0.25">
      <c r="A172" s="8">
        <v>4</v>
      </c>
      <c r="B172" s="9" t="s">
        <v>125</v>
      </c>
      <c r="C172" s="8" t="s">
        <v>2</v>
      </c>
      <c r="D172" s="36">
        <v>71.8</v>
      </c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ht="22.5" x14ac:dyDescent="0.25">
      <c r="A173" s="8">
        <v>5</v>
      </c>
      <c r="B173" s="9" t="s">
        <v>126</v>
      </c>
      <c r="C173" s="8" t="s">
        <v>2</v>
      </c>
      <c r="D173" s="36">
        <v>44.4</v>
      </c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 x14ac:dyDescent="0.25">
      <c r="A174" s="8"/>
      <c r="B174" s="7" t="s">
        <v>127</v>
      </c>
      <c r="C174" s="8"/>
      <c r="D174" s="3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ht="22.5" x14ac:dyDescent="0.25">
      <c r="A175" s="8">
        <v>1</v>
      </c>
      <c r="B175" s="9" t="s">
        <v>189</v>
      </c>
      <c r="C175" s="8" t="s">
        <v>2</v>
      </c>
      <c r="D175" s="36">
        <v>26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x14ac:dyDescent="0.25">
      <c r="A176" s="8">
        <v>2</v>
      </c>
      <c r="B176" s="9" t="s">
        <v>128</v>
      </c>
      <c r="C176" s="8" t="s">
        <v>2</v>
      </c>
      <c r="D176" s="36">
        <v>6.6</v>
      </c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ht="22.5" x14ac:dyDescent="0.25">
      <c r="A177" s="8">
        <v>3</v>
      </c>
      <c r="B177" s="9" t="s">
        <v>190</v>
      </c>
      <c r="C177" s="8" t="s">
        <v>2</v>
      </c>
      <c r="D177" s="36">
        <v>19.399999999999999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x14ac:dyDescent="0.25">
      <c r="A178" s="8"/>
      <c r="B178" s="7" t="s">
        <v>129</v>
      </c>
      <c r="C178" s="8"/>
      <c r="D178" s="3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ht="22.5" x14ac:dyDescent="0.25">
      <c r="A179" s="8">
        <v>1</v>
      </c>
      <c r="B179" s="9" t="s">
        <v>130</v>
      </c>
      <c r="C179" s="8" t="s">
        <v>5</v>
      </c>
      <c r="D179" s="36">
        <v>2.25</v>
      </c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ht="22.5" x14ac:dyDescent="0.25">
      <c r="A180" s="8">
        <v>2</v>
      </c>
      <c r="B180" s="9" t="s">
        <v>191</v>
      </c>
      <c r="C180" s="8" t="s">
        <v>5</v>
      </c>
      <c r="D180" s="36">
        <v>1.18</v>
      </c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ht="22.5" x14ac:dyDescent="0.25">
      <c r="A181" s="8">
        <v>3</v>
      </c>
      <c r="B181" s="9" t="s">
        <v>192</v>
      </c>
      <c r="C181" s="8" t="s">
        <v>2</v>
      </c>
      <c r="D181" s="36">
        <v>14.5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 ht="22.5" x14ac:dyDescent="0.25">
      <c r="A182" s="8">
        <v>4</v>
      </c>
      <c r="B182" s="9" t="s">
        <v>193</v>
      </c>
      <c r="C182" s="8" t="s">
        <v>5</v>
      </c>
      <c r="D182" s="36">
        <v>0.8</v>
      </c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 ht="13.5" customHeight="1" x14ac:dyDescent="0.25">
      <c r="A183" s="86" t="s">
        <v>265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</row>
    <row r="184" spans="1:21" ht="55.5" customHeight="1" x14ac:dyDescent="0.25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</row>
    <row r="185" spans="1:21" x14ac:dyDescent="0.25">
      <c r="A185" s="24"/>
      <c r="B185" s="17" t="s">
        <v>139</v>
      </c>
      <c r="C185" s="18"/>
      <c r="D185" s="42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 x14ac:dyDescent="0.25">
      <c r="A186" s="18">
        <v>1</v>
      </c>
      <c r="B186" s="19" t="s">
        <v>140</v>
      </c>
      <c r="C186" s="18" t="s">
        <v>93</v>
      </c>
      <c r="D186" s="40">
        <v>20</v>
      </c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 x14ac:dyDescent="0.25">
      <c r="A187" s="18">
        <v>2</v>
      </c>
      <c r="B187" s="25" t="s">
        <v>141</v>
      </c>
      <c r="C187" s="18" t="s">
        <v>6</v>
      </c>
      <c r="D187" s="40">
        <v>11</v>
      </c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 x14ac:dyDescent="0.25">
      <c r="A188" s="18">
        <v>3</v>
      </c>
      <c r="B188" s="19" t="s">
        <v>142</v>
      </c>
      <c r="C188" s="18" t="s">
        <v>6</v>
      </c>
      <c r="D188" s="40">
        <v>17</v>
      </c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 x14ac:dyDescent="0.25">
      <c r="A189" s="18"/>
      <c r="B189" s="17" t="s">
        <v>143</v>
      </c>
      <c r="C189" s="18"/>
      <c r="D189" s="40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 x14ac:dyDescent="0.25">
      <c r="A190" s="18">
        <v>1</v>
      </c>
      <c r="B190" s="25" t="s">
        <v>144</v>
      </c>
      <c r="C190" s="18" t="s">
        <v>93</v>
      </c>
      <c r="D190" s="40">
        <v>16</v>
      </c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 x14ac:dyDescent="0.25">
      <c r="A191" s="18">
        <v>2</v>
      </c>
      <c r="B191" s="25" t="s">
        <v>145</v>
      </c>
      <c r="C191" s="18" t="s">
        <v>6</v>
      </c>
      <c r="D191" s="40">
        <v>24</v>
      </c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 ht="22.5" x14ac:dyDescent="0.25">
      <c r="A192" s="26">
        <v>3</v>
      </c>
      <c r="B192" s="27" t="s">
        <v>146</v>
      </c>
      <c r="C192" s="26" t="s">
        <v>10</v>
      </c>
      <c r="D192" s="43">
        <v>1</v>
      </c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 x14ac:dyDescent="0.25">
      <c r="A193" s="18">
        <v>4</v>
      </c>
      <c r="B193" s="28" t="s">
        <v>147</v>
      </c>
      <c r="C193" s="26" t="s">
        <v>10</v>
      </c>
      <c r="D193" s="43">
        <v>2</v>
      </c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x14ac:dyDescent="0.25">
      <c r="A194" s="18">
        <v>6</v>
      </c>
      <c r="B194" s="25" t="s">
        <v>166</v>
      </c>
      <c r="C194" s="18" t="s">
        <v>10</v>
      </c>
      <c r="D194" s="40">
        <v>3</v>
      </c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x14ac:dyDescent="0.25">
      <c r="A195" s="18">
        <v>7</v>
      </c>
      <c r="B195" s="25" t="s">
        <v>148</v>
      </c>
      <c r="C195" s="18" t="s">
        <v>10</v>
      </c>
      <c r="D195" s="40">
        <v>1</v>
      </c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x14ac:dyDescent="0.25">
      <c r="A196" s="18">
        <v>8</v>
      </c>
      <c r="B196" s="25" t="s">
        <v>149</v>
      </c>
      <c r="C196" s="18" t="s">
        <v>6</v>
      </c>
      <c r="D196" s="44">
        <v>3</v>
      </c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x14ac:dyDescent="0.25">
      <c r="A197" s="18">
        <v>9</v>
      </c>
      <c r="B197" s="25" t="s">
        <v>150</v>
      </c>
      <c r="C197" s="18" t="s">
        <v>6</v>
      </c>
      <c r="D197" s="44">
        <v>3</v>
      </c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x14ac:dyDescent="0.25">
      <c r="A198" s="18">
        <v>10</v>
      </c>
      <c r="B198" s="25" t="s">
        <v>151</v>
      </c>
      <c r="C198" s="18" t="s">
        <v>6</v>
      </c>
      <c r="D198" s="44">
        <v>3</v>
      </c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x14ac:dyDescent="0.25">
      <c r="A199" s="18">
        <v>11</v>
      </c>
      <c r="B199" s="25" t="s">
        <v>152</v>
      </c>
      <c r="C199" s="18" t="s">
        <v>6</v>
      </c>
      <c r="D199" s="44">
        <v>3</v>
      </c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x14ac:dyDescent="0.25">
      <c r="A200" s="18">
        <v>12</v>
      </c>
      <c r="B200" s="25" t="s">
        <v>153</v>
      </c>
      <c r="C200" s="18" t="s">
        <v>6</v>
      </c>
      <c r="D200" s="44">
        <v>3</v>
      </c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 x14ac:dyDescent="0.25">
      <c r="A201" s="18">
        <v>13</v>
      </c>
      <c r="B201" s="25" t="s">
        <v>154</v>
      </c>
      <c r="C201" s="18" t="s">
        <v>10</v>
      </c>
      <c r="D201" s="44">
        <v>3</v>
      </c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 x14ac:dyDescent="0.25">
      <c r="A202" s="18"/>
      <c r="B202" s="17" t="s">
        <v>155</v>
      </c>
      <c r="C202" s="18"/>
      <c r="D202" s="40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x14ac:dyDescent="0.25">
      <c r="A203" s="18">
        <v>1</v>
      </c>
      <c r="B203" s="25" t="s">
        <v>156</v>
      </c>
      <c r="C203" s="18" t="s">
        <v>5</v>
      </c>
      <c r="D203" s="40">
        <v>45</v>
      </c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ht="22.5" x14ac:dyDescent="0.25">
      <c r="A204" s="18">
        <v>3</v>
      </c>
      <c r="B204" s="19" t="s">
        <v>194</v>
      </c>
      <c r="C204" s="18" t="s">
        <v>93</v>
      </c>
      <c r="D204" s="40">
        <v>304</v>
      </c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x14ac:dyDescent="0.25">
      <c r="A205" s="18">
        <v>4</v>
      </c>
      <c r="B205" s="19" t="s">
        <v>157</v>
      </c>
      <c r="C205" s="18" t="s">
        <v>5</v>
      </c>
      <c r="D205" s="40">
        <v>0.49</v>
      </c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 x14ac:dyDescent="0.25">
      <c r="A206" s="18">
        <v>5</v>
      </c>
      <c r="B206" s="25" t="s">
        <v>266</v>
      </c>
      <c r="C206" s="18" t="s">
        <v>6</v>
      </c>
      <c r="D206" s="40">
        <v>1</v>
      </c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x14ac:dyDescent="0.25">
      <c r="A207" s="18">
        <v>6</v>
      </c>
      <c r="B207" s="25" t="s">
        <v>158</v>
      </c>
      <c r="C207" s="18" t="s">
        <v>6</v>
      </c>
      <c r="D207" s="40">
        <v>19</v>
      </c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x14ac:dyDescent="0.25">
      <c r="A208" s="18">
        <v>7</v>
      </c>
      <c r="B208" s="25" t="s">
        <v>159</v>
      </c>
      <c r="C208" s="18" t="s">
        <v>6</v>
      </c>
      <c r="D208" s="40">
        <v>36</v>
      </c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 ht="22.5" x14ac:dyDescent="0.25">
      <c r="A209" s="18">
        <v>8</v>
      </c>
      <c r="B209" s="19" t="s">
        <v>195</v>
      </c>
      <c r="C209" s="18" t="s">
        <v>5</v>
      </c>
      <c r="D209" s="40">
        <v>45</v>
      </c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 x14ac:dyDescent="0.25">
      <c r="A210" s="18"/>
      <c r="B210" s="17" t="s">
        <v>212</v>
      </c>
      <c r="C210" s="18"/>
      <c r="D210" s="40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 x14ac:dyDescent="0.25">
      <c r="A211" s="18">
        <v>1</v>
      </c>
      <c r="B211" s="25" t="s">
        <v>156</v>
      </c>
      <c r="C211" s="18" t="s">
        <v>5</v>
      </c>
      <c r="D211" s="40">
        <v>5.5</v>
      </c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 x14ac:dyDescent="0.25">
      <c r="A212" s="18">
        <v>2</v>
      </c>
      <c r="B212" s="25" t="s">
        <v>105</v>
      </c>
      <c r="C212" s="18" t="s">
        <v>96</v>
      </c>
      <c r="D212" s="44">
        <f>D211*1.6</f>
        <v>8.8000000000000007</v>
      </c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 x14ac:dyDescent="0.25">
      <c r="A213" s="18">
        <v>3</v>
      </c>
      <c r="B213" s="27" t="s">
        <v>215</v>
      </c>
      <c r="C213" s="18" t="s">
        <v>93</v>
      </c>
      <c r="D213" s="40">
        <v>42</v>
      </c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 x14ac:dyDescent="0.25">
      <c r="A214" s="18">
        <v>4</v>
      </c>
      <c r="B214" s="19" t="s">
        <v>213</v>
      </c>
      <c r="C214" s="18" t="s">
        <v>5</v>
      </c>
      <c r="D214" s="40">
        <v>0.83</v>
      </c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 ht="22.5" x14ac:dyDescent="0.25">
      <c r="A215" s="18">
        <v>5</v>
      </c>
      <c r="B215" s="19" t="s">
        <v>195</v>
      </c>
      <c r="C215" s="18" t="s">
        <v>5</v>
      </c>
      <c r="D215" s="40">
        <v>4.2</v>
      </c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 ht="22.5" x14ac:dyDescent="0.25">
      <c r="A216" s="18"/>
      <c r="B216" s="29" t="s">
        <v>214</v>
      </c>
      <c r="C216" s="18"/>
      <c r="D216" s="40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 x14ac:dyDescent="0.25">
      <c r="A217" s="18">
        <v>1</v>
      </c>
      <c r="B217" s="25" t="s">
        <v>160</v>
      </c>
      <c r="C217" s="18" t="s">
        <v>5</v>
      </c>
      <c r="D217" s="40">
        <v>40</v>
      </c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 x14ac:dyDescent="0.25">
      <c r="A218" s="18">
        <v>2</v>
      </c>
      <c r="B218" s="25" t="s">
        <v>161</v>
      </c>
      <c r="C218" s="18" t="s">
        <v>5</v>
      </c>
      <c r="D218" s="40">
        <v>1.2</v>
      </c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 ht="22.5" x14ac:dyDescent="0.25">
      <c r="A219" s="18">
        <v>3</v>
      </c>
      <c r="B219" s="19" t="s">
        <v>196</v>
      </c>
      <c r="C219" s="18" t="s">
        <v>5</v>
      </c>
      <c r="D219" s="40">
        <v>2</v>
      </c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 ht="22.5" x14ac:dyDescent="0.25">
      <c r="A220" s="18">
        <v>4</v>
      </c>
      <c r="B220" s="19" t="s">
        <v>267</v>
      </c>
      <c r="C220" s="18" t="s">
        <v>5</v>
      </c>
      <c r="D220" s="40">
        <v>4.24</v>
      </c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 ht="22.5" x14ac:dyDescent="0.25">
      <c r="A221" s="18">
        <v>5</v>
      </c>
      <c r="B221" s="19" t="s">
        <v>268</v>
      </c>
      <c r="C221" s="18" t="s">
        <v>5</v>
      </c>
      <c r="D221" s="40">
        <v>1.1000000000000001</v>
      </c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 ht="22.5" x14ac:dyDescent="0.25">
      <c r="A222" s="18">
        <v>6</v>
      </c>
      <c r="B222" s="19" t="s">
        <v>269</v>
      </c>
      <c r="C222" s="18" t="s">
        <v>5</v>
      </c>
      <c r="D222" s="40">
        <v>1.57</v>
      </c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 ht="22.5" x14ac:dyDescent="0.25">
      <c r="A223" s="18">
        <v>7</v>
      </c>
      <c r="B223" s="19" t="s">
        <v>270</v>
      </c>
      <c r="C223" s="18" t="s">
        <v>5</v>
      </c>
      <c r="D223" s="40">
        <v>1.71</v>
      </c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 ht="22.5" x14ac:dyDescent="0.25">
      <c r="A224" s="18">
        <v>8</v>
      </c>
      <c r="B224" s="19" t="s">
        <v>162</v>
      </c>
      <c r="C224" s="18" t="s">
        <v>5</v>
      </c>
      <c r="D224" s="40">
        <v>3.2</v>
      </c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 ht="22.5" x14ac:dyDescent="0.25">
      <c r="A225" s="18">
        <v>9</v>
      </c>
      <c r="B225" s="19" t="s">
        <v>197</v>
      </c>
      <c r="C225" s="18" t="s">
        <v>5</v>
      </c>
      <c r="D225" s="40">
        <v>3.15</v>
      </c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 x14ac:dyDescent="0.25">
      <c r="A226" s="18">
        <v>10</v>
      </c>
      <c r="B226" s="25" t="s">
        <v>163</v>
      </c>
      <c r="C226" s="18" t="s">
        <v>6</v>
      </c>
      <c r="D226" s="40">
        <v>18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 x14ac:dyDescent="0.25">
      <c r="A227" s="18">
        <v>11</v>
      </c>
      <c r="B227" s="25" t="s">
        <v>164</v>
      </c>
      <c r="C227" s="18" t="s">
        <v>6</v>
      </c>
      <c r="D227" s="40">
        <v>2</v>
      </c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 x14ac:dyDescent="0.25">
      <c r="A228" s="18">
        <v>12</v>
      </c>
      <c r="B228" s="25" t="s">
        <v>165</v>
      </c>
      <c r="C228" s="18" t="s">
        <v>5</v>
      </c>
      <c r="D228" s="40">
        <v>1.21</v>
      </c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 ht="13.5" customHeight="1" x14ac:dyDescent="0.25">
      <c r="A229" s="84" t="s">
        <v>271</v>
      </c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</row>
    <row r="230" spans="1:21" ht="29.25" customHeight="1" x14ac:dyDescent="0.25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</row>
    <row r="231" spans="1:21" x14ac:dyDescent="0.25">
      <c r="A231" s="6"/>
      <c r="B231" s="7" t="s">
        <v>54</v>
      </c>
      <c r="C231" s="8"/>
      <c r="D231" s="35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21" x14ac:dyDescent="0.25">
      <c r="A232" s="8">
        <v>1</v>
      </c>
      <c r="B232" s="30" t="s">
        <v>55</v>
      </c>
      <c r="C232" s="8" t="s">
        <v>44</v>
      </c>
      <c r="D232" s="36">
        <v>1</v>
      </c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21" ht="22.5" x14ac:dyDescent="0.25">
      <c r="A233" s="8">
        <v>2</v>
      </c>
      <c r="B233" s="20" t="s">
        <v>56</v>
      </c>
      <c r="C233" s="8" t="s">
        <v>44</v>
      </c>
      <c r="D233" s="36">
        <v>1</v>
      </c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 ht="22.5" x14ac:dyDescent="0.25">
      <c r="A234" s="8">
        <v>3</v>
      </c>
      <c r="B234" s="20" t="s">
        <v>57</v>
      </c>
      <c r="C234" s="8" t="s">
        <v>44</v>
      </c>
      <c r="D234" s="36">
        <v>3</v>
      </c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 ht="22.5" x14ac:dyDescent="0.25">
      <c r="A235" s="8">
        <v>4</v>
      </c>
      <c r="B235" s="20" t="s">
        <v>58</v>
      </c>
      <c r="C235" s="8" t="s">
        <v>44</v>
      </c>
      <c r="D235" s="36">
        <v>3</v>
      </c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21" ht="22.5" x14ac:dyDescent="0.25">
      <c r="A236" s="8">
        <v>5</v>
      </c>
      <c r="B236" s="20" t="s">
        <v>198</v>
      </c>
      <c r="C236" s="8" t="s">
        <v>44</v>
      </c>
      <c r="D236" s="36">
        <v>5</v>
      </c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21" x14ac:dyDescent="0.25">
      <c r="A237" s="8">
        <v>6</v>
      </c>
      <c r="B237" s="30" t="s">
        <v>60</v>
      </c>
      <c r="C237" s="8" t="s">
        <v>44</v>
      </c>
      <c r="D237" s="36">
        <v>8</v>
      </c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spans="1:21" ht="22.5" x14ac:dyDescent="0.25">
      <c r="A238" s="8">
        <v>7</v>
      </c>
      <c r="B238" s="31" t="s">
        <v>272</v>
      </c>
      <c r="C238" s="8" t="s">
        <v>50</v>
      </c>
      <c r="D238" s="36">
        <v>2</v>
      </c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spans="1:21" x14ac:dyDescent="0.25">
      <c r="A239" s="8">
        <v>8</v>
      </c>
      <c r="B239" s="30" t="s">
        <v>55</v>
      </c>
      <c r="C239" s="8" t="s">
        <v>44</v>
      </c>
      <c r="D239" s="44">
        <v>1</v>
      </c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spans="1:21" ht="22.5" x14ac:dyDescent="0.25">
      <c r="A240" s="8">
        <v>9</v>
      </c>
      <c r="B240" s="20" t="s">
        <v>61</v>
      </c>
      <c r="C240" s="8" t="s">
        <v>44</v>
      </c>
      <c r="D240" s="44">
        <v>1</v>
      </c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spans="1:21" ht="22.5" x14ac:dyDescent="0.25">
      <c r="A241" s="8">
        <v>10</v>
      </c>
      <c r="B241" s="20" t="s">
        <v>58</v>
      </c>
      <c r="C241" s="8" t="s">
        <v>44</v>
      </c>
      <c r="D241" s="44">
        <v>3</v>
      </c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spans="1:21" ht="22.5" x14ac:dyDescent="0.25">
      <c r="A242" s="8">
        <v>11</v>
      </c>
      <c r="B242" s="20" t="s">
        <v>59</v>
      </c>
      <c r="C242" s="8" t="s">
        <v>44</v>
      </c>
      <c r="D242" s="44">
        <v>5</v>
      </c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spans="1:21" ht="22.5" x14ac:dyDescent="0.25">
      <c r="A243" s="8"/>
      <c r="B243" s="32" t="s">
        <v>273</v>
      </c>
      <c r="C243" s="8" t="s">
        <v>50</v>
      </c>
      <c r="D243" s="40">
        <v>6</v>
      </c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21" ht="13.5" customHeight="1" x14ac:dyDescent="0.25">
      <c r="A244" s="84" t="s">
        <v>274</v>
      </c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</row>
    <row r="245" spans="1:21" ht="27.75" customHeight="1" x14ac:dyDescent="0.25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</row>
    <row r="246" spans="1:21" x14ac:dyDescent="0.25">
      <c r="A246" s="6"/>
      <c r="B246" s="7" t="s">
        <v>70</v>
      </c>
      <c r="C246" s="8"/>
      <c r="D246" s="35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spans="1:21" x14ac:dyDescent="0.25">
      <c r="A247" s="6"/>
      <c r="B247" s="7" t="s">
        <v>71</v>
      </c>
      <c r="C247" s="8"/>
      <c r="D247" s="35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1" ht="23.25" x14ac:dyDescent="0.25">
      <c r="A248" s="8">
        <v>1</v>
      </c>
      <c r="B248" s="33" t="s">
        <v>72</v>
      </c>
      <c r="C248" s="8" t="s">
        <v>5</v>
      </c>
      <c r="D248" s="36">
        <v>48</v>
      </c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 ht="23.25" x14ac:dyDescent="0.25">
      <c r="A249" s="8">
        <v>2</v>
      </c>
      <c r="B249" s="33" t="s">
        <v>73</v>
      </c>
      <c r="C249" s="8" t="s">
        <v>5</v>
      </c>
      <c r="D249" s="36">
        <v>20</v>
      </c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spans="1:21" ht="23.25" x14ac:dyDescent="0.25">
      <c r="A250" s="11">
        <v>3</v>
      </c>
      <c r="B250" s="33" t="s">
        <v>199</v>
      </c>
      <c r="C250" s="8" t="s">
        <v>1</v>
      </c>
      <c r="D250" s="36">
        <v>0.74</v>
      </c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spans="1:21" ht="23.25" x14ac:dyDescent="0.25">
      <c r="A251" s="11">
        <v>4</v>
      </c>
      <c r="B251" s="33" t="s">
        <v>216</v>
      </c>
      <c r="C251" s="8" t="s">
        <v>1</v>
      </c>
      <c r="D251" s="36">
        <v>0.84099999999999997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spans="1:21" x14ac:dyDescent="0.25">
      <c r="A252" s="8">
        <v>5</v>
      </c>
      <c r="B252" s="33" t="s">
        <v>74</v>
      </c>
      <c r="C252" s="8" t="s">
        <v>2</v>
      </c>
      <c r="D252" s="36">
        <v>48.3</v>
      </c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spans="1:21" x14ac:dyDescent="0.25">
      <c r="A253" s="8"/>
      <c r="B253" s="8" t="s">
        <v>75</v>
      </c>
      <c r="C253" s="8"/>
      <c r="D253" s="3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spans="1:21" x14ac:dyDescent="0.25">
      <c r="A254" s="11">
        <v>1</v>
      </c>
      <c r="B254" s="6" t="s">
        <v>76</v>
      </c>
      <c r="C254" s="8" t="s">
        <v>50</v>
      </c>
      <c r="D254" s="36">
        <v>560</v>
      </c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spans="1:21" x14ac:dyDescent="0.25">
      <c r="A255" s="11">
        <v>2</v>
      </c>
      <c r="B255" s="6" t="s">
        <v>77</v>
      </c>
      <c r="C255" s="8" t="s">
        <v>50</v>
      </c>
      <c r="D255" s="36">
        <v>174</v>
      </c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spans="1:21" x14ac:dyDescent="0.25">
      <c r="A256" s="8">
        <v>3</v>
      </c>
      <c r="B256" s="6" t="s">
        <v>78</v>
      </c>
      <c r="C256" s="8" t="s">
        <v>6</v>
      </c>
      <c r="D256" s="36">
        <v>6</v>
      </c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 x14ac:dyDescent="0.25">
      <c r="A257" s="8">
        <v>4</v>
      </c>
      <c r="B257" s="6" t="s">
        <v>79</v>
      </c>
      <c r="C257" s="8" t="s">
        <v>44</v>
      </c>
      <c r="D257" s="36">
        <v>68</v>
      </c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 ht="23.25" x14ac:dyDescent="0.25">
      <c r="A258" s="18"/>
      <c r="B258" s="34" t="s">
        <v>80</v>
      </c>
      <c r="C258" s="18"/>
      <c r="D258" s="40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spans="1:21" x14ac:dyDescent="0.25">
      <c r="A259" s="8">
        <v>1</v>
      </c>
      <c r="B259" s="6" t="s">
        <v>81</v>
      </c>
      <c r="C259" s="8" t="s">
        <v>50</v>
      </c>
      <c r="D259" s="44">
        <v>560</v>
      </c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21" x14ac:dyDescent="0.25">
      <c r="A260" s="8">
        <v>2</v>
      </c>
      <c r="B260" s="6" t="s">
        <v>82</v>
      </c>
      <c r="C260" s="8" t="s">
        <v>50</v>
      </c>
      <c r="D260" s="44">
        <v>174</v>
      </c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21" x14ac:dyDescent="0.25">
      <c r="A261" s="8">
        <v>3</v>
      </c>
      <c r="B261" s="6" t="s">
        <v>83</v>
      </c>
      <c r="C261" s="8" t="s">
        <v>44</v>
      </c>
      <c r="D261" s="44">
        <v>2</v>
      </c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21" ht="23.25" x14ac:dyDescent="0.25">
      <c r="A262" s="8">
        <v>4</v>
      </c>
      <c r="B262" s="33" t="s">
        <v>84</v>
      </c>
      <c r="C262" s="8" t="s">
        <v>44</v>
      </c>
      <c r="D262" s="44">
        <v>68</v>
      </c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spans="1:21" x14ac:dyDescent="0.25">
      <c r="A263" s="8">
        <v>5</v>
      </c>
      <c r="B263" s="24" t="s">
        <v>85</v>
      </c>
      <c r="C263" s="8" t="s">
        <v>50</v>
      </c>
      <c r="D263" s="44">
        <v>526</v>
      </c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21" x14ac:dyDescent="0.25">
      <c r="A264" s="8">
        <v>6</v>
      </c>
      <c r="B264" s="6" t="s">
        <v>86</v>
      </c>
      <c r="C264" s="8" t="s">
        <v>44</v>
      </c>
      <c r="D264" s="45">
        <v>45</v>
      </c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spans="1:21" ht="23.25" x14ac:dyDescent="0.25">
      <c r="A265" s="88">
        <v>7</v>
      </c>
      <c r="B265" s="33" t="s">
        <v>275</v>
      </c>
      <c r="C265" s="8" t="s">
        <v>87</v>
      </c>
      <c r="D265" s="44">
        <v>23</v>
      </c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spans="1:21" x14ac:dyDescent="0.25">
      <c r="A266" s="89"/>
      <c r="B266" s="24" t="s">
        <v>276</v>
      </c>
      <c r="C266" s="18" t="s">
        <v>87</v>
      </c>
      <c r="D266" s="40">
        <v>10</v>
      </c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spans="1:21" ht="13.5" customHeight="1" x14ac:dyDescent="0.25">
      <c r="A267" s="84" t="s">
        <v>277</v>
      </c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</row>
    <row r="268" spans="1:21" x14ac:dyDescent="0.25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</row>
    <row r="269" spans="1:21" x14ac:dyDescent="0.25">
      <c r="A269" s="12"/>
      <c r="B269" s="7" t="s">
        <v>26</v>
      </c>
      <c r="C269" s="8"/>
      <c r="D269" s="3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21" x14ac:dyDescent="0.25">
      <c r="A270" s="8">
        <v>1</v>
      </c>
      <c r="B270" s="9" t="s">
        <v>27</v>
      </c>
      <c r="C270" s="8" t="s">
        <v>5</v>
      </c>
      <c r="D270" s="36">
        <v>35</v>
      </c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spans="1:21" x14ac:dyDescent="0.25">
      <c r="A271" s="8"/>
      <c r="B271" s="7" t="s">
        <v>19</v>
      </c>
      <c r="C271" s="8"/>
      <c r="D271" s="3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spans="1:21" ht="22.5" x14ac:dyDescent="0.25">
      <c r="A272" s="8">
        <v>1</v>
      </c>
      <c r="B272" s="9" t="s">
        <v>29</v>
      </c>
      <c r="C272" s="8" t="s">
        <v>5</v>
      </c>
      <c r="D272" s="36">
        <v>1.33</v>
      </c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spans="1:21" ht="22.5" x14ac:dyDescent="0.25">
      <c r="A273" s="8">
        <v>2</v>
      </c>
      <c r="B273" s="9" t="s">
        <v>278</v>
      </c>
      <c r="C273" s="8" t="s">
        <v>5</v>
      </c>
      <c r="D273" s="36">
        <v>2.89</v>
      </c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spans="1:21" ht="22.5" x14ac:dyDescent="0.25">
      <c r="A274" s="8">
        <v>3</v>
      </c>
      <c r="B274" s="9" t="s">
        <v>30</v>
      </c>
      <c r="C274" s="8" t="s">
        <v>2</v>
      </c>
      <c r="D274" s="36">
        <v>611</v>
      </c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spans="1:21" ht="13.5" customHeight="1" x14ac:dyDescent="0.25">
      <c r="A275" s="90" t="s">
        <v>279</v>
      </c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</row>
    <row r="276" spans="1:21" x14ac:dyDescent="0.25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</row>
    <row r="277" spans="1:21" x14ac:dyDescent="0.25">
      <c r="A277" s="6"/>
      <c r="B277" s="7" t="s">
        <v>0</v>
      </c>
      <c r="C277" s="8"/>
      <c r="D277" s="42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spans="1:21" ht="33.75" x14ac:dyDescent="0.25">
      <c r="A278" s="8">
        <v>1</v>
      </c>
      <c r="B278" s="20" t="s">
        <v>200</v>
      </c>
      <c r="C278" s="8" t="s">
        <v>1</v>
      </c>
      <c r="D278" s="40">
        <v>0.78</v>
      </c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spans="1:21" ht="22.5" x14ac:dyDescent="0.25">
      <c r="A279" s="8">
        <v>2</v>
      </c>
      <c r="B279" s="20" t="s">
        <v>3</v>
      </c>
      <c r="C279" s="8" t="s">
        <v>1</v>
      </c>
      <c r="D279" s="46">
        <v>9.3399999999999997E-2</v>
      </c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spans="1:21" ht="22.5" x14ac:dyDescent="0.25">
      <c r="A280" s="8">
        <v>3</v>
      </c>
      <c r="B280" s="20" t="s">
        <v>201</v>
      </c>
      <c r="C280" s="8" t="s">
        <v>2</v>
      </c>
      <c r="D280" s="40">
        <v>66</v>
      </c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spans="1:21" x14ac:dyDescent="0.25">
      <c r="A281" s="8">
        <v>4</v>
      </c>
      <c r="B281" s="30" t="s">
        <v>4</v>
      </c>
      <c r="C281" s="8" t="s">
        <v>5</v>
      </c>
      <c r="D281" s="40">
        <v>1.85</v>
      </c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spans="1:21" ht="22.5" x14ac:dyDescent="0.25">
      <c r="A282" s="8">
        <v>5</v>
      </c>
      <c r="B282" s="20" t="s">
        <v>202</v>
      </c>
      <c r="C282" s="8" t="s">
        <v>6</v>
      </c>
      <c r="D282" s="40">
        <v>6</v>
      </c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spans="1:21" ht="22.5" x14ac:dyDescent="0.25">
      <c r="A283" s="8">
        <v>6</v>
      </c>
      <c r="B283" s="20" t="s">
        <v>203</v>
      </c>
      <c r="C283" s="8" t="s">
        <v>6</v>
      </c>
      <c r="D283" s="40">
        <v>15</v>
      </c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1" ht="22.5" x14ac:dyDescent="0.25">
      <c r="A284" s="8">
        <v>7</v>
      </c>
      <c r="B284" s="20" t="s">
        <v>7</v>
      </c>
      <c r="C284" s="8" t="s">
        <v>2</v>
      </c>
      <c r="D284" s="40">
        <v>26</v>
      </c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spans="1:21" x14ac:dyDescent="0.25">
      <c r="A285" s="8">
        <v>8</v>
      </c>
      <c r="B285" s="30" t="s">
        <v>8</v>
      </c>
      <c r="C285" s="8" t="s">
        <v>5</v>
      </c>
      <c r="D285" s="40">
        <v>2</v>
      </c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spans="1:21" x14ac:dyDescent="0.25">
      <c r="A286" s="8">
        <v>9</v>
      </c>
      <c r="B286" s="20" t="s">
        <v>9</v>
      </c>
      <c r="C286" s="8" t="s">
        <v>6</v>
      </c>
      <c r="D286" s="44">
        <v>5</v>
      </c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spans="1:21" ht="22.5" x14ac:dyDescent="0.25">
      <c r="A287" s="8">
        <v>10</v>
      </c>
      <c r="B287" s="20" t="s">
        <v>11</v>
      </c>
      <c r="C287" s="8" t="s">
        <v>5</v>
      </c>
      <c r="D287" s="40">
        <v>10</v>
      </c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spans="1:21" ht="22.5" x14ac:dyDescent="0.25">
      <c r="A288" s="8">
        <v>11</v>
      </c>
      <c r="B288" s="20" t="s">
        <v>204</v>
      </c>
      <c r="C288" s="8" t="s">
        <v>6</v>
      </c>
      <c r="D288" s="44">
        <v>10</v>
      </c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spans="1:21" ht="22.5" x14ac:dyDescent="0.25">
      <c r="A289" s="11">
        <v>12</v>
      </c>
      <c r="B289" s="20" t="s">
        <v>217</v>
      </c>
      <c r="C289" s="8" t="s">
        <v>2</v>
      </c>
      <c r="D289" s="44">
        <v>1232</v>
      </c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spans="1:21" x14ac:dyDescent="0.25">
      <c r="A290" s="21">
        <v>13</v>
      </c>
      <c r="B290" s="20" t="s">
        <v>218</v>
      </c>
      <c r="C290" s="8" t="s">
        <v>2</v>
      </c>
      <c r="D290" s="44">
        <v>1232</v>
      </c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spans="1:21" ht="22.5" x14ac:dyDescent="0.25">
      <c r="A291" s="8">
        <v>14</v>
      </c>
      <c r="B291" s="20" t="s">
        <v>205</v>
      </c>
      <c r="C291" s="8" t="s">
        <v>5</v>
      </c>
      <c r="D291" s="40">
        <v>15</v>
      </c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spans="1:21" x14ac:dyDescent="0.25">
      <c r="A292" s="8">
        <v>15</v>
      </c>
      <c r="B292" s="20" t="s">
        <v>12</v>
      </c>
      <c r="C292" s="8" t="s">
        <v>1</v>
      </c>
      <c r="D292" s="44">
        <v>24</v>
      </c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spans="1:21" x14ac:dyDescent="0.25">
      <c r="A293" s="8">
        <v>16</v>
      </c>
      <c r="B293" s="30" t="s">
        <v>13</v>
      </c>
      <c r="C293" s="8" t="s">
        <v>6</v>
      </c>
      <c r="D293" s="40">
        <v>8</v>
      </c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 spans="1:21" ht="14.25" customHeight="1" x14ac:dyDescent="0.25">
      <c r="A294" s="66"/>
      <c r="B294" s="66"/>
      <c r="C294" s="66"/>
      <c r="D294" s="66"/>
      <c r="E294" s="66"/>
    </row>
    <row r="296" spans="1:21" ht="15" x14ac:dyDescent="0.25">
      <c r="B296" s="59"/>
      <c r="C296" s="60"/>
      <c r="D296" s="60"/>
      <c r="E296" s="60"/>
      <c r="F296" s="60"/>
      <c r="G296" s="60"/>
      <c r="H296" s="60"/>
      <c r="I296" s="60"/>
      <c r="J296" s="60"/>
      <c r="K296" s="60"/>
      <c r="L296" s="60"/>
    </row>
    <row r="297" spans="1:21" ht="21" customHeight="1" x14ac:dyDescent="0.25"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</row>
    <row r="298" spans="1:21" ht="26.25" customHeight="1" x14ac:dyDescent="0.25"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</row>
  </sheetData>
  <mergeCells count="28">
    <mergeCell ref="A229:U230"/>
    <mergeCell ref="A244:U245"/>
    <mergeCell ref="A267:U268"/>
    <mergeCell ref="A275:U276"/>
    <mergeCell ref="A1:U1"/>
    <mergeCell ref="A38:U39"/>
    <mergeCell ref="A55:U56"/>
    <mergeCell ref="A76:U77"/>
    <mergeCell ref="A105:U106"/>
    <mergeCell ref="F3:I3"/>
    <mergeCell ref="J3:M3"/>
    <mergeCell ref="N3:Q3"/>
    <mergeCell ref="R3:U3"/>
    <mergeCell ref="A294:E294"/>
    <mergeCell ref="E2:E4"/>
    <mergeCell ref="F2:U2"/>
    <mergeCell ref="A20:D21"/>
    <mergeCell ref="A2:A4"/>
    <mergeCell ref="B2:B4"/>
    <mergeCell ref="C2:C4"/>
    <mergeCell ref="D2:D4"/>
    <mergeCell ref="A118:U119"/>
    <mergeCell ref="A130:U131"/>
    <mergeCell ref="A144:U145"/>
    <mergeCell ref="A183:U184"/>
    <mergeCell ref="A265:A266"/>
    <mergeCell ref="B297:L297"/>
    <mergeCell ref="B298:L298"/>
  </mergeCells>
  <pageMargins left="0.25" right="0.25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2019-07-12T08:07:25Z</dcterms:modified>
</cp:coreProperties>
</file>