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54" i="1" l="1"/>
  <c r="F52" i="1"/>
  <c r="F51" i="1"/>
  <c r="F50" i="1"/>
  <c r="F49" i="1"/>
  <c r="F47" i="1"/>
  <c r="F46" i="1"/>
  <c r="F33" i="1"/>
  <c r="F32" i="1"/>
  <c r="F31" i="1"/>
  <c r="F30" i="1"/>
  <c r="F29" i="1"/>
  <c r="F28" i="1"/>
  <c r="F27" i="1"/>
  <c r="F26" i="1"/>
  <c r="F24" i="1"/>
  <c r="F22" i="1"/>
  <c r="F20" i="1"/>
  <c r="F19" i="1"/>
  <c r="F17" i="1"/>
  <c r="F16" i="1"/>
  <c r="F15" i="1"/>
  <c r="F13" i="1"/>
  <c r="F11" i="1"/>
  <c r="F10" i="1"/>
  <c r="F9" i="1"/>
</calcChain>
</file>

<file path=xl/sharedStrings.xml><?xml version="1.0" encoding="utf-8"?>
<sst xmlns="http://schemas.openxmlformats.org/spreadsheetml/2006/main" count="122" uniqueCount="78">
  <si>
    <t>ნინოწმინდის მუნიციპალიტეტის სოფ. თორიის ამბულატურიის გარე წყალსადენის და ელქტროობის</t>
  </si>
  <si>
    <t>#</t>
  </si>
  <si>
    <t>Sifri, normativis nomeri,resursebis kodi</t>
  </si>
  <si>
    <t>სამუშაოებისა და ხარჯების დასახელება</t>
  </si>
  <si>
    <t>ganz.</t>
  </si>
  <si>
    <t>რაოდენობა</t>
  </si>
  <si>
    <t>მასალა</t>
  </si>
  <si>
    <t>ხელფასი</t>
  </si>
  <si>
    <t>მანქანა-მექანიზმები და ტრანსპორტი</t>
  </si>
  <si>
    <t>ჯამი</t>
  </si>
  <si>
    <t>ნორმატივით ერთეულზე</t>
  </si>
  <si>
    <t>ერთ.ფასი</t>
  </si>
  <si>
    <t>გარე წყალსასდენი</t>
  </si>
  <si>
    <t>1-12-15</t>
  </si>
  <si>
    <t>III კატ. გრუნტის დამუშავება ექსკავატორით ჩამჩის მოცულობით 0,5 მ3 თხრილის გვერდზე დაყრით</t>
  </si>
  <si>
    <t>1000 m3</t>
  </si>
  <si>
    <t>მუშა-მშენებლობის შრომის დანახარჯი</t>
  </si>
  <si>
    <t>კაც/სთ</t>
  </si>
  <si>
    <t>მემანქანის შრომის დანახარჯი</t>
  </si>
  <si>
    <t>ექსკავატორი ჩამჩის ტევადობით 0,5მ3</t>
  </si>
  <si>
    <t>მ/ს</t>
  </si>
  <si>
    <t>1-80-3</t>
  </si>
  <si>
    <t>III კატ. გრუნტის დამუშავება ხელით</t>
  </si>
  <si>
    <t>m3</t>
  </si>
  <si>
    <t>შრომის დანახარჯები</t>
  </si>
  <si>
    <t>16-14-2</t>
  </si>
  <si>
    <t>წყალსადენის პლასტმასის მილის შეძენა-მონტაჟი გარეცხვა გამოცდით დ-20მმ.</t>
  </si>
  <si>
    <t>100მ</t>
  </si>
  <si>
    <t>სხვა მანქანები</t>
  </si>
  <si>
    <t>ლარი</t>
  </si>
  <si>
    <t>მატერიალური რესურსები</t>
  </si>
  <si>
    <t>პლასტმასის მილი დ-20 მმ</t>
  </si>
  <si>
    <t>სხვა მასალები</t>
  </si>
  <si>
    <t xml:space="preserve">1-166-3      </t>
  </si>
  <si>
    <t>ფხვიერი გრუნტის უკუჩაყრა ხელით</t>
  </si>
  <si>
    <t>მ3</t>
  </si>
  <si>
    <t>1-81-3</t>
  </si>
  <si>
    <t>III კატ. გრუნტის უკუჩაყრა ხელით</t>
  </si>
  <si>
    <t>23-12-1.</t>
  </si>
  <si>
    <t>რკ/ბეტონის რგოლების მონტაჟი დ-1000მმ</t>
  </si>
  <si>
    <t>ცალი</t>
  </si>
  <si>
    <t>შრომითი რესურსები</t>
  </si>
  <si>
    <t>მანქანები</t>
  </si>
  <si>
    <t>ანაკრები რ/ბ რგოლები დ-1000მმ</t>
  </si>
  <si>
    <t>ძირისა და გადახურვის ფილა</t>
  </si>
  <si>
    <t>არმატურა</t>
  </si>
  <si>
    <t>ტონა</t>
  </si>
  <si>
    <t>ბეტონი მ-200</t>
  </si>
  <si>
    <t>რკ/ბეტონის თუჯის ხუფი</t>
  </si>
  <si>
    <t>დანარჩენი ხარჯები</t>
  </si>
  <si>
    <t>საბ</t>
  </si>
  <si>
    <t>შეჭრა არსებულ წყალსადენის ქსელში</t>
  </si>
  <si>
    <t>წერტლი</t>
  </si>
  <si>
    <t>გაუთვალისწინებელი ხარჯები 3%</t>
  </si>
  <si>
    <t>დღგ 18%</t>
  </si>
  <si>
    <t>2 გარე ელექტრო მომარაგების მოწყობა</t>
  </si>
  <si>
    <t>არსებულ ქსელზე დაერთება</t>
  </si>
  <si>
    <t>შრომითი რესურსი</t>
  </si>
  <si>
    <t>საკონტაქტო მომჭერი</t>
  </si>
  <si>
    <t>33-115-1</t>
  </si>
  <si>
    <t>ელ. სადენების მონტაჟი სათანადო სამაგრებისა და დამხმარე მასალების ჩათვლით</t>
  </si>
  <si>
    <t>1 კმ</t>
  </si>
  <si>
    <t>კოშკურა ტელესკოპური</t>
  </si>
  <si>
    <t>მ/სთ</t>
  </si>
  <si>
    <t>ტრაქტორი მუხლუხა სვლაზე</t>
  </si>
  <si>
    <t>ალუმინის საჰაერო კაბელი 2*10მმ</t>
  </si>
  <si>
    <t>პრ</t>
  </si>
  <si>
    <t>საკონტაქტო მომჭერები</t>
  </si>
  <si>
    <t>სატრანსპორტო ხარჯები მასალაზე10%</t>
  </si>
  <si>
    <t>გაუთვალისწინებელი ხარჯი5%</t>
  </si>
  <si>
    <t>დღგ18%</t>
  </si>
  <si>
    <t>სულ ჯამი</t>
  </si>
  <si>
    <t>ხარჯთაღრიცხვა #3-1</t>
  </si>
  <si>
    <t>ზედნადები ხარჯები %</t>
  </si>
  <si>
    <t>გეგმიური დაგროვება %</t>
  </si>
  <si>
    <t>ზედნადები ხარჟები მონტაჟზე  %</t>
  </si>
  <si>
    <t>გეგმიური დაგროვება  %</t>
  </si>
  <si>
    <t>პრეტენდენტი: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</si>
</sst>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"/>
    <numFmt numFmtId="165" formatCode="0.0000"/>
    <numFmt numFmtId="166" formatCode="0.000000"/>
    <numFmt numFmtId="167" formatCode="0.000"/>
    <numFmt numFmtId="168" formatCode="0.0"/>
  </numFmts>
  <fonts count="15" x14ac:knownFonts="1">
    <font>
      <sz val="11"/>
      <color theme="1"/>
      <name val="Calibri"/>
      <family val="2"/>
      <scheme val="minor"/>
    </font>
    <font>
      <b/>
      <sz val="10"/>
      <color indexed="8"/>
      <name val="Sylfaen"/>
      <family val="1"/>
      <charset val="204"/>
    </font>
    <font>
      <b/>
      <sz val="10"/>
      <name val="Sylfaen"/>
      <family val="1"/>
      <charset val="204"/>
    </font>
    <font>
      <sz val="11"/>
      <name val="Calibri"/>
      <family val="2"/>
      <charset val="204"/>
    </font>
    <font>
      <sz val="10"/>
      <name val="AcadNusx"/>
    </font>
    <font>
      <sz val="9"/>
      <name val="AcadNusx"/>
    </font>
    <font>
      <b/>
      <sz val="10"/>
      <name val="AcadNusx"/>
    </font>
    <font>
      <sz val="11"/>
      <name val="AcadNusx"/>
    </font>
    <font>
      <sz val="10"/>
      <name val="Arial"/>
      <family val="1"/>
      <charset val="204"/>
    </font>
    <font>
      <sz val="10"/>
      <name val="Sylfaen"/>
      <family val="1"/>
      <charset val="204"/>
    </font>
    <font>
      <sz val="10"/>
      <name val="Calibri"/>
      <family val="2"/>
      <charset val="204"/>
    </font>
    <font>
      <i/>
      <sz val="10"/>
      <name val="Sylfaen"/>
      <family val="1"/>
      <charset val="204"/>
    </font>
    <font>
      <sz val="11"/>
      <color theme="1"/>
      <name val="Sylfae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Fill="1" applyBorder="1" applyAlignment="1" applyProtection="1"/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top" wrapText="1"/>
    </xf>
    <xf numFmtId="0" fontId="7" fillId="2" borderId="1" xfId="0" applyFont="1" applyFill="1" applyBorder="1" applyAlignment="1" applyProtection="1">
      <alignment horizontal="center" vertical="top" wrapText="1"/>
    </xf>
    <xf numFmtId="49" fontId="7" fillId="2" borderId="1" xfId="0" applyNumberFormat="1" applyFont="1" applyFill="1" applyBorder="1" applyAlignment="1" applyProtection="1">
      <alignment horizontal="center" vertical="top" wrapText="1"/>
    </xf>
    <xf numFmtId="1" fontId="7" fillId="2" borderId="1" xfId="0" applyNumberFormat="1" applyFont="1" applyFill="1" applyBorder="1" applyAlignment="1" applyProtection="1">
      <alignment horizontal="center" vertical="top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wrapText="1"/>
    </xf>
    <xf numFmtId="0" fontId="6" fillId="3" borderId="1" xfId="0" applyFont="1" applyFill="1" applyBorder="1" applyAlignment="1" applyProtection="1">
      <alignment horizontal="center" vertical="center" wrapText="1"/>
    </xf>
    <xf numFmtId="164" fontId="6" fillId="3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/>
    <xf numFmtId="0" fontId="10" fillId="0" borderId="1" xfId="0" applyFont="1" applyFill="1" applyBorder="1" applyAlignment="1" applyProtection="1"/>
    <xf numFmtId="165" fontId="4" fillId="2" borderId="1" xfId="0" applyNumberFormat="1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wrapText="1"/>
    </xf>
    <xf numFmtId="2" fontId="6" fillId="3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166" fontId="4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/>
    <xf numFmtId="166" fontId="6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167" fontId="6" fillId="3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168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left" vertical="center" wrapText="1"/>
    </xf>
    <xf numFmtId="166" fontId="9" fillId="2" borderId="1" xfId="0" applyNumberFormat="1" applyFont="1" applyFill="1" applyBorder="1" applyAlignment="1" applyProtection="1">
      <alignment horizontal="center" vertical="center" wrapText="1"/>
    </xf>
    <xf numFmtId="164" fontId="9" fillId="2" borderId="1" xfId="0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2" fontId="9" fillId="2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14" fillId="0" borderId="1" xfId="0" applyFont="1" applyBorder="1" applyAlignment="1">
      <alignment horizontal="left"/>
    </xf>
    <xf numFmtId="2" fontId="14" fillId="0" borderId="1" xfId="0" applyNumberFormat="1" applyFont="1" applyBorder="1"/>
    <xf numFmtId="0" fontId="4" fillId="2" borderId="1" xfId="0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 vertical="center"/>
    </xf>
    <xf numFmtId="0" fontId="5" fillId="2" borderId="1" xfId="0" applyFont="1" applyFill="1" applyBorder="1" applyAlignment="1" applyProtection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workbookViewId="0">
      <selection activeCell="A69" sqref="A69:M69"/>
    </sheetView>
  </sheetViews>
  <sheetFormatPr defaultRowHeight="15" x14ac:dyDescent="0.25"/>
  <cols>
    <col min="1" max="1" width="3.28515625" customWidth="1"/>
    <col min="2" max="2" width="6.140625" customWidth="1"/>
    <col min="3" max="3" width="35" customWidth="1"/>
    <col min="4" max="4" width="7.5703125" customWidth="1"/>
    <col min="7" max="12" width="7.5703125" customWidth="1"/>
    <col min="13" max="13" width="8.85546875" customWidth="1"/>
  </cols>
  <sheetData>
    <row r="1" spans="1:13" ht="15.75" x14ac:dyDescent="0.3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5.75" x14ac:dyDescent="0.3">
      <c r="A2" s="62" t="s">
        <v>72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x14ac:dyDescent="0.25">
      <c r="A3" s="1"/>
      <c r="B3" s="1"/>
      <c r="C3" s="1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x14ac:dyDescent="0.25">
      <c r="A4" s="55" t="s">
        <v>1</v>
      </c>
      <c r="B4" s="64" t="s">
        <v>2</v>
      </c>
      <c r="C4" s="55" t="s">
        <v>3</v>
      </c>
      <c r="D4" s="55" t="s">
        <v>4</v>
      </c>
      <c r="E4" s="55" t="s">
        <v>5</v>
      </c>
      <c r="F4" s="55"/>
      <c r="G4" s="56" t="s">
        <v>6</v>
      </c>
      <c r="H4" s="56"/>
      <c r="I4" s="55" t="s">
        <v>7</v>
      </c>
      <c r="J4" s="55"/>
      <c r="K4" s="55" t="s">
        <v>8</v>
      </c>
      <c r="L4" s="55"/>
      <c r="M4" s="56" t="s">
        <v>9</v>
      </c>
    </row>
    <row r="5" spans="1:13" ht="27" x14ac:dyDescent="0.25">
      <c r="A5" s="55"/>
      <c r="B5" s="64"/>
      <c r="C5" s="55"/>
      <c r="D5" s="55"/>
      <c r="E5" s="56" t="s">
        <v>10</v>
      </c>
      <c r="F5" s="56"/>
      <c r="G5" s="2" t="s">
        <v>11</v>
      </c>
      <c r="H5" s="2" t="s">
        <v>9</v>
      </c>
      <c r="I5" s="2" t="s">
        <v>11</v>
      </c>
      <c r="J5" s="2" t="s">
        <v>9</v>
      </c>
      <c r="K5" s="2" t="s">
        <v>11</v>
      </c>
      <c r="L5" s="2" t="s">
        <v>9</v>
      </c>
      <c r="M5" s="56"/>
    </row>
    <row r="6" spans="1:13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</row>
    <row r="7" spans="1:13" ht="15.75" x14ac:dyDescent="0.25">
      <c r="A7" s="4"/>
      <c r="B7" s="4"/>
      <c r="C7" s="3" t="s">
        <v>12</v>
      </c>
      <c r="D7" s="4"/>
      <c r="E7" s="5"/>
      <c r="F7" s="6"/>
      <c r="G7" s="4"/>
      <c r="H7" s="6"/>
      <c r="I7" s="4"/>
      <c r="J7" s="6"/>
      <c r="K7" s="6"/>
      <c r="L7" s="4"/>
      <c r="M7" s="4"/>
    </row>
    <row r="8" spans="1:13" ht="39" x14ac:dyDescent="0.25">
      <c r="A8" s="7">
        <v>1</v>
      </c>
      <c r="B8" s="7" t="s">
        <v>13</v>
      </c>
      <c r="C8" s="8" t="s">
        <v>14</v>
      </c>
      <c r="D8" s="9" t="s">
        <v>15</v>
      </c>
      <c r="E8" s="9"/>
      <c r="F8" s="10">
        <v>2.7300000000000001E-2</v>
      </c>
      <c r="G8" s="11"/>
      <c r="H8" s="11"/>
      <c r="I8" s="11"/>
      <c r="J8" s="11"/>
      <c r="K8" s="11"/>
      <c r="L8" s="11"/>
      <c r="M8" s="11"/>
    </row>
    <row r="9" spans="1:13" ht="15.75" x14ac:dyDescent="0.3">
      <c r="A9" s="7"/>
      <c r="B9" s="11"/>
      <c r="C9" s="12" t="s">
        <v>16</v>
      </c>
      <c r="D9" s="13" t="s">
        <v>17</v>
      </c>
      <c r="E9" s="14">
        <v>14.6</v>
      </c>
      <c r="F9" s="15">
        <f>F8*E9</f>
        <v>0.39857999999999999</v>
      </c>
      <c r="G9" s="11"/>
      <c r="H9" s="11"/>
      <c r="I9" s="11"/>
      <c r="J9" s="15"/>
      <c r="K9" s="15"/>
      <c r="L9" s="15"/>
      <c r="M9" s="15"/>
    </row>
    <row r="10" spans="1:13" x14ac:dyDescent="0.25">
      <c r="A10" s="7"/>
      <c r="B10" s="11"/>
      <c r="C10" s="13" t="s">
        <v>18</v>
      </c>
      <c r="D10" s="13" t="s">
        <v>17</v>
      </c>
      <c r="E10" s="14">
        <v>31.7</v>
      </c>
      <c r="F10" s="15">
        <f>F8*E10</f>
        <v>0.86541000000000001</v>
      </c>
      <c r="G10" s="11"/>
      <c r="H10" s="11"/>
      <c r="I10" s="11"/>
      <c r="J10" s="15"/>
      <c r="K10" s="15"/>
      <c r="L10" s="15"/>
      <c r="M10" s="15"/>
    </row>
    <row r="11" spans="1:13" ht="15.75" x14ac:dyDescent="0.3">
      <c r="A11" s="7"/>
      <c r="B11" s="11"/>
      <c r="C11" s="13" t="s">
        <v>19</v>
      </c>
      <c r="D11" s="12" t="s">
        <v>20</v>
      </c>
      <c r="E11" s="14">
        <v>31.7</v>
      </c>
      <c r="F11" s="15">
        <f>F8*E11</f>
        <v>0.86541000000000001</v>
      </c>
      <c r="G11" s="11"/>
      <c r="H11" s="11"/>
      <c r="I11" s="11"/>
      <c r="J11" s="15"/>
      <c r="K11" s="15"/>
      <c r="L11" s="15"/>
      <c r="M11" s="15"/>
    </row>
    <row r="12" spans="1:13" ht="30" x14ac:dyDescent="0.3">
      <c r="A12" s="7">
        <v>2</v>
      </c>
      <c r="B12" s="2" t="s">
        <v>21</v>
      </c>
      <c r="C12" s="16" t="s">
        <v>22</v>
      </c>
      <c r="D12" s="9" t="s">
        <v>23</v>
      </c>
      <c r="E12" s="9"/>
      <c r="F12" s="17">
        <v>6.3</v>
      </c>
      <c r="G12" s="11"/>
      <c r="H12" s="11"/>
      <c r="I12" s="11"/>
      <c r="J12" s="15"/>
      <c r="K12" s="11"/>
      <c r="L12" s="15"/>
      <c r="M12" s="15"/>
    </row>
    <row r="13" spans="1:13" x14ac:dyDescent="0.25">
      <c r="A13" s="7"/>
      <c r="B13" s="2"/>
      <c r="C13" s="13" t="s">
        <v>24</v>
      </c>
      <c r="D13" s="13" t="s">
        <v>17</v>
      </c>
      <c r="E13" s="11">
        <v>2.06</v>
      </c>
      <c r="F13" s="11">
        <f>F12*E13</f>
        <v>12.978</v>
      </c>
      <c r="G13" s="18"/>
      <c r="H13" s="11"/>
      <c r="I13" s="11"/>
      <c r="J13" s="15"/>
      <c r="K13" s="11"/>
      <c r="L13" s="15"/>
      <c r="M13" s="15"/>
    </row>
    <row r="14" spans="1:13" ht="45" x14ac:dyDescent="0.3">
      <c r="A14" s="19">
        <v>3</v>
      </c>
      <c r="B14" s="15" t="s">
        <v>25</v>
      </c>
      <c r="C14" s="16" t="s">
        <v>26</v>
      </c>
      <c r="D14" s="20" t="s">
        <v>27</v>
      </c>
      <c r="E14" s="21"/>
      <c r="F14" s="22">
        <v>0.55000000000000004</v>
      </c>
      <c r="G14" s="19"/>
      <c r="H14" s="11"/>
      <c r="I14" s="19"/>
      <c r="J14" s="15"/>
      <c r="K14" s="19"/>
      <c r="L14" s="15"/>
      <c r="M14" s="15"/>
    </row>
    <row r="15" spans="1:13" ht="15.75" x14ac:dyDescent="0.3">
      <c r="A15" s="19"/>
      <c r="B15" s="11"/>
      <c r="C15" s="12" t="s">
        <v>16</v>
      </c>
      <c r="D15" s="13" t="s">
        <v>17</v>
      </c>
      <c r="E15" s="23">
        <v>129</v>
      </c>
      <c r="F15" s="24">
        <f>F14*E15</f>
        <v>70.95</v>
      </c>
      <c r="G15" s="19"/>
      <c r="H15" s="11"/>
      <c r="I15" s="19"/>
      <c r="J15" s="15"/>
      <c r="K15" s="19"/>
      <c r="L15" s="15"/>
      <c r="M15" s="15"/>
    </row>
    <row r="16" spans="1:13" x14ac:dyDescent="0.25">
      <c r="A16" s="19"/>
      <c r="B16" s="11"/>
      <c r="C16" s="13" t="s">
        <v>18</v>
      </c>
      <c r="D16" s="13" t="s">
        <v>17</v>
      </c>
      <c r="E16" s="23">
        <v>1.44</v>
      </c>
      <c r="F16" s="24">
        <f>F14*E16</f>
        <v>0.79200000000000004</v>
      </c>
      <c r="G16" s="19"/>
      <c r="H16" s="11"/>
      <c r="I16" s="19"/>
      <c r="J16" s="15"/>
      <c r="K16" s="19"/>
      <c r="L16" s="15"/>
      <c r="M16" s="15"/>
    </row>
    <row r="17" spans="1:13" ht="15.75" x14ac:dyDescent="0.3">
      <c r="A17" s="19"/>
      <c r="B17" s="11"/>
      <c r="C17" s="12" t="s">
        <v>28</v>
      </c>
      <c r="D17" s="12" t="s">
        <v>29</v>
      </c>
      <c r="E17" s="23">
        <v>4.38</v>
      </c>
      <c r="F17" s="24">
        <f>F14*E17</f>
        <v>2.4090000000000003</v>
      </c>
      <c r="G17" s="19"/>
      <c r="H17" s="11"/>
      <c r="I17" s="19"/>
      <c r="J17" s="15"/>
      <c r="K17" s="24"/>
      <c r="L17" s="15"/>
      <c r="M17" s="15"/>
    </row>
    <row r="18" spans="1:13" x14ac:dyDescent="0.25">
      <c r="A18" s="19"/>
      <c r="B18" s="11"/>
      <c r="C18" s="25" t="s">
        <v>30</v>
      </c>
      <c r="D18" s="19"/>
      <c r="E18" s="23"/>
      <c r="F18" s="24"/>
      <c r="G18" s="19"/>
      <c r="H18" s="11"/>
      <c r="I18" s="19"/>
      <c r="J18" s="15"/>
      <c r="K18" s="19"/>
      <c r="L18" s="15"/>
      <c r="M18" s="15"/>
    </row>
    <row r="19" spans="1:13" ht="15.75" x14ac:dyDescent="0.3">
      <c r="A19" s="19"/>
      <c r="B19" s="11"/>
      <c r="C19" s="12" t="s">
        <v>31</v>
      </c>
      <c r="D19" s="26" t="s">
        <v>27</v>
      </c>
      <c r="E19" s="23">
        <v>92.9</v>
      </c>
      <c r="F19" s="24">
        <f>F14*E19</f>
        <v>51.095000000000006</v>
      </c>
      <c r="G19" s="24"/>
      <c r="H19" s="15"/>
      <c r="I19" s="19"/>
      <c r="J19" s="15"/>
      <c r="K19" s="19"/>
      <c r="L19" s="15"/>
      <c r="M19" s="15"/>
    </row>
    <row r="20" spans="1:13" ht="15.75" x14ac:dyDescent="0.3">
      <c r="A20" s="19"/>
      <c r="B20" s="11"/>
      <c r="C20" s="12" t="s">
        <v>32</v>
      </c>
      <c r="D20" s="12" t="s">
        <v>29</v>
      </c>
      <c r="E20" s="23">
        <v>7.94</v>
      </c>
      <c r="F20" s="24">
        <f>F14*E20</f>
        <v>4.3670000000000009</v>
      </c>
      <c r="G20" s="19"/>
      <c r="H20" s="15"/>
      <c r="I20" s="19"/>
      <c r="J20" s="15"/>
      <c r="K20" s="19"/>
      <c r="L20" s="15"/>
      <c r="M20" s="15"/>
    </row>
    <row r="21" spans="1:13" ht="30" x14ac:dyDescent="0.3">
      <c r="A21" s="7">
        <v>4</v>
      </c>
      <c r="B21" s="7" t="s">
        <v>33</v>
      </c>
      <c r="C21" s="16" t="s">
        <v>34</v>
      </c>
      <c r="D21" s="27" t="s">
        <v>35</v>
      </c>
      <c r="E21" s="9"/>
      <c r="F21" s="17">
        <v>6.3</v>
      </c>
      <c r="G21" s="11"/>
      <c r="H21" s="11"/>
      <c r="I21" s="11"/>
      <c r="J21" s="15"/>
      <c r="K21" s="11"/>
      <c r="L21" s="15"/>
      <c r="M21" s="15"/>
    </row>
    <row r="22" spans="1:13" x14ac:dyDescent="0.25">
      <c r="A22" s="7"/>
      <c r="B22" s="7"/>
      <c r="C22" s="13" t="s">
        <v>24</v>
      </c>
      <c r="D22" s="13" t="s">
        <v>17</v>
      </c>
      <c r="E22" s="28">
        <v>1.3915</v>
      </c>
      <c r="F22" s="15">
        <f>F21*E22</f>
        <v>8.766449999999999</v>
      </c>
      <c r="G22" s="11"/>
      <c r="H22" s="11"/>
      <c r="I22" s="11"/>
      <c r="J22" s="15"/>
      <c r="K22" s="11"/>
      <c r="L22" s="15"/>
      <c r="M22" s="15"/>
    </row>
    <row r="23" spans="1:13" ht="15.75" x14ac:dyDescent="0.3">
      <c r="A23" s="7">
        <v>5</v>
      </c>
      <c r="B23" s="2" t="s">
        <v>36</v>
      </c>
      <c r="C23" s="29" t="s">
        <v>37</v>
      </c>
      <c r="D23" s="27" t="s">
        <v>35</v>
      </c>
      <c r="E23" s="30"/>
      <c r="F23" s="17">
        <v>27.3</v>
      </c>
      <c r="G23" s="11"/>
      <c r="H23" s="11"/>
      <c r="I23" s="11"/>
      <c r="J23" s="15"/>
      <c r="K23" s="11"/>
      <c r="L23" s="15"/>
      <c r="M23" s="15"/>
    </row>
    <row r="24" spans="1:13" x14ac:dyDescent="0.25">
      <c r="A24" s="7"/>
      <c r="B24" s="2"/>
      <c r="C24" s="13" t="s">
        <v>24</v>
      </c>
      <c r="D24" s="13" t="s">
        <v>17</v>
      </c>
      <c r="E24" s="28">
        <v>1.21</v>
      </c>
      <c r="F24" s="15">
        <f>F23*E24</f>
        <v>33.033000000000001</v>
      </c>
      <c r="G24" s="18"/>
      <c r="H24" s="11"/>
      <c r="I24" s="11"/>
      <c r="J24" s="15"/>
      <c r="K24" s="11"/>
      <c r="L24" s="15"/>
      <c r="M24" s="15"/>
    </row>
    <row r="25" spans="1:13" ht="30" x14ac:dyDescent="0.3">
      <c r="A25" s="7">
        <v>6</v>
      </c>
      <c r="B25" s="7" t="s">
        <v>38</v>
      </c>
      <c r="C25" s="16" t="s">
        <v>39</v>
      </c>
      <c r="D25" s="27" t="s">
        <v>40</v>
      </c>
      <c r="E25" s="31"/>
      <c r="F25" s="32">
        <v>1</v>
      </c>
      <c r="G25" s="11"/>
      <c r="H25" s="11"/>
      <c r="I25" s="11"/>
      <c r="J25" s="15"/>
      <c r="K25" s="11"/>
      <c r="L25" s="15"/>
      <c r="M25" s="15"/>
    </row>
    <row r="26" spans="1:13" ht="15.75" x14ac:dyDescent="0.3">
      <c r="A26" s="7"/>
      <c r="B26" s="7"/>
      <c r="C26" s="12" t="s">
        <v>41</v>
      </c>
      <c r="D26" s="13" t="s">
        <v>17</v>
      </c>
      <c r="E26" s="14">
        <v>12.6</v>
      </c>
      <c r="F26" s="15">
        <f>E26*F25</f>
        <v>12.6</v>
      </c>
      <c r="G26" s="11"/>
      <c r="H26" s="11"/>
      <c r="I26" s="11"/>
      <c r="J26" s="15"/>
      <c r="K26" s="11"/>
      <c r="L26" s="15"/>
      <c r="M26" s="15"/>
    </row>
    <row r="27" spans="1:13" ht="15.75" x14ac:dyDescent="0.3">
      <c r="A27" s="7"/>
      <c r="B27" s="7"/>
      <c r="C27" s="12" t="s">
        <v>42</v>
      </c>
      <c r="D27" s="12" t="s">
        <v>29</v>
      </c>
      <c r="E27" s="14">
        <v>5.08</v>
      </c>
      <c r="F27" s="15">
        <f>E27*F25</f>
        <v>5.08</v>
      </c>
      <c r="G27" s="11"/>
      <c r="H27" s="11"/>
      <c r="I27" s="11"/>
      <c r="J27" s="15"/>
      <c r="K27" s="11"/>
      <c r="L27" s="15"/>
      <c r="M27" s="15"/>
    </row>
    <row r="28" spans="1:13" ht="15.75" x14ac:dyDescent="0.3">
      <c r="A28" s="7"/>
      <c r="B28" s="7"/>
      <c r="C28" s="12" t="s">
        <v>43</v>
      </c>
      <c r="D28" s="33" t="s">
        <v>40</v>
      </c>
      <c r="E28" s="14">
        <v>1</v>
      </c>
      <c r="F28" s="15">
        <f>E28*F25</f>
        <v>1</v>
      </c>
      <c r="G28" s="11"/>
      <c r="H28" s="11"/>
      <c r="I28" s="11"/>
      <c r="J28" s="15"/>
      <c r="K28" s="11"/>
      <c r="L28" s="15"/>
      <c r="M28" s="15"/>
    </row>
    <row r="29" spans="1:13" ht="15.75" x14ac:dyDescent="0.3">
      <c r="A29" s="7"/>
      <c r="B29" s="7"/>
      <c r="C29" s="12" t="s">
        <v>44</v>
      </c>
      <c r="D29" s="33" t="s">
        <v>40</v>
      </c>
      <c r="E29" s="14">
        <v>1</v>
      </c>
      <c r="F29" s="15">
        <f>E29*F25</f>
        <v>1</v>
      </c>
      <c r="G29" s="11"/>
      <c r="H29" s="11"/>
      <c r="I29" s="11"/>
      <c r="J29" s="15"/>
      <c r="K29" s="11"/>
      <c r="L29" s="15"/>
      <c r="M29" s="15"/>
    </row>
    <row r="30" spans="1:13" ht="15.75" x14ac:dyDescent="0.3">
      <c r="A30" s="7"/>
      <c r="B30" s="7"/>
      <c r="C30" s="12" t="s">
        <v>45</v>
      </c>
      <c r="D30" s="33" t="s">
        <v>46</v>
      </c>
      <c r="E30" s="14">
        <v>1.6E-2</v>
      </c>
      <c r="F30" s="15">
        <f>E30*F25</f>
        <v>1.6E-2</v>
      </c>
      <c r="G30" s="11"/>
      <c r="H30" s="11"/>
      <c r="I30" s="11"/>
      <c r="J30" s="15"/>
      <c r="K30" s="11"/>
      <c r="L30" s="15"/>
      <c r="M30" s="15"/>
    </row>
    <row r="31" spans="1:13" ht="15.75" x14ac:dyDescent="0.3">
      <c r="A31" s="7"/>
      <c r="B31" s="7"/>
      <c r="C31" s="12" t="s">
        <v>47</v>
      </c>
      <c r="D31" s="33" t="s">
        <v>35</v>
      </c>
      <c r="E31" s="14">
        <v>0.125</v>
      </c>
      <c r="F31" s="15">
        <f>E31*F25</f>
        <v>0.125</v>
      </c>
      <c r="G31" s="11"/>
      <c r="H31" s="11"/>
      <c r="I31" s="11"/>
      <c r="J31" s="15"/>
      <c r="K31" s="11"/>
      <c r="L31" s="15"/>
      <c r="M31" s="15"/>
    </row>
    <row r="32" spans="1:13" ht="15.75" x14ac:dyDescent="0.3">
      <c r="A32" s="7"/>
      <c r="B32" s="7"/>
      <c r="C32" s="12" t="s">
        <v>48</v>
      </c>
      <c r="D32" s="33" t="s">
        <v>40</v>
      </c>
      <c r="E32" s="14">
        <v>1</v>
      </c>
      <c r="F32" s="15">
        <f>E32*F25</f>
        <v>1</v>
      </c>
      <c r="G32" s="11"/>
      <c r="H32" s="11"/>
      <c r="I32" s="11"/>
      <c r="J32" s="15"/>
      <c r="K32" s="11"/>
      <c r="L32" s="15"/>
      <c r="M32" s="15"/>
    </row>
    <row r="33" spans="1:13" ht="15.75" x14ac:dyDescent="0.3">
      <c r="A33" s="7"/>
      <c r="B33" s="7"/>
      <c r="C33" s="12" t="s">
        <v>49</v>
      </c>
      <c r="D33" s="12" t="s">
        <v>29</v>
      </c>
      <c r="E33" s="14">
        <v>7.01</v>
      </c>
      <c r="F33" s="15">
        <f>E33*F25</f>
        <v>7.01</v>
      </c>
      <c r="G33" s="11"/>
      <c r="H33" s="11"/>
      <c r="I33" s="11"/>
      <c r="J33" s="15"/>
      <c r="K33" s="11"/>
      <c r="L33" s="15"/>
      <c r="M33" s="15"/>
    </row>
    <row r="34" spans="1:13" ht="30" x14ac:dyDescent="0.3">
      <c r="A34" s="27">
        <v>7</v>
      </c>
      <c r="B34" s="34" t="s">
        <v>50</v>
      </c>
      <c r="C34" s="12" t="s">
        <v>51</v>
      </c>
      <c r="D34" s="33" t="s">
        <v>52</v>
      </c>
      <c r="E34" s="35"/>
      <c r="F34" s="35">
        <v>1</v>
      </c>
      <c r="G34" s="36"/>
      <c r="H34" s="11"/>
      <c r="I34" s="33"/>
      <c r="J34" s="15"/>
      <c r="K34" s="33"/>
      <c r="L34" s="15"/>
      <c r="M34" s="15"/>
    </row>
    <row r="35" spans="1:13" ht="15.75" x14ac:dyDescent="0.3">
      <c r="A35" s="27"/>
      <c r="B35" s="34"/>
      <c r="C35" s="12" t="s">
        <v>9</v>
      </c>
      <c r="D35" s="33"/>
      <c r="E35" s="37"/>
      <c r="F35" s="38"/>
      <c r="G35" s="36"/>
      <c r="H35" s="39"/>
      <c r="I35" s="33"/>
      <c r="J35" s="40"/>
      <c r="K35" s="33"/>
      <c r="L35" s="40"/>
      <c r="M35" s="40"/>
    </row>
    <row r="36" spans="1:13" ht="15.75" x14ac:dyDescent="0.3">
      <c r="A36" s="27"/>
      <c r="B36" s="34"/>
      <c r="C36" s="12" t="s">
        <v>73</v>
      </c>
      <c r="D36" s="33"/>
      <c r="E36" s="37"/>
      <c r="F36" s="38"/>
      <c r="G36" s="36"/>
      <c r="H36" s="39"/>
      <c r="I36" s="33"/>
      <c r="J36" s="40"/>
      <c r="K36" s="33"/>
      <c r="L36" s="40"/>
      <c r="M36" s="40"/>
    </row>
    <row r="37" spans="1:13" ht="15.75" x14ac:dyDescent="0.3">
      <c r="A37" s="27"/>
      <c r="B37" s="34"/>
      <c r="C37" s="12" t="s">
        <v>9</v>
      </c>
      <c r="D37" s="33"/>
      <c r="E37" s="37"/>
      <c r="F37" s="38"/>
      <c r="G37" s="36"/>
      <c r="H37" s="39"/>
      <c r="I37" s="33"/>
      <c r="J37" s="40"/>
      <c r="K37" s="33"/>
      <c r="L37" s="40"/>
      <c r="M37" s="40"/>
    </row>
    <row r="38" spans="1:13" ht="15.75" x14ac:dyDescent="0.3">
      <c r="A38" s="27"/>
      <c r="B38" s="34"/>
      <c r="C38" s="12" t="s">
        <v>74</v>
      </c>
      <c r="D38" s="33"/>
      <c r="E38" s="37"/>
      <c r="F38" s="38"/>
      <c r="G38" s="36"/>
      <c r="H38" s="39"/>
      <c r="I38" s="33"/>
      <c r="J38" s="40"/>
      <c r="K38" s="33"/>
      <c r="L38" s="40"/>
      <c r="M38" s="40"/>
    </row>
    <row r="39" spans="1:13" ht="15.75" x14ac:dyDescent="0.3">
      <c r="A39" s="27"/>
      <c r="B39" s="34"/>
      <c r="C39" s="12" t="s">
        <v>9</v>
      </c>
      <c r="D39" s="33"/>
      <c r="E39" s="37"/>
      <c r="F39" s="38"/>
      <c r="G39" s="36"/>
      <c r="H39" s="39"/>
      <c r="I39" s="33"/>
      <c r="J39" s="40"/>
      <c r="K39" s="33"/>
      <c r="L39" s="40"/>
      <c r="M39" s="40"/>
    </row>
    <row r="40" spans="1:13" ht="15.75" x14ac:dyDescent="0.3">
      <c r="A40" s="27"/>
      <c r="B40" s="34"/>
      <c r="C40" s="12" t="s">
        <v>53</v>
      </c>
      <c r="D40" s="33"/>
      <c r="E40" s="37"/>
      <c r="F40" s="38"/>
      <c r="G40" s="36"/>
      <c r="H40" s="39"/>
      <c r="I40" s="33"/>
      <c r="J40" s="40"/>
      <c r="K40" s="33"/>
      <c r="L40" s="40"/>
      <c r="M40" s="40"/>
    </row>
    <row r="41" spans="1:13" ht="15.75" x14ac:dyDescent="0.3">
      <c r="A41" s="27"/>
      <c r="B41" s="34"/>
      <c r="C41" s="12" t="s">
        <v>9</v>
      </c>
      <c r="D41" s="33"/>
      <c r="E41" s="37"/>
      <c r="F41" s="38"/>
      <c r="G41" s="36"/>
      <c r="H41" s="39"/>
      <c r="I41" s="33"/>
      <c r="J41" s="40"/>
      <c r="K41" s="33"/>
      <c r="L41" s="40"/>
      <c r="M41" s="40"/>
    </row>
    <row r="42" spans="1:13" ht="15.75" x14ac:dyDescent="0.3">
      <c r="A42" s="27"/>
      <c r="B42" s="34"/>
      <c r="C42" s="12" t="s">
        <v>54</v>
      </c>
      <c r="D42" s="33"/>
      <c r="E42" s="37"/>
      <c r="F42" s="38"/>
      <c r="G42" s="36"/>
      <c r="H42" s="39"/>
      <c r="I42" s="33"/>
      <c r="J42" s="40"/>
      <c r="K42" s="33"/>
      <c r="L42" s="40"/>
      <c r="M42" s="40"/>
    </row>
    <row r="43" spans="1:13" ht="15.75" x14ac:dyDescent="0.3">
      <c r="A43" s="27"/>
      <c r="B43" s="34"/>
      <c r="C43" s="12" t="s">
        <v>9</v>
      </c>
      <c r="D43" s="33"/>
      <c r="E43" s="37"/>
      <c r="F43" s="38"/>
      <c r="G43" s="36"/>
      <c r="H43" s="39"/>
      <c r="I43" s="33"/>
      <c r="J43" s="40"/>
      <c r="K43" s="33"/>
      <c r="L43" s="40"/>
      <c r="M43" s="40"/>
    </row>
    <row r="44" spans="1:13" x14ac:dyDescent="0.25">
      <c r="A44" s="57" t="s">
        <v>55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</row>
    <row r="45" spans="1:13" ht="25.5" x14ac:dyDescent="0.25">
      <c r="A45" s="41">
        <v>1</v>
      </c>
      <c r="B45" s="41" t="s">
        <v>50</v>
      </c>
      <c r="C45" s="41" t="s">
        <v>56</v>
      </c>
      <c r="D45" s="42" t="s">
        <v>52</v>
      </c>
      <c r="E45" s="41"/>
      <c r="F45" s="41">
        <v>1</v>
      </c>
      <c r="G45" s="43"/>
      <c r="H45" s="43"/>
      <c r="I45" s="43"/>
      <c r="J45" s="43"/>
      <c r="K45" s="43"/>
      <c r="L45" s="43"/>
      <c r="M45" s="43"/>
    </row>
    <row r="46" spans="1:13" x14ac:dyDescent="0.25">
      <c r="A46" s="44"/>
      <c r="B46" s="45"/>
      <c r="C46" s="44" t="s">
        <v>57</v>
      </c>
      <c r="D46" s="44"/>
      <c r="E46" s="44">
        <v>1</v>
      </c>
      <c r="F46" s="44">
        <f>F45*E46</f>
        <v>1</v>
      </c>
      <c r="G46" s="44"/>
      <c r="H46" s="44"/>
      <c r="I46" s="44"/>
      <c r="J46" s="44"/>
      <c r="K46" s="44"/>
      <c r="L46" s="44"/>
      <c r="M46" s="44"/>
    </row>
    <row r="47" spans="1:13" x14ac:dyDescent="0.25">
      <c r="A47" s="44"/>
      <c r="B47" s="45"/>
      <c r="C47" s="44" t="s">
        <v>58</v>
      </c>
      <c r="D47" s="44"/>
      <c r="E47" s="44">
        <v>1</v>
      </c>
      <c r="F47" s="44">
        <f>F45*E47</f>
        <v>1</v>
      </c>
      <c r="G47" s="44"/>
      <c r="H47" s="44"/>
      <c r="I47" s="44"/>
      <c r="J47" s="44"/>
      <c r="K47" s="44"/>
      <c r="L47" s="44"/>
      <c r="M47" s="44"/>
    </row>
    <row r="48" spans="1:13" ht="38.25" x14ac:dyDescent="0.25">
      <c r="A48" s="46">
        <v>2</v>
      </c>
      <c r="B48" s="47" t="s">
        <v>59</v>
      </c>
      <c r="C48" s="48" t="s">
        <v>60</v>
      </c>
      <c r="D48" s="49" t="s">
        <v>61</v>
      </c>
      <c r="E48" s="49"/>
      <c r="F48" s="46">
        <v>3.7999999999999999E-2</v>
      </c>
      <c r="G48" s="46"/>
      <c r="H48" s="44"/>
      <c r="I48" s="46"/>
      <c r="J48" s="44"/>
      <c r="K48" s="46"/>
      <c r="L48" s="44"/>
      <c r="M48" s="44"/>
    </row>
    <row r="49" spans="1:13" x14ac:dyDescent="0.25">
      <c r="A49" s="46"/>
      <c r="B49" s="47"/>
      <c r="C49" s="44" t="s">
        <v>57</v>
      </c>
      <c r="D49" s="46" t="s">
        <v>17</v>
      </c>
      <c r="E49" s="46">
        <v>15.1</v>
      </c>
      <c r="F49" s="46">
        <f>F48*E49</f>
        <v>0.57379999999999998</v>
      </c>
      <c r="G49" s="46"/>
      <c r="H49" s="44"/>
      <c r="I49" s="46"/>
      <c r="J49" s="44"/>
      <c r="K49" s="46"/>
      <c r="L49" s="44"/>
      <c r="M49" s="44"/>
    </row>
    <row r="50" spans="1:13" x14ac:dyDescent="0.25">
      <c r="A50" s="46"/>
      <c r="B50" s="47"/>
      <c r="C50" s="50" t="s">
        <v>28</v>
      </c>
      <c r="D50" s="46" t="s">
        <v>29</v>
      </c>
      <c r="E50" s="46">
        <v>1.41</v>
      </c>
      <c r="F50" s="46">
        <f>F48*E50</f>
        <v>5.3579999999999996E-2</v>
      </c>
      <c r="G50" s="46"/>
      <c r="H50" s="44"/>
      <c r="I50" s="46"/>
      <c r="J50" s="44"/>
      <c r="K50" s="46"/>
      <c r="L50" s="44"/>
      <c r="M50" s="44"/>
    </row>
    <row r="51" spans="1:13" x14ac:dyDescent="0.25">
      <c r="A51" s="46"/>
      <c r="B51" s="47"/>
      <c r="C51" s="50" t="s">
        <v>62</v>
      </c>
      <c r="D51" s="46" t="s">
        <v>63</v>
      </c>
      <c r="E51" s="46">
        <v>2.19</v>
      </c>
      <c r="F51" s="46">
        <f>F48*E51</f>
        <v>8.3220000000000002E-2</v>
      </c>
      <c r="G51" s="46"/>
      <c r="H51" s="44"/>
      <c r="I51" s="46"/>
      <c r="J51" s="44"/>
      <c r="K51" s="46"/>
      <c r="L51" s="44"/>
      <c r="M51" s="44"/>
    </row>
    <row r="52" spans="1:13" x14ac:dyDescent="0.25">
      <c r="A52" s="46"/>
      <c r="B52" s="47"/>
      <c r="C52" s="50" t="s">
        <v>64</v>
      </c>
      <c r="D52" s="46" t="s">
        <v>63</v>
      </c>
      <c r="E52" s="46">
        <v>0.93</v>
      </c>
      <c r="F52" s="46">
        <f>F48*E52</f>
        <v>3.5340000000000003E-2</v>
      </c>
      <c r="G52" s="46"/>
      <c r="H52" s="44"/>
      <c r="I52" s="46"/>
      <c r="J52" s="44"/>
      <c r="K52" s="46"/>
      <c r="L52" s="44"/>
      <c r="M52" s="44"/>
    </row>
    <row r="53" spans="1:13" x14ac:dyDescent="0.25">
      <c r="A53" s="46"/>
      <c r="B53" s="47"/>
      <c r="C53" s="25" t="s">
        <v>30</v>
      </c>
      <c r="D53" s="46"/>
      <c r="E53" s="46"/>
      <c r="F53" s="46"/>
      <c r="G53" s="46"/>
      <c r="H53" s="44"/>
      <c r="I53" s="46"/>
      <c r="J53" s="44"/>
      <c r="K53" s="46"/>
      <c r="L53" s="44"/>
      <c r="M53" s="44"/>
    </row>
    <row r="54" spans="1:13" x14ac:dyDescent="0.25">
      <c r="A54" s="46"/>
      <c r="B54" s="47"/>
      <c r="C54" s="50" t="s">
        <v>65</v>
      </c>
      <c r="D54" s="46">
        <v>1050</v>
      </c>
      <c r="E54" s="46"/>
      <c r="F54" s="46">
        <f>F48*D54</f>
        <v>39.9</v>
      </c>
      <c r="G54" s="46"/>
      <c r="H54" s="44"/>
      <c r="I54" s="46"/>
      <c r="J54" s="44"/>
      <c r="K54" s="46"/>
      <c r="L54" s="44"/>
      <c r="M54" s="44"/>
    </row>
    <row r="55" spans="1:13" x14ac:dyDescent="0.25">
      <c r="A55" s="46"/>
      <c r="B55" s="47" t="s">
        <v>66</v>
      </c>
      <c r="C55" s="50" t="s">
        <v>67</v>
      </c>
      <c r="D55" s="46"/>
      <c r="E55" s="46"/>
      <c r="F55" s="46">
        <v>4</v>
      </c>
      <c r="G55" s="46"/>
      <c r="H55" s="44"/>
      <c r="I55" s="46"/>
      <c r="J55" s="44"/>
      <c r="K55" s="46"/>
      <c r="L55" s="44"/>
      <c r="M55" s="44"/>
    </row>
    <row r="56" spans="1:13" x14ac:dyDescent="0.25">
      <c r="A56" s="46"/>
      <c r="B56" s="47"/>
      <c r="C56" s="50" t="s">
        <v>9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</row>
    <row r="57" spans="1:13" x14ac:dyDescent="0.25">
      <c r="A57" s="46"/>
      <c r="B57" s="47"/>
      <c r="C57" s="50" t="s">
        <v>75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</row>
    <row r="58" spans="1:13" x14ac:dyDescent="0.25">
      <c r="A58" s="46"/>
      <c r="B58" s="47"/>
      <c r="C58" s="50" t="s">
        <v>9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</row>
    <row r="59" spans="1:13" x14ac:dyDescent="0.25">
      <c r="A59" s="46"/>
      <c r="B59" s="47"/>
      <c r="C59" s="50" t="s">
        <v>76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1:13" x14ac:dyDescent="0.25">
      <c r="A60" s="46"/>
      <c r="B60" s="47"/>
      <c r="C60" s="50" t="s">
        <v>9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1:13" x14ac:dyDescent="0.25">
      <c r="A61" s="46"/>
      <c r="B61" s="47"/>
      <c r="C61" s="50" t="s">
        <v>68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1:13" x14ac:dyDescent="0.25">
      <c r="A62" s="46"/>
      <c r="B62" s="47"/>
      <c r="C62" s="50" t="s">
        <v>9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1:13" x14ac:dyDescent="0.25">
      <c r="A63" s="46"/>
      <c r="B63" s="47"/>
      <c r="C63" s="50" t="s">
        <v>69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1:13" x14ac:dyDescent="0.25">
      <c r="A64" s="46"/>
      <c r="B64" s="47"/>
      <c r="C64" s="50" t="s">
        <v>9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</row>
    <row r="65" spans="1:13" x14ac:dyDescent="0.25">
      <c r="A65" s="51"/>
      <c r="B65" s="51"/>
      <c r="C65" s="52" t="s">
        <v>70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</row>
    <row r="66" spans="1:13" x14ac:dyDescent="0.25">
      <c r="A66" s="44"/>
      <c r="B66" s="44"/>
      <c r="C66" s="53" t="s">
        <v>9</v>
      </c>
      <c r="D66" s="44"/>
      <c r="E66" s="44"/>
      <c r="F66" s="44"/>
      <c r="G66" s="44"/>
      <c r="H66" s="44"/>
      <c r="I66" s="44"/>
      <c r="J66" s="44"/>
      <c r="K66" s="44"/>
      <c r="L66" s="44"/>
      <c r="M66" s="44"/>
    </row>
    <row r="67" spans="1:13" x14ac:dyDescent="0.25">
      <c r="A67" s="44"/>
      <c r="B67" s="44"/>
      <c r="C67" s="44" t="s">
        <v>71</v>
      </c>
      <c r="D67" s="44"/>
      <c r="E67" s="44"/>
      <c r="F67" s="44"/>
      <c r="G67" s="44"/>
      <c r="H67" s="44"/>
      <c r="I67" s="44"/>
      <c r="J67" s="44"/>
      <c r="K67" s="44"/>
      <c r="L67" s="44"/>
      <c r="M67" s="54"/>
    </row>
    <row r="69" spans="1:13" x14ac:dyDescent="0.25">
      <c r="A69" s="60" t="s">
        <v>77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</row>
  </sheetData>
  <mergeCells count="15">
    <mergeCell ref="A1:M1"/>
    <mergeCell ref="A2:M2"/>
    <mergeCell ref="D3:M3"/>
    <mergeCell ref="A4:A5"/>
    <mergeCell ref="B4:B5"/>
    <mergeCell ref="C4:C5"/>
    <mergeCell ref="D4:D5"/>
    <mergeCell ref="E4:F4"/>
    <mergeCell ref="G4:H4"/>
    <mergeCell ref="I4:J4"/>
    <mergeCell ref="K4:L4"/>
    <mergeCell ref="M4:M5"/>
    <mergeCell ref="E5:F5"/>
    <mergeCell ref="A44:M44"/>
    <mergeCell ref="A69:M6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2019-06-12T10:11:10Z</dcterms:modified>
</cp:coreProperties>
</file>