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ლოკალ.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<sst xmlns="http://schemas.openxmlformats.org/spreadsheetml/2006/main" count="95" uniqueCount="58">
  <si>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jami</t>
  </si>
  <si>
    <t>#</t>
  </si>
  <si>
    <t>sul</t>
  </si>
  <si>
    <t xml:space="preserve"> </t>
  </si>
  <si>
    <t>sul jami</t>
  </si>
  <si>
    <t xml:space="preserve">zednadebi xarjebi </t>
  </si>
  <si>
    <t xml:space="preserve">   normatiuli</t>
  </si>
  <si>
    <t xml:space="preserve">   samSeneblo </t>
  </si>
  <si>
    <t xml:space="preserve">     resursi</t>
  </si>
  <si>
    <t xml:space="preserve">   meqanizmebi</t>
  </si>
  <si>
    <t>dasaxeleba</t>
  </si>
  <si>
    <t>ganz.</t>
  </si>
  <si>
    <t>erTeulze</t>
  </si>
  <si>
    <t>erT.</t>
  </si>
  <si>
    <t>fasi</t>
  </si>
  <si>
    <t>kg</t>
  </si>
  <si>
    <t>kac/sT</t>
  </si>
  <si>
    <t xml:space="preserve">   xelfasi</t>
  </si>
  <si>
    <t xml:space="preserve">     masala</t>
  </si>
  <si>
    <t>s a m u S a o s</t>
  </si>
  <si>
    <t>gabionis renoleibis mosawyobad gruntis moWra eqskavatoriT CamCis tevadobiT 0,25m3. moWrili gruntis adgilze dayriT, SemdgomSi misi gabionis ukana kedlis mxares sicarielis amovsebis mizniT</t>
  </si>
  <si>
    <t>1000m3</t>
  </si>
  <si>
    <t>Sromis danaxarji</t>
  </si>
  <si>
    <t>m/sT</t>
  </si>
  <si>
    <t>buldozeri sxva saxis mSeneblobaze 79kvt</t>
  </si>
  <si>
    <t>qvabulis Ziris moSandakeba mosworeba xeliT</t>
  </si>
  <si>
    <r>
      <t>100 m</t>
    </r>
    <r>
      <rPr>
        <b/>
        <vertAlign val="superscript"/>
        <sz val="11"/>
        <rFont val="AcadNusx"/>
        <family val="0"/>
      </rPr>
      <t>2</t>
    </r>
  </si>
  <si>
    <t xml:space="preserve">Sromis danaxarjebi </t>
  </si>
  <si>
    <t>kac.sT</t>
  </si>
  <si>
    <r>
      <t>m</t>
    </r>
    <r>
      <rPr>
        <b/>
        <vertAlign val="superscript"/>
        <sz val="11"/>
        <rFont val="AcadNusx"/>
        <family val="0"/>
      </rPr>
      <t>3</t>
    </r>
  </si>
  <si>
    <t xml:space="preserve">eqskavatori CamCis tevadobiT 0,25m3
pnevmosvlaze </t>
  </si>
  <si>
    <t>t</t>
  </si>
  <si>
    <t>manqanebi</t>
  </si>
  <si>
    <t>man</t>
  </si>
  <si>
    <t>c</t>
  </si>
  <si>
    <t xml:space="preserve">
proeqt.</t>
  </si>
  <si>
    <t>gabionis samontaJo mavTuli sisqiT 2,2mm</t>
  </si>
  <si>
    <t>proeqt.</t>
  </si>
  <si>
    <t xml:space="preserve">gabionis yuTebi zomiT 1,5X1,0X1,0 ujredis zoma 8X10sm  </t>
  </si>
  <si>
    <t>buldozeri 180 cx.Z</t>
  </si>
  <si>
    <t>manq.sT</t>
  </si>
  <si>
    <t xml:space="preserve">jami  </t>
  </si>
  <si>
    <t>satransporto xarji</t>
  </si>
  <si>
    <t>gegmiuri dagroveba</t>
  </si>
  <si>
    <t>dRg</t>
  </si>
  <si>
    <t xml:space="preserve"> \</t>
  </si>
  <si>
    <t>mdinaris kalapotis droebiT Secvla  buldozeriT qva-RorRisa da xreSovani masis 40-m-mde gadaadgilebiT napirsamagri nagebobis mosawyobad</t>
  </si>
  <si>
    <t xml:space="preserve">qvis Segroveba xeliT 1-km radiusis manZilze </t>
  </si>
  <si>
    <t xml:space="preserve">mogrovebuli qvebis datvirTva  eqskavatoriT CamCis tevadobiT 0,25m3 </t>
  </si>
  <si>
    <t>datvirTuli qvis transportireba 1km</t>
  </si>
  <si>
    <t xml:space="preserve">renomatrasi, moTuTiebuli mavTulis, sisqiT 2,7 mm ujrediT 8X10 sm zomiT 3,0X2,0X0,3 sm. 8X10 sm  </t>
  </si>
  <si>
    <t xml:space="preserve">gabionis yuTebi zomiT 2,0X1,0X1,0 ujredis zoma 8X10sm  </t>
  </si>
  <si>
    <t xml:space="preserve">gabionis kedlis ZirisaTvis leibis  mowyoba moTuTiebuli (mavTulis sisqiT 2,7mm) gabionis blokebisagan zomiT 3,0X2,0X0,3 sm.  ujredis zoma 8X10 sm yore qvis CawyobiT </t>
  </si>
  <si>
    <t xml:space="preserve">gabionis kedlis ukana mxaris Sevseba mdinaris balastiT, eqskavatoriT CamCis tevadobiT 0,25m3 </t>
  </si>
  <si>
    <t>gabioni 3-iarusiani 150-m-ze</t>
  </si>
  <si>
    <t>gabionis kedlis mowyoba gabionis yuTebis zomiT: 1) 2,0X1,0X1,0 m 225c 2) 1,5X1,0X1,0m 150c ujredis zoma 8X10sm yore qvis CawyobiT</t>
  </si>
  <si>
    <t xml:space="preserve">walenjixis municipalitetis, liis administraciul erTeulSi, md. engurze napirsamagri  gabionis mowyoba 150 grZ.m-ze </t>
  </si>
  <si>
    <t>%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</si>
</sst>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0;[Red]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sz val="11"/>
      <name val="Arachveulebrivi Thin"/>
      <family val="2"/>
    </font>
    <font>
      <b/>
      <sz val="11"/>
      <name val="Arachveulebrivi Thin"/>
      <family val="2"/>
    </font>
    <font>
      <sz val="11"/>
      <name val="Arial"/>
      <family val="2"/>
    </font>
    <font>
      <sz val="11"/>
      <name val="Arial Cyr"/>
      <family val="0"/>
    </font>
    <font>
      <b/>
      <vertAlign val="superscript"/>
      <sz val="11"/>
      <name val="AcadNusx"/>
      <family val="0"/>
    </font>
    <font>
      <b/>
      <sz val="11"/>
      <name val="Arial"/>
      <family val="2"/>
    </font>
    <font>
      <sz val="11"/>
      <name val="AcadMtavr"/>
      <family val="0"/>
    </font>
    <font>
      <b/>
      <sz val="11"/>
      <name val="Arial Cyr"/>
      <family val="0"/>
    </font>
    <font>
      <b/>
      <sz val="12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4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316" applyFont="1" applyAlignment="1">
      <alignment horizontal="center"/>
      <protection/>
    </xf>
    <xf numFmtId="0" fontId="24" fillId="0" borderId="0" xfId="316" applyFont="1" applyAlignment="1">
      <alignment wrapText="1"/>
      <protection/>
    </xf>
    <xf numFmtId="0" fontId="23" fillId="0" borderId="0" xfId="316" applyFont="1" applyBorder="1" applyAlignment="1">
      <alignment horizontal="center"/>
      <protection/>
    </xf>
    <xf numFmtId="0" fontId="20" fillId="0" borderId="0" xfId="316" applyFont="1" applyAlignment="1">
      <alignment horizontal="center" vertical="center"/>
      <protection/>
    </xf>
    <xf numFmtId="0" fontId="20" fillId="0" borderId="0" xfId="316" applyFont="1" applyAlignment="1">
      <alignment vertical="center"/>
      <protection/>
    </xf>
    <xf numFmtId="0" fontId="20" fillId="0" borderId="0" xfId="316" applyFont="1" applyAlignment="1">
      <alignment horizontal="center" vertical="center" wrapText="1"/>
      <protection/>
    </xf>
    <xf numFmtId="0" fontId="20" fillId="0" borderId="0" xfId="316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0" fillId="0" borderId="10" xfId="350" applyFont="1" applyBorder="1">
      <alignment/>
      <protection/>
    </xf>
    <xf numFmtId="0" fontId="20" fillId="0" borderId="11" xfId="350" applyFont="1" applyBorder="1" applyAlignment="1">
      <alignment horizontal="center"/>
      <protection/>
    </xf>
    <xf numFmtId="179" fontId="20" fillId="0" borderId="12" xfId="403" applyNumberFormat="1" applyFont="1" applyBorder="1" applyAlignment="1">
      <alignment/>
    </xf>
    <xf numFmtId="0" fontId="20" fillId="0" borderId="13" xfId="350" applyFont="1" applyBorder="1" applyAlignment="1">
      <alignment horizontal="center"/>
      <protection/>
    </xf>
    <xf numFmtId="0" fontId="20" fillId="0" borderId="11" xfId="350" applyFont="1" applyBorder="1">
      <alignment/>
      <protection/>
    </xf>
    <xf numFmtId="0" fontId="20" fillId="0" borderId="12" xfId="350" applyFont="1" applyBorder="1" applyAlignment="1">
      <alignment horizontal="center"/>
      <protection/>
    </xf>
    <xf numFmtId="0" fontId="20" fillId="0" borderId="14" xfId="350" applyFont="1" applyBorder="1">
      <alignment/>
      <protection/>
    </xf>
    <xf numFmtId="0" fontId="20" fillId="0" borderId="0" xfId="350" applyFont="1" applyAlignment="1">
      <alignment horizontal="center"/>
      <protection/>
    </xf>
    <xf numFmtId="179" fontId="20" fillId="0" borderId="15" xfId="403" applyNumberFormat="1" applyFont="1" applyBorder="1" applyAlignment="1">
      <alignment/>
    </xf>
    <xf numFmtId="0" fontId="20" fillId="0" borderId="16" xfId="350" applyFont="1" applyBorder="1" applyAlignment="1">
      <alignment horizontal="center"/>
      <protection/>
    </xf>
    <xf numFmtId="0" fontId="20" fillId="0" borderId="17" xfId="350" applyFont="1" applyBorder="1">
      <alignment/>
      <protection/>
    </xf>
    <xf numFmtId="0" fontId="20" fillId="0" borderId="16" xfId="350" applyFont="1" applyBorder="1">
      <alignment/>
      <protection/>
    </xf>
    <xf numFmtId="0" fontId="20" fillId="0" borderId="18" xfId="350" applyFont="1" applyBorder="1">
      <alignment/>
      <protection/>
    </xf>
    <xf numFmtId="0" fontId="20" fillId="0" borderId="19" xfId="350" applyFont="1" applyBorder="1" applyAlignment="1">
      <alignment horizontal="center"/>
      <protection/>
    </xf>
    <xf numFmtId="0" fontId="20" fillId="0" borderId="14" xfId="350" applyFont="1" applyBorder="1" applyAlignment="1">
      <alignment horizontal="center"/>
      <protection/>
    </xf>
    <xf numFmtId="0" fontId="20" fillId="0" borderId="0" xfId="321" applyFont="1" applyAlignment="1">
      <alignment horizontal="center"/>
      <protection/>
    </xf>
    <xf numFmtId="179" fontId="20" fillId="0" borderId="19" xfId="403" applyNumberFormat="1" applyFont="1" applyBorder="1" applyAlignment="1">
      <alignment horizontal="center"/>
    </xf>
    <xf numFmtId="0" fontId="20" fillId="0" borderId="0" xfId="350" applyFont="1" applyBorder="1" applyAlignment="1">
      <alignment horizontal="center"/>
      <protection/>
    </xf>
    <xf numFmtId="0" fontId="20" fillId="0" borderId="20" xfId="350" applyFont="1" applyBorder="1" applyAlignment="1">
      <alignment horizontal="center"/>
      <protection/>
    </xf>
    <xf numFmtId="0" fontId="20" fillId="0" borderId="18" xfId="350" applyFont="1" applyBorder="1" applyAlignment="1">
      <alignment horizontal="center"/>
      <protection/>
    </xf>
    <xf numFmtId="0" fontId="20" fillId="0" borderId="15" xfId="350" applyFont="1" applyBorder="1" applyAlignment="1">
      <alignment horizontal="center"/>
      <protection/>
    </xf>
    <xf numFmtId="0" fontId="20" fillId="0" borderId="17" xfId="350" applyFont="1" applyBorder="1" applyAlignment="1">
      <alignment horizontal="center"/>
      <protection/>
    </xf>
    <xf numFmtId="0" fontId="20" fillId="0" borderId="10" xfId="350" applyFont="1" applyBorder="1" applyAlignment="1">
      <alignment horizontal="center"/>
      <protection/>
    </xf>
    <xf numFmtId="179" fontId="20" fillId="0" borderId="10" xfId="403" applyNumberFormat="1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5" fillId="24" borderId="21" xfId="400" applyFont="1" applyFill="1" applyBorder="1" applyAlignment="1">
      <alignment horizontal="center" vertical="top"/>
      <protection/>
    </xf>
    <xf numFmtId="0" fontId="35" fillId="24" borderId="21" xfId="400" applyFont="1" applyFill="1" applyBorder="1" applyAlignment="1">
      <alignment vertical="top" wrapText="1"/>
      <protection/>
    </xf>
    <xf numFmtId="0" fontId="35" fillId="0" borderId="21" xfId="400" applyFont="1" applyBorder="1" applyAlignment="1">
      <alignment horizontal="center" vertical="top"/>
      <protection/>
    </xf>
    <xf numFmtId="0" fontId="36" fillId="0" borderId="21" xfId="400" applyFont="1" applyBorder="1" applyAlignment="1">
      <alignment horizontal="center" vertical="top"/>
      <protection/>
    </xf>
    <xf numFmtId="0" fontId="20" fillId="0" borderId="0" xfId="400" applyFont="1" applyAlignment="1">
      <alignment horizontal="center" vertical="top"/>
      <protection/>
    </xf>
    <xf numFmtId="0" fontId="26" fillId="0" borderId="0" xfId="400" applyFont="1" applyAlignment="1">
      <alignment horizontal="center" vertical="top"/>
      <protection/>
    </xf>
    <xf numFmtId="0" fontId="36" fillId="24" borderId="21" xfId="400" applyFont="1" applyFill="1" applyBorder="1" applyAlignment="1">
      <alignment horizontal="center" vertical="top"/>
      <protection/>
    </xf>
    <xf numFmtId="0" fontId="36" fillId="24" borderId="21" xfId="400" applyFont="1" applyFill="1" applyBorder="1" applyAlignment="1">
      <alignment vertical="top" wrapText="1"/>
      <protection/>
    </xf>
    <xf numFmtId="2" fontId="36" fillId="0" borderId="21" xfId="400" applyNumberFormat="1" applyFont="1" applyBorder="1" applyAlignment="1">
      <alignment horizontal="center" vertical="top"/>
      <protection/>
    </xf>
    <xf numFmtId="1" fontId="36" fillId="0" borderId="21" xfId="400" applyNumberFormat="1" applyFont="1" applyBorder="1" applyAlignment="1">
      <alignment horizontal="center" vertical="top"/>
      <protection/>
    </xf>
    <xf numFmtId="0" fontId="20" fillId="25" borderId="0" xfId="0" applyFont="1" applyFill="1" applyAlignment="1">
      <alignment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vertical="center" wrapText="1"/>
    </xf>
    <xf numFmtId="197" fontId="28" fillId="25" borderId="21" xfId="0" applyNumberFormat="1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2" fontId="28" fillId="25" borderId="2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199" fontId="25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21" xfId="399" applyFont="1" applyBorder="1" applyAlignment="1">
      <alignment horizontal="center" vertical="center"/>
      <protection/>
    </xf>
    <xf numFmtId="0" fontId="20" fillId="0" borderId="21" xfId="399" applyFont="1" applyBorder="1" applyAlignment="1">
      <alignment horizontal="left" vertical="center" wrapText="1"/>
      <protection/>
    </xf>
    <xf numFmtId="0" fontId="20" fillId="0" borderId="21" xfId="399" applyFont="1" applyBorder="1" applyAlignment="1">
      <alignment horizontal="center" vertical="center" wrapText="1"/>
      <protection/>
    </xf>
    <xf numFmtId="0" fontId="20" fillId="0" borderId="0" xfId="399" applyFont="1" applyAlignment="1">
      <alignment horizontal="center" vertical="center" wrapText="1"/>
      <protection/>
    </xf>
    <xf numFmtId="0" fontId="20" fillId="0" borderId="0" xfId="399" applyFont="1" applyAlignment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198" fontId="22" fillId="0" borderId="2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/>
    </xf>
    <xf numFmtId="0" fontId="20" fillId="0" borderId="21" xfId="0" applyNumberFormat="1" applyFont="1" applyBorder="1" applyAlignment="1">
      <alignment/>
    </xf>
    <xf numFmtId="0" fontId="20" fillId="0" borderId="21" xfId="0" applyNumberFormat="1" applyFont="1" applyBorder="1" applyAlignment="1">
      <alignment horizontal="center" vertical="center"/>
    </xf>
    <xf numFmtId="198" fontId="20" fillId="0" borderId="21" xfId="0" applyNumberFormat="1" applyFont="1" applyBorder="1" applyAlignment="1">
      <alignment horizontal="center" vertical="center"/>
    </xf>
    <xf numFmtId="0" fontId="22" fillId="0" borderId="21" xfId="402" applyFont="1" applyBorder="1" applyAlignment="1">
      <alignment horizontal="center"/>
      <protection/>
    </xf>
    <xf numFmtId="179" fontId="22" fillId="0" borderId="21" xfId="403" applyNumberFormat="1" applyFont="1" applyBorder="1" applyAlignment="1">
      <alignment horizontal="center"/>
    </xf>
    <xf numFmtId="2" fontId="22" fillId="0" borderId="21" xfId="402" applyNumberFormat="1" applyFont="1" applyBorder="1" applyAlignment="1">
      <alignment horizontal="center"/>
      <protection/>
    </xf>
    <xf numFmtId="1" fontId="22" fillId="26" borderId="21" xfId="402" applyNumberFormat="1" applyFont="1" applyFill="1" applyBorder="1" applyAlignment="1">
      <alignment horizontal="center"/>
      <protection/>
    </xf>
    <xf numFmtId="2" fontId="25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2" fillId="0" borderId="21" xfId="349" applyFont="1" applyBorder="1" applyAlignment="1">
      <alignment horizontal="center" vertical="center"/>
      <protection/>
    </xf>
    <xf numFmtId="1" fontId="22" fillId="0" borderId="21" xfId="349" applyNumberFormat="1" applyFont="1" applyBorder="1" applyAlignment="1">
      <alignment horizontal="center" vertical="center"/>
      <protection/>
    </xf>
    <xf numFmtId="1" fontId="22" fillId="0" borderId="2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2" fontId="23" fillId="0" borderId="0" xfId="0" applyNumberFormat="1" applyFont="1" applyAlignment="1">
      <alignment/>
    </xf>
    <xf numFmtId="0" fontId="22" fillId="25" borderId="21" xfId="400" applyFont="1" applyFill="1" applyBorder="1" applyAlignment="1">
      <alignment horizontal="center" vertical="top"/>
      <protection/>
    </xf>
    <xf numFmtId="0" fontId="22" fillId="25" borderId="21" xfId="402" applyFont="1" applyFill="1" applyBorder="1" applyAlignment="1">
      <alignment horizontal="center" vertical="top"/>
      <protection/>
    </xf>
    <xf numFmtId="1" fontId="22" fillId="25" borderId="21" xfId="400" applyNumberFormat="1" applyFont="1" applyFill="1" applyBorder="1" applyAlignment="1">
      <alignment horizontal="center" vertical="top"/>
      <protection/>
    </xf>
    <xf numFmtId="0" fontId="25" fillId="25" borderId="0" xfId="0" applyFont="1" applyFill="1" applyAlignment="1">
      <alignment horizontal="center" vertical="top"/>
    </xf>
    <xf numFmtId="0" fontId="3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" fontId="30" fillId="0" borderId="21" xfId="0" applyNumberFormat="1" applyFont="1" applyBorder="1" applyAlignment="1">
      <alignment horizontal="center"/>
    </xf>
    <xf numFmtId="1" fontId="35" fillId="0" borderId="2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" fontId="20" fillId="0" borderId="21" xfId="0" applyNumberFormat="1" applyFont="1" applyBorder="1" applyAlignment="1">
      <alignment horizontal="center" vertical="center"/>
    </xf>
    <xf numFmtId="199" fontId="20" fillId="0" borderId="21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left" vertical="center" wrapText="1"/>
    </xf>
    <xf numFmtId="0" fontId="20" fillId="0" borderId="21" xfId="350" applyFont="1" applyBorder="1" applyAlignment="1">
      <alignment horizontal="center"/>
      <protection/>
    </xf>
    <xf numFmtId="9" fontId="22" fillId="25" borderId="21" xfId="400" applyNumberFormat="1" applyFont="1" applyFill="1" applyBorder="1" applyAlignment="1">
      <alignment horizontal="center" vertical="top"/>
      <protection/>
    </xf>
    <xf numFmtId="0" fontId="20" fillId="0" borderId="10" xfId="350" applyFont="1" applyBorder="1" applyAlignment="1">
      <alignment/>
      <protection/>
    </xf>
    <xf numFmtId="0" fontId="20" fillId="0" borderId="13" xfId="350" applyFont="1" applyBorder="1" applyAlignment="1">
      <alignment/>
      <protection/>
    </xf>
    <xf numFmtId="0" fontId="20" fillId="0" borderId="10" xfId="350" applyFont="1" applyBorder="1" applyAlignment="1">
      <alignment horizontal="right"/>
      <protection/>
    </xf>
    <xf numFmtId="0" fontId="20" fillId="0" borderId="13" xfId="350" applyFont="1" applyBorder="1" applyAlignment="1">
      <alignment horizontal="right"/>
      <protection/>
    </xf>
    <xf numFmtId="0" fontId="31" fillId="0" borderId="0" xfId="316" applyFont="1" applyAlignment="1">
      <alignment horizontal="center" wrapText="1"/>
      <protection/>
    </xf>
    <xf numFmtId="0" fontId="31" fillId="0" borderId="0" xfId="316" applyFont="1" applyAlignment="1">
      <alignment horizontal="center" vertical="center"/>
      <protection/>
    </xf>
  </cellXfs>
  <cellStyles count="390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2" xfId="318"/>
    <cellStyle name="Normal 13" xfId="319"/>
    <cellStyle name="Normal 14" xfId="320"/>
    <cellStyle name="Normal 2" xfId="321"/>
    <cellStyle name="Normal 2 2" xfId="322"/>
    <cellStyle name="Normal 2 2 2" xfId="323"/>
    <cellStyle name="Normal 2 2 3" xfId="324"/>
    <cellStyle name="Normal 2 2 4" xfId="325"/>
    <cellStyle name="Normal 2 2 5" xfId="326"/>
    <cellStyle name="Normal 2 2_Copy of SANTEQNIKA" xfId="327"/>
    <cellStyle name="Normal 2 3" xfId="328"/>
    <cellStyle name="Normal 2 4" xfId="329"/>
    <cellStyle name="Normal 2 5" xfId="330"/>
    <cellStyle name="Normal 2 6" xfId="331"/>
    <cellStyle name="Normal 2 7" xfId="332"/>
    <cellStyle name="Normal 2_samseneblo - 2009" xfId="333"/>
    <cellStyle name="Normal 26" xfId="334"/>
    <cellStyle name="Normal 27" xfId="335"/>
    <cellStyle name="Normal 3" xfId="336"/>
    <cellStyle name="Normal 31" xfId="337"/>
    <cellStyle name="Normal 4" xfId="338"/>
    <cellStyle name="Normal 5" xfId="339"/>
    <cellStyle name="Normal 6" xfId="340"/>
    <cellStyle name="Normal 7" xfId="341"/>
    <cellStyle name="Normal 8" xfId="342"/>
    <cellStyle name="Normal 8 2" xfId="343"/>
    <cellStyle name="Normal 8_Copy of SANTEQNIKA" xfId="344"/>
    <cellStyle name="Normal 9" xfId="345"/>
    <cellStyle name="Normal 9 2" xfId="346"/>
    <cellStyle name="Normal 9 2 2" xfId="347"/>
    <cellStyle name="Normal 9_Copy of SANTEQNIKA" xfId="348"/>
    <cellStyle name="Normal_gare wyalsadfenigagarini 2 2" xfId="349"/>
    <cellStyle name="Normal_gare wyalsadfenigagarini_ELEQ-08-IIkv" xfId="350"/>
    <cellStyle name="Note" xfId="351"/>
    <cellStyle name="Note 2" xfId="352"/>
    <cellStyle name="Note 3" xfId="353"/>
    <cellStyle name="Note 4" xfId="354"/>
    <cellStyle name="Note 4 2" xfId="355"/>
    <cellStyle name="Note 4_Copy of SANTEQNIKA" xfId="356"/>
    <cellStyle name="Note 5" xfId="357"/>
    <cellStyle name="Note 6" xfId="358"/>
    <cellStyle name="Note 7" xfId="359"/>
    <cellStyle name="Output" xfId="360"/>
    <cellStyle name="Output 2" xfId="361"/>
    <cellStyle name="Output 3" xfId="362"/>
    <cellStyle name="Output 4" xfId="363"/>
    <cellStyle name="Output 4 2" xfId="364"/>
    <cellStyle name="Output 4_Copy of SANTEQNIKA" xfId="365"/>
    <cellStyle name="Output 5" xfId="366"/>
    <cellStyle name="Output 6" xfId="367"/>
    <cellStyle name="Output 7" xfId="368"/>
    <cellStyle name="Percent" xfId="369"/>
    <cellStyle name="Percent 2" xfId="370"/>
    <cellStyle name="Style 1" xfId="371"/>
    <cellStyle name="Title" xfId="372"/>
    <cellStyle name="Title 2" xfId="373"/>
    <cellStyle name="Title 3" xfId="374"/>
    <cellStyle name="Title 4" xfId="375"/>
    <cellStyle name="Title 4 2" xfId="376"/>
    <cellStyle name="Title 5" xfId="377"/>
    <cellStyle name="Title 6" xfId="378"/>
    <cellStyle name="Title 7" xfId="379"/>
    <cellStyle name="Total" xfId="380"/>
    <cellStyle name="Total 2" xfId="381"/>
    <cellStyle name="Total 3" xfId="382"/>
    <cellStyle name="Total 4" xfId="383"/>
    <cellStyle name="Total 4 2" xfId="384"/>
    <cellStyle name="Total 4_Copy of SANTEQNIKA" xfId="385"/>
    <cellStyle name="Total 5" xfId="386"/>
    <cellStyle name="Total 6" xfId="387"/>
    <cellStyle name="Total 7" xfId="388"/>
    <cellStyle name="Warning Text" xfId="389"/>
    <cellStyle name="Warning Text 2" xfId="390"/>
    <cellStyle name="Warning Text 3" xfId="391"/>
    <cellStyle name="Warning Text 4" xfId="392"/>
    <cellStyle name="Warning Text 4 2" xfId="393"/>
    <cellStyle name="Warning Text 5" xfId="394"/>
    <cellStyle name="Warning Text 6" xfId="395"/>
    <cellStyle name="Warning Text 7" xfId="396"/>
    <cellStyle name="Денежный 2" xfId="397"/>
    <cellStyle name="Обычный 2" xfId="398"/>
    <cellStyle name="Обычный 3" xfId="399"/>
    <cellStyle name="Обычный 4" xfId="400"/>
    <cellStyle name="Обычный 5" xfId="401"/>
    <cellStyle name="Обычный_Лист1" xfId="402"/>
    <cellStyle name="Финансовый 4" xfId="40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0"/>
  <sheetViews>
    <sheetView tabSelected="1" zoomScale="90" zoomScaleNormal="90" zoomScalePageLayoutView="0" workbookViewId="0" topLeftCell="A1">
      <selection activeCell="W41" sqref="W41"/>
    </sheetView>
  </sheetViews>
  <sheetFormatPr defaultColWidth="9.140625" defaultRowHeight="21.75" customHeight="1"/>
  <cols>
    <col min="1" max="1" width="2.8515625" style="8" customWidth="1"/>
    <col min="2" max="2" width="3.00390625" style="8" customWidth="1"/>
    <col min="3" max="3" width="45.57421875" style="8" customWidth="1"/>
    <col min="4" max="4" width="8.140625" style="8" customWidth="1"/>
    <col min="5" max="5" width="8.28125" style="52" customWidth="1"/>
    <col min="6" max="6" width="8.28125" style="8" customWidth="1"/>
    <col min="7" max="7" width="7.7109375" style="8" customWidth="1"/>
    <col min="8" max="8" width="13.00390625" style="8" customWidth="1"/>
    <col min="9" max="9" width="8.140625" style="8" customWidth="1"/>
    <col min="10" max="10" width="8.28125" style="8" customWidth="1"/>
    <col min="11" max="11" width="7.8515625" style="8" customWidth="1"/>
    <col min="12" max="12" width="8.28125" style="8" customWidth="1"/>
    <col min="13" max="13" width="12.00390625" style="8" customWidth="1"/>
    <col min="14" max="16384" width="9.140625" style="8" customWidth="1"/>
  </cols>
  <sheetData>
    <row r="1" spans="2:22" s="1" customFormat="1" ht="36" customHeight="1">
      <c r="B1" s="109" t="s">
        <v>56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"/>
      <c r="O1" s="3"/>
      <c r="P1" s="3"/>
      <c r="Q1" s="3"/>
      <c r="R1" s="3"/>
      <c r="S1" s="3"/>
      <c r="T1" s="3"/>
      <c r="U1" s="3"/>
      <c r="V1" s="3"/>
    </row>
    <row r="2" spans="3:22" s="4" customFormat="1" ht="15.75" customHeight="1">
      <c r="C2" s="110"/>
      <c r="D2" s="110"/>
      <c r="E2" s="110"/>
      <c r="F2" s="5"/>
      <c r="G2" s="5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</row>
    <row r="3" spans="2:13" ht="19.5" customHeight="1">
      <c r="B3" s="9"/>
      <c r="C3" s="10"/>
      <c r="D3" s="11"/>
      <c r="E3" s="10" t="s">
        <v>6</v>
      </c>
      <c r="F3" s="12"/>
      <c r="G3" s="105" t="s">
        <v>17</v>
      </c>
      <c r="H3" s="106"/>
      <c r="I3" s="107" t="s">
        <v>18</v>
      </c>
      <c r="J3" s="108"/>
      <c r="K3" s="13" t="s">
        <v>7</v>
      </c>
      <c r="L3" s="13"/>
      <c r="M3" s="14"/>
    </row>
    <row r="4" spans="2:13" ht="17.25" customHeight="1">
      <c r="B4" s="15"/>
      <c r="C4" s="16" t="s">
        <v>19</v>
      </c>
      <c r="D4" s="17"/>
      <c r="E4" s="18" t="s">
        <v>8</v>
      </c>
      <c r="F4" s="19"/>
      <c r="G4" s="20"/>
      <c r="H4" s="19"/>
      <c r="I4" s="21"/>
      <c r="J4" s="19"/>
      <c r="K4" s="20" t="s">
        <v>9</v>
      </c>
      <c r="L4" s="21"/>
      <c r="M4" s="22" t="s">
        <v>0</v>
      </c>
    </row>
    <row r="5" spans="2:13" ht="17.25" customHeight="1">
      <c r="B5" s="23" t="s">
        <v>1</v>
      </c>
      <c r="C5" s="24" t="s">
        <v>10</v>
      </c>
      <c r="D5" s="25" t="s">
        <v>11</v>
      </c>
      <c r="E5" s="22" t="s">
        <v>12</v>
      </c>
      <c r="F5" s="26" t="s">
        <v>2</v>
      </c>
      <c r="G5" s="23" t="s">
        <v>13</v>
      </c>
      <c r="H5" s="14" t="s">
        <v>2</v>
      </c>
      <c r="I5" s="27" t="s">
        <v>13</v>
      </c>
      <c r="J5" s="26" t="s">
        <v>2</v>
      </c>
      <c r="K5" s="22" t="s">
        <v>13</v>
      </c>
      <c r="L5" s="26" t="s">
        <v>2</v>
      </c>
      <c r="M5" s="22"/>
    </row>
    <row r="6" spans="2:15" ht="16.5" customHeight="1">
      <c r="B6" s="20"/>
      <c r="C6" s="28"/>
      <c r="D6" s="17"/>
      <c r="E6" s="29"/>
      <c r="F6" s="28"/>
      <c r="G6" s="18" t="s">
        <v>14</v>
      </c>
      <c r="H6" s="29"/>
      <c r="I6" s="30" t="s">
        <v>14</v>
      </c>
      <c r="J6" s="28"/>
      <c r="K6" s="29" t="s">
        <v>14</v>
      </c>
      <c r="L6" s="28"/>
      <c r="M6" s="29"/>
      <c r="O6" s="8" t="s">
        <v>3</v>
      </c>
    </row>
    <row r="7" spans="2:13" ht="13.5" customHeight="1">
      <c r="B7" s="31">
        <v>1</v>
      </c>
      <c r="C7" s="10">
        <v>3</v>
      </c>
      <c r="D7" s="32">
        <v>4</v>
      </c>
      <c r="E7" s="14">
        <v>5</v>
      </c>
      <c r="F7" s="12">
        <v>6</v>
      </c>
      <c r="G7" s="10">
        <v>7</v>
      </c>
      <c r="H7" s="103">
        <v>8</v>
      </c>
      <c r="I7" s="12">
        <v>9</v>
      </c>
      <c r="J7" s="10">
        <v>10</v>
      </c>
      <c r="K7" s="14">
        <v>11</v>
      </c>
      <c r="L7" s="14">
        <v>12</v>
      </c>
      <c r="M7" s="12">
        <v>13</v>
      </c>
    </row>
    <row r="8" spans="2:13" ht="13.5" customHeight="1">
      <c r="B8" s="31"/>
      <c r="C8" s="10" t="s">
        <v>54</v>
      </c>
      <c r="D8" s="32"/>
      <c r="E8" s="14"/>
      <c r="F8" s="12"/>
      <c r="G8" s="10"/>
      <c r="H8" s="103"/>
      <c r="I8" s="12"/>
      <c r="J8" s="10"/>
      <c r="K8" s="14"/>
      <c r="L8" s="14"/>
      <c r="M8" s="12"/>
    </row>
    <row r="9" spans="2:14" s="52" customFormat="1" ht="90" customHeight="1">
      <c r="B9" s="88">
        <v>1</v>
      </c>
      <c r="C9" s="102" t="s">
        <v>46</v>
      </c>
      <c r="D9" s="74" t="s">
        <v>21</v>
      </c>
      <c r="E9" s="74"/>
      <c r="F9" s="74">
        <v>1.2</v>
      </c>
      <c r="G9" s="64"/>
      <c r="H9" s="64"/>
      <c r="I9" s="64"/>
      <c r="J9" s="64"/>
      <c r="K9" s="64"/>
      <c r="L9" s="64"/>
      <c r="M9" s="64"/>
      <c r="N9" s="76"/>
    </row>
    <row r="10" spans="2:14" s="52" customFormat="1" ht="15.75">
      <c r="B10" s="100"/>
      <c r="C10" s="77" t="s">
        <v>39</v>
      </c>
      <c r="D10" s="78" t="s">
        <v>40</v>
      </c>
      <c r="E10" s="79">
        <v>53.475</v>
      </c>
      <c r="F10" s="79">
        <f>E10*F9</f>
        <v>64.17</v>
      </c>
      <c r="G10" s="64"/>
      <c r="H10" s="64"/>
      <c r="I10" s="64"/>
      <c r="J10" s="64"/>
      <c r="K10" s="64"/>
      <c r="L10" s="64"/>
      <c r="M10" s="101"/>
      <c r="N10" s="76"/>
    </row>
    <row r="11" spans="2:40" s="33" customFormat="1" ht="95.25" customHeight="1">
      <c r="B11" s="34">
        <v>2</v>
      </c>
      <c r="C11" s="35" t="s">
        <v>20</v>
      </c>
      <c r="D11" s="36" t="s">
        <v>21</v>
      </c>
      <c r="E11" s="36"/>
      <c r="F11" s="36">
        <v>0.2</v>
      </c>
      <c r="G11" s="37"/>
      <c r="H11" s="37"/>
      <c r="I11" s="37"/>
      <c r="J11" s="37"/>
      <c r="K11" s="37"/>
      <c r="L11" s="37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39"/>
      <c r="AI11" s="39"/>
      <c r="AJ11" s="39"/>
      <c r="AK11" s="39"/>
      <c r="AL11" s="39"/>
      <c r="AM11" s="39"/>
      <c r="AN11" s="39"/>
    </row>
    <row r="12" spans="2:40" s="33" customFormat="1" ht="15" customHeight="1">
      <c r="B12" s="40"/>
      <c r="C12" s="41" t="s">
        <v>22</v>
      </c>
      <c r="D12" s="37" t="s">
        <v>16</v>
      </c>
      <c r="E12" s="37">
        <v>37.6</v>
      </c>
      <c r="F12" s="37">
        <v>0.2</v>
      </c>
      <c r="G12" s="37"/>
      <c r="H12" s="42"/>
      <c r="I12" s="37"/>
      <c r="J12" s="37"/>
      <c r="K12" s="37"/>
      <c r="L12" s="37"/>
      <c r="M12" s="43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39"/>
      <c r="AI12" s="39"/>
      <c r="AJ12" s="39"/>
      <c r="AK12" s="39"/>
      <c r="AL12" s="39"/>
      <c r="AM12" s="39"/>
      <c r="AN12" s="39"/>
    </row>
    <row r="13" spans="2:40" s="33" customFormat="1" ht="33" customHeight="1">
      <c r="B13" s="40"/>
      <c r="C13" s="41" t="s">
        <v>30</v>
      </c>
      <c r="D13" s="37" t="s">
        <v>23</v>
      </c>
      <c r="E13" s="37">
        <v>86.2</v>
      </c>
      <c r="F13" s="37">
        <f>E13*F11</f>
        <v>17.240000000000002</v>
      </c>
      <c r="G13" s="37"/>
      <c r="H13" s="42"/>
      <c r="I13" s="37"/>
      <c r="J13" s="37"/>
      <c r="K13" s="37"/>
      <c r="L13" s="42"/>
      <c r="M13" s="4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9"/>
      <c r="AI13" s="39"/>
      <c r="AJ13" s="39"/>
      <c r="AK13" s="39"/>
      <c r="AL13" s="39"/>
      <c r="AM13" s="39"/>
      <c r="AN13" s="39"/>
    </row>
    <row r="14" spans="2:13" s="44" customFormat="1" ht="50.25" customHeight="1">
      <c r="B14" s="45">
        <v>3</v>
      </c>
      <c r="C14" s="46" t="s">
        <v>25</v>
      </c>
      <c r="D14" s="45" t="s">
        <v>26</v>
      </c>
      <c r="E14" s="45"/>
      <c r="F14" s="47">
        <v>4.5</v>
      </c>
      <c r="G14" s="48"/>
      <c r="H14" s="48"/>
      <c r="I14" s="48"/>
      <c r="J14" s="48"/>
      <c r="K14" s="48"/>
      <c r="L14" s="48"/>
      <c r="M14" s="49"/>
    </row>
    <row r="15" spans="2:13" s="44" customFormat="1" ht="18" customHeight="1">
      <c r="B15" s="50"/>
      <c r="C15" s="51" t="s">
        <v>27</v>
      </c>
      <c r="D15" s="50" t="s">
        <v>28</v>
      </c>
      <c r="E15" s="50">
        <v>288</v>
      </c>
      <c r="F15" s="49">
        <f>E15*F14</f>
        <v>1296</v>
      </c>
      <c r="G15" s="48"/>
      <c r="H15" s="49"/>
      <c r="I15" s="48"/>
      <c r="J15" s="48"/>
      <c r="K15" s="48"/>
      <c r="L15" s="48"/>
      <c r="M15" s="49"/>
    </row>
    <row r="16" spans="2:13" s="52" customFormat="1" ht="30.75" customHeight="1">
      <c r="B16" s="53">
        <v>4</v>
      </c>
      <c r="C16" s="54" t="s">
        <v>47</v>
      </c>
      <c r="D16" s="53" t="s">
        <v>29</v>
      </c>
      <c r="E16" s="55"/>
      <c r="F16" s="56">
        <v>135</v>
      </c>
      <c r="G16" s="57"/>
      <c r="H16" s="57"/>
      <c r="I16" s="57"/>
      <c r="J16" s="57"/>
      <c r="K16" s="57"/>
      <c r="L16" s="57"/>
      <c r="M16" s="58"/>
    </row>
    <row r="17" spans="2:13" s="52" customFormat="1" ht="21.75" customHeight="1">
      <c r="B17" s="59"/>
      <c r="C17" s="60" t="s">
        <v>27</v>
      </c>
      <c r="D17" s="59" t="s">
        <v>28</v>
      </c>
      <c r="E17" s="57">
        <v>1.7</v>
      </c>
      <c r="F17" s="58">
        <f>E17*F16</f>
        <v>229.5</v>
      </c>
      <c r="G17" s="57"/>
      <c r="H17" s="57"/>
      <c r="I17" s="57"/>
      <c r="J17" s="58"/>
      <c r="K17" s="57"/>
      <c r="L17" s="57"/>
      <c r="M17" s="58"/>
    </row>
    <row r="18" spans="2:40" s="33" customFormat="1" ht="33" customHeight="1">
      <c r="B18" s="34">
        <v>5</v>
      </c>
      <c r="C18" s="35" t="s">
        <v>48</v>
      </c>
      <c r="D18" s="36" t="s">
        <v>21</v>
      </c>
      <c r="E18" s="36">
        <v>0.001</v>
      </c>
      <c r="F18" s="36">
        <f>E18*F16</f>
        <v>0.135</v>
      </c>
      <c r="G18" s="37"/>
      <c r="H18" s="37"/>
      <c r="I18" s="37"/>
      <c r="J18" s="37"/>
      <c r="K18" s="37"/>
      <c r="L18" s="37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39"/>
      <c r="AI18" s="39"/>
      <c r="AJ18" s="39"/>
      <c r="AK18" s="39"/>
      <c r="AL18" s="39"/>
      <c r="AM18" s="39"/>
      <c r="AN18" s="39"/>
    </row>
    <row r="19" spans="2:40" s="33" customFormat="1" ht="15" customHeight="1">
      <c r="B19" s="40"/>
      <c r="C19" s="41" t="s">
        <v>22</v>
      </c>
      <c r="D19" s="37" t="s">
        <v>16</v>
      </c>
      <c r="E19" s="37">
        <v>37.6</v>
      </c>
      <c r="F19" s="37">
        <f>E19*F18</f>
        <v>5.0760000000000005</v>
      </c>
      <c r="G19" s="37"/>
      <c r="H19" s="42"/>
      <c r="I19" s="37"/>
      <c r="J19" s="37"/>
      <c r="K19" s="37"/>
      <c r="L19" s="37"/>
      <c r="M19" s="43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9"/>
      <c r="AI19" s="39"/>
      <c r="AJ19" s="39"/>
      <c r="AK19" s="39"/>
      <c r="AL19" s="39"/>
      <c r="AM19" s="39"/>
      <c r="AN19" s="39"/>
    </row>
    <row r="20" spans="2:40" s="33" customFormat="1" ht="33" customHeight="1">
      <c r="B20" s="40"/>
      <c r="C20" s="41" t="s">
        <v>30</v>
      </c>
      <c r="D20" s="37" t="s">
        <v>23</v>
      </c>
      <c r="E20" s="37">
        <v>86.2</v>
      </c>
      <c r="F20" s="37">
        <f>E20*F18</f>
        <v>11.637</v>
      </c>
      <c r="G20" s="37"/>
      <c r="H20" s="42"/>
      <c r="I20" s="37"/>
      <c r="J20" s="37"/>
      <c r="K20" s="37"/>
      <c r="L20" s="42"/>
      <c r="M20" s="43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9"/>
      <c r="AH20" s="39"/>
      <c r="AI20" s="39"/>
      <c r="AJ20" s="39"/>
      <c r="AK20" s="39"/>
      <c r="AL20" s="39"/>
      <c r="AM20" s="39"/>
      <c r="AN20" s="39"/>
    </row>
    <row r="21" spans="2:13" s="52" customFormat="1" ht="27.75" customHeight="1">
      <c r="B21" s="50"/>
      <c r="C21" s="51" t="s">
        <v>49</v>
      </c>
      <c r="D21" s="50" t="s">
        <v>31</v>
      </c>
      <c r="E21" s="50">
        <v>2200</v>
      </c>
      <c r="F21" s="49">
        <f>E21*F18</f>
        <v>297</v>
      </c>
      <c r="G21" s="48"/>
      <c r="H21" s="49"/>
      <c r="I21" s="48"/>
      <c r="J21" s="48"/>
      <c r="K21" s="48"/>
      <c r="L21" s="49"/>
      <c r="M21" s="49"/>
    </row>
    <row r="22" spans="2:13" s="52" customFormat="1" ht="90" customHeight="1">
      <c r="B22" s="53">
        <v>6</v>
      </c>
      <c r="C22" s="61" t="s">
        <v>52</v>
      </c>
      <c r="D22" s="53" t="s">
        <v>29</v>
      </c>
      <c r="E22" s="53"/>
      <c r="F22" s="55">
        <v>162</v>
      </c>
      <c r="G22" s="57"/>
      <c r="H22" s="57"/>
      <c r="I22" s="57"/>
      <c r="J22" s="57"/>
      <c r="K22" s="57"/>
      <c r="L22" s="57"/>
      <c r="M22" s="58"/>
    </row>
    <row r="23" spans="2:13" s="52" customFormat="1" ht="21" customHeight="1">
      <c r="B23" s="59"/>
      <c r="C23" s="62" t="s">
        <v>27</v>
      </c>
      <c r="D23" s="59" t="s">
        <v>28</v>
      </c>
      <c r="E23" s="59">
        <v>4.57</v>
      </c>
      <c r="F23" s="58">
        <f>E23*F22</f>
        <v>740.34</v>
      </c>
      <c r="G23" s="57"/>
      <c r="H23" s="58"/>
      <c r="I23" s="57"/>
      <c r="J23" s="58"/>
      <c r="K23" s="57"/>
      <c r="L23" s="57"/>
      <c r="M23" s="58"/>
    </row>
    <row r="24" spans="2:13" s="52" customFormat="1" ht="15.75" customHeight="1">
      <c r="B24" s="59"/>
      <c r="C24" s="62" t="s">
        <v>32</v>
      </c>
      <c r="D24" s="59" t="s">
        <v>33</v>
      </c>
      <c r="E24" s="59">
        <v>0.14</v>
      </c>
      <c r="F24" s="58">
        <f>E24*F22</f>
        <v>22.680000000000003</v>
      </c>
      <c r="G24" s="57"/>
      <c r="H24" s="57"/>
      <c r="I24" s="57"/>
      <c r="J24" s="58"/>
      <c r="K24" s="57"/>
      <c r="L24" s="58"/>
      <c r="M24" s="58"/>
    </row>
    <row r="25" spans="2:13" s="52" customFormat="1" ht="55.5" customHeight="1">
      <c r="B25" s="59"/>
      <c r="C25" s="62" t="s">
        <v>50</v>
      </c>
      <c r="D25" s="59" t="s">
        <v>34</v>
      </c>
      <c r="E25" s="63" t="s">
        <v>35</v>
      </c>
      <c r="F25" s="58">
        <v>90</v>
      </c>
      <c r="G25" s="64"/>
      <c r="H25" s="64"/>
      <c r="I25" s="57"/>
      <c r="J25" s="65"/>
      <c r="K25" s="57"/>
      <c r="L25" s="58"/>
      <c r="M25" s="58"/>
    </row>
    <row r="26" spans="2:13" s="52" customFormat="1" ht="17.25" customHeight="1">
      <c r="B26" s="59"/>
      <c r="C26" s="62" t="s">
        <v>36</v>
      </c>
      <c r="D26" s="59" t="s">
        <v>15</v>
      </c>
      <c r="E26" s="63">
        <v>0.45</v>
      </c>
      <c r="F26" s="58">
        <f>E26*F22</f>
        <v>72.9</v>
      </c>
      <c r="G26" s="66"/>
      <c r="H26" s="66"/>
      <c r="I26" s="57"/>
      <c r="J26" s="65"/>
      <c r="K26" s="57"/>
      <c r="L26" s="58"/>
      <c r="M26" s="58"/>
    </row>
    <row r="27" spans="2:13" s="67" customFormat="1" ht="63" customHeight="1">
      <c r="B27" s="53">
        <v>7</v>
      </c>
      <c r="C27" s="54" t="s">
        <v>55</v>
      </c>
      <c r="D27" s="53" t="s">
        <v>29</v>
      </c>
      <c r="E27" s="53"/>
      <c r="F27" s="55">
        <v>600</v>
      </c>
      <c r="G27" s="57"/>
      <c r="H27" s="57"/>
      <c r="I27" s="57"/>
      <c r="J27" s="57"/>
      <c r="K27" s="57"/>
      <c r="L27" s="57"/>
      <c r="M27" s="58"/>
    </row>
    <row r="28" spans="2:13" s="67" customFormat="1" ht="15.75" customHeight="1">
      <c r="B28" s="59"/>
      <c r="C28" s="60" t="s">
        <v>27</v>
      </c>
      <c r="D28" s="59" t="s">
        <v>28</v>
      </c>
      <c r="E28" s="59">
        <v>4.57</v>
      </c>
      <c r="F28" s="58">
        <f>E28*F27</f>
        <v>2742</v>
      </c>
      <c r="G28" s="57"/>
      <c r="H28" s="58"/>
      <c r="I28" s="64"/>
      <c r="J28" s="64"/>
      <c r="K28" s="57"/>
      <c r="L28" s="57"/>
      <c r="M28" s="58"/>
    </row>
    <row r="29" spans="2:20" s="68" customFormat="1" ht="42" customHeight="1">
      <c r="B29" s="69"/>
      <c r="C29" s="70" t="s">
        <v>51</v>
      </c>
      <c r="D29" s="69" t="s">
        <v>34</v>
      </c>
      <c r="E29" s="69" t="s">
        <v>37</v>
      </c>
      <c r="F29" s="69">
        <v>225</v>
      </c>
      <c r="G29" s="71"/>
      <c r="H29" s="57"/>
      <c r="I29" s="57"/>
      <c r="J29" s="65"/>
      <c r="K29" s="57"/>
      <c r="L29" s="58"/>
      <c r="M29" s="58"/>
      <c r="N29" s="72"/>
      <c r="O29" s="73"/>
      <c r="P29" s="73"/>
      <c r="Q29" s="73"/>
      <c r="R29" s="73"/>
      <c r="S29" s="73"/>
      <c r="T29" s="73"/>
    </row>
    <row r="30" spans="2:20" s="68" customFormat="1" ht="35.25" customHeight="1">
      <c r="B30" s="69"/>
      <c r="C30" s="70" t="s">
        <v>38</v>
      </c>
      <c r="D30" s="69" t="s">
        <v>34</v>
      </c>
      <c r="E30" s="69" t="s">
        <v>37</v>
      </c>
      <c r="F30" s="69">
        <v>150</v>
      </c>
      <c r="G30" s="71"/>
      <c r="H30" s="57"/>
      <c r="I30" s="57"/>
      <c r="J30" s="65"/>
      <c r="K30" s="57"/>
      <c r="L30" s="58"/>
      <c r="M30" s="58"/>
      <c r="N30" s="72"/>
      <c r="O30" s="73"/>
      <c r="P30" s="73"/>
      <c r="Q30" s="73"/>
      <c r="R30" s="73"/>
      <c r="S30" s="73"/>
      <c r="T30" s="73"/>
    </row>
    <row r="31" spans="2:13" s="67" customFormat="1" ht="15" customHeight="1">
      <c r="B31" s="59"/>
      <c r="C31" s="60" t="s">
        <v>32</v>
      </c>
      <c r="D31" s="59" t="s">
        <v>33</v>
      </c>
      <c r="E31" s="59">
        <v>0.14</v>
      </c>
      <c r="F31" s="58">
        <f>E31*F27</f>
        <v>84.00000000000001</v>
      </c>
      <c r="G31" s="57"/>
      <c r="H31" s="57"/>
      <c r="I31" s="57"/>
      <c r="J31" s="58"/>
      <c r="K31" s="57"/>
      <c r="L31" s="58"/>
      <c r="M31" s="58"/>
    </row>
    <row r="32" spans="2:40" s="33" customFormat="1" ht="64.5" customHeight="1">
      <c r="B32" s="34">
        <v>8</v>
      </c>
      <c r="C32" s="35" t="s">
        <v>53</v>
      </c>
      <c r="D32" s="36" t="s">
        <v>21</v>
      </c>
      <c r="E32" s="36"/>
      <c r="F32" s="36">
        <v>0.6</v>
      </c>
      <c r="G32" s="37"/>
      <c r="H32" s="37"/>
      <c r="I32" s="37"/>
      <c r="J32" s="37"/>
      <c r="K32" s="37"/>
      <c r="L32" s="37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9"/>
      <c r="AH32" s="39"/>
      <c r="AI32" s="39"/>
      <c r="AJ32" s="39"/>
      <c r="AK32" s="39"/>
      <c r="AL32" s="39"/>
      <c r="AM32" s="39"/>
      <c r="AN32" s="39"/>
    </row>
    <row r="33" spans="2:40" s="33" customFormat="1" ht="23.25" customHeight="1">
      <c r="B33" s="40"/>
      <c r="C33" s="41" t="s">
        <v>22</v>
      </c>
      <c r="D33" s="37" t="s">
        <v>16</v>
      </c>
      <c r="E33" s="37">
        <v>37.6</v>
      </c>
      <c r="F33" s="37">
        <f>E33*F32</f>
        <v>22.56</v>
      </c>
      <c r="G33" s="37"/>
      <c r="H33" s="42"/>
      <c r="I33" s="37"/>
      <c r="J33" s="37"/>
      <c r="K33" s="37"/>
      <c r="L33" s="37"/>
      <c r="M33" s="4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39"/>
      <c r="AI33" s="39"/>
      <c r="AJ33" s="39"/>
      <c r="AK33" s="39"/>
      <c r="AL33" s="39"/>
      <c r="AM33" s="39"/>
      <c r="AN33" s="39"/>
    </row>
    <row r="34" spans="2:40" s="33" customFormat="1" ht="33" customHeight="1">
      <c r="B34" s="40"/>
      <c r="C34" s="41" t="s">
        <v>30</v>
      </c>
      <c r="D34" s="37" t="s">
        <v>23</v>
      </c>
      <c r="E34" s="37">
        <v>86.2</v>
      </c>
      <c r="F34" s="37">
        <f>E34*F32</f>
        <v>51.72</v>
      </c>
      <c r="G34" s="37"/>
      <c r="H34" s="42"/>
      <c r="I34" s="37"/>
      <c r="J34" s="37"/>
      <c r="K34" s="37"/>
      <c r="L34" s="42"/>
      <c r="M34" s="43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9"/>
      <c r="AI34" s="39"/>
      <c r="AJ34" s="39"/>
      <c r="AK34" s="39"/>
      <c r="AL34" s="39"/>
      <c r="AM34" s="39"/>
      <c r="AN34" s="39"/>
    </row>
    <row r="35" spans="2:40" s="33" customFormat="1" ht="30.75" customHeight="1">
      <c r="B35" s="40"/>
      <c r="C35" s="41" t="s">
        <v>24</v>
      </c>
      <c r="D35" s="37" t="s">
        <v>23</v>
      </c>
      <c r="E35" s="37">
        <v>21.6</v>
      </c>
      <c r="F35" s="37">
        <f>E35*F32</f>
        <v>12.96</v>
      </c>
      <c r="G35" s="37"/>
      <c r="H35" s="42"/>
      <c r="I35" s="37"/>
      <c r="J35" s="37"/>
      <c r="K35" s="37"/>
      <c r="L35" s="42"/>
      <c r="M35" s="4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39"/>
      <c r="AI35" s="39"/>
      <c r="AJ35" s="39"/>
      <c r="AK35" s="39"/>
      <c r="AL35" s="39"/>
      <c r="AM35" s="39"/>
      <c r="AN35" s="39"/>
    </row>
    <row r="36" spans="2:14" ht="15" customHeight="1">
      <c r="B36" s="80"/>
      <c r="C36" s="80" t="s">
        <v>41</v>
      </c>
      <c r="D36" s="81"/>
      <c r="E36" s="82"/>
      <c r="F36" s="82"/>
      <c r="G36" s="80"/>
      <c r="H36" s="83"/>
      <c r="I36" s="83"/>
      <c r="J36" s="83"/>
      <c r="K36" s="83"/>
      <c r="L36" s="83"/>
      <c r="M36" s="83"/>
      <c r="N36" s="84"/>
    </row>
    <row r="37" spans="2:26" s="85" customFormat="1" ht="15.75" customHeight="1">
      <c r="B37" s="74"/>
      <c r="C37" s="74" t="s">
        <v>42</v>
      </c>
      <c r="D37" s="74" t="s">
        <v>57</v>
      </c>
      <c r="E37" s="75"/>
      <c r="F37" s="75"/>
      <c r="G37" s="86"/>
      <c r="H37" s="87"/>
      <c r="I37" s="88"/>
      <c r="J37" s="88"/>
      <c r="K37" s="87"/>
      <c r="L37" s="87"/>
      <c r="M37" s="88"/>
      <c r="O37" s="52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s="85" customFormat="1" ht="15" customHeight="1">
      <c r="B38" s="74"/>
      <c r="C38" s="74" t="s">
        <v>0</v>
      </c>
      <c r="D38" s="74"/>
      <c r="E38" s="75"/>
      <c r="F38" s="75"/>
      <c r="G38" s="86"/>
      <c r="H38" s="87"/>
      <c r="I38" s="88"/>
      <c r="J38" s="88"/>
      <c r="K38" s="87"/>
      <c r="L38" s="87"/>
      <c r="M38" s="88"/>
      <c r="N38" s="90"/>
      <c r="O38" s="52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14" ht="13.5" customHeight="1">
      <c r="B39" s="91"/>
      <c r="C39" s="92" t="s">
        <v>5</v>
      </c>
      <c r="D39" s="91" t="s">
        <v>57</v>
      </c>
      <c r="E39" s="91"/>
      <c r="F39" s="91"/>
      <c r="G39" s="91"/>
      <c r="H39" s="93"/>
      <c r="I39" s="93"/>
      <c r="J39" s="93"/>
      <c r="K39" s="93"/>
      <c r="L39" s="93"/>
      <c r="M39" s="93"/>
      <c r="N39" s="94"/>
    </row>
    <row r="40" spans="2:14" ht="16.5" customHeight="1">
      <c r="B40" s="91"/>
      <c r="C40" s="92" t="s">
        <v>0</v>
      </c>
      <c r="D40" s="91"/>
      <c r="E40" s="91"/>
      <c r="F40" s="91"/>
      <c r="G40" s="91"/>
      <c r="H40" s="93"/>
      <c r="I40" s="93"/>
      <c r="J40" s="93"/>
      <c r="K40" s="93"/>
      <c r="L40" s="93"/>
      <c r="M40" s="93"/>
      <c r="N40" s="94"/>
    </row>
    <row r="41" spans="2:14" ht="14.25" customHeight="1">
      <c r="B41" s="91"/>
      <c r="C41" s="92" t="s">
        <v>43</v>
      </c>
      <c r="D41" s="91" t="s">
        <v>57</v>
      </c>
      <c r="E41" s="91"/>
      <c r="F41" s="91"/>
      <c r="G41" s="91"/>
      <c r="H41" s="93"/>
      <c r="I41" s="93"/>
      <c r="J41" s="93"/>
      <c r="K41" s="93"/>
      <c r="L41" s="93"/>
      <c r="M41" s="93"/>
      <c r="N41" s="94"/>
    </row>
    <row r="42" spans="2:14" ht="17.25" customHeight="1">
      <c r="B42" s="95"/>
      <c r="C42" s="74" t="s">
        <v>0</v>
      </c>
      <c r="D42" s="95"/>
      <c r="E42" s="96"/>
      <c r="F42" s="95"/>
      <c r="G42" s="95"/>
      <c r="H42" s="97"/>
      <c r="I42" s="97"/>
      <c r="J42" s="97"/>
      <c r="K42" s="97"/>
      <c r="L42" s="97"/>
      <c r="M42" s="98"/>
      <c r="N42" s="99"/>
    </row>
    <row r="43" spans="2:14" ht="14.25" customHeight="1">
      <c r="B43" s="91"/>
      <c r="C43" s="92" t="s">
        <v>44</v>
      </c>
      <c r="D43" s="104">
        <v>0.18</v>
      </c>
      <c r="E43" s="91"/>
      <c r="F43" s="91"/>
      <c r="G43" s="91"/>
      <c r="H43" s="93"/>
      <c r="I43" s="93"/>
      <c r="J43" s="93"/>
      <c r="K43" s="93"/>
      <c r="L43" s="93"/>
      <c r="M43" s="93"/>
      <c r="N43" s="94"/>
    </row>
    <row r="44" spans="2:14" ht="17.25" customHeight="1">
      <c r="B44" s="95"/>
      <c r="C44" s="74" t="s">
        <v>4</v>
      </c>
      <c r="D44" s="95"/>
      <c r="E44" s="96"/>
      <c r="F44" s="95"/>
      <c r="G44" s="95"/>
      <c r="H44" s="97"/>
      <c r="I44" s="97"/>
      <c r="J44" s="97"/>
      <c r="K44" s="97"/>
      <c r="L44" s="97"/>
      <c r="M44" s="98"/>
      <c r="N44" s="99"/>
    </row>
    <row r="45" ht="22.5" customHeight="1">
      <c r="C45" s="8">
        <v>84704</v>
      </c>
    </row>
    <row r="50" ht="21.75" customHeight="1">
      <c r="F50" s="8" t="s">
        <v>45</v>
      </c>
    </row>
  </sheetData>
  <sheetProtection/>
  <mergeCells count="4">
    <mergeCell ref="G3:H3"/>
    <mergeCell ref="I3:J3"/>
    <mergeCell ref="B1:M1"/>
    <mergeCell ref="C2:E2"/>
  </mergeCells>
  <conditionalFormatting sqref="D26 C23 D31 E26:M31 B26:C31">
    <cfRule type="cellIs" priority="6" dxfId="0" operator="equal" stopIfTrue="1">
      <formula>8223.307275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Soselia</cp:lastModifiedBy>
  <cp:lastPrinted>2019-07-11T15:20:23Z</cp:lastPrinted>
  <dcterms:created xsi:type="dcterms:W3CDTF">2009-08-26T08:30:29Z</dcterms:created>
  <dcterms:modified xsi:type="dcterms:W3CDTF">2019-07-11T15:21:02Z</dcterms:modified>
  <cp:category/>
  <cp:version/>
  <cp:contentType/>
  <cp:contentStatus/>
</cp:coreProperties>
</file>