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1835" activeTab="4"/>
  </bookViews>
  <sheets>
    <sheet name="ლოკალური 1" sheetId="21" r:id="rId1"/>
    <sheet name="ლოკალური 2" sheetId="24" r:id="rId2"/>
    <sheet name="ლოკალური 3" sheetId="27" r:id="rId3"/>
    <sheet name="ლოკალური 4" sheetId="30" r:id="rId4"/>
    <sheet name="ლოკალური 5" sheetId="33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33" l="1"/>
  <c r="F16" i="33"/>
  <c r="F17" i="33"/>
  <c r="F18" i="33"/>
  <c r="F20" i="33"/>
  <c r="F21" i="33"/>
  <c r="F22" i="33"/>
  <c r="F23" i="33"/>
  <c r="F25" i="33"/>
  <c r="F26" i="33"/>
  <c r="F27" i="33"/>
  <c r="F28" i="33"/>
  <c r="F30" i="33"/>
  <c r="F31" i="33"/>
  <c r="F32" i="33"/>
  <c r="F33" i="33"/>
  <c r="F35" i="33"/>
  <c r="F36" i="33"/>
  <c r="F37" i="33"/>
  <c r="F38" i="33"/>
  <c r="F14" i="27" l="1"/>
  <c r="F16" i="27"/>
  <c r="F18" i="27"/>
  <c r="F19" i="27"/>
  <c r="F20" i="27"/>
  <c r="F21" i="27"/>
  <c r="F22" i="27"/>
  <c r="F23" i="27"/>
  <c r="F25" i="27"/>
  <c r="F28" i="27"/>
  <c r="F30" i="27"/>
  <c r="F34" i="27"/>
  <c r="F36" i="27"/>
  <c r="F37" i="27"/>
  <c r="F38" i="27"/>
  <c r="J8" i="33" l="1"/>
  <c r="I8" i="30"/>
  <c r="F15" i="24"/>
  <c r="F16" i="24"/>
  <c r="F18" i="24"/>
  <c r="F20" i="24"/>
  <c r="F21" i="24"/>
  <c r="F22" i="24"/>
  <c r="F23" i="24"/>
  <c r="F24" i="24"/>
  <c r="F25" i="24"/>
  <c r="F26" i="24"/>
  <c r="F27" i="24"/>
  <c r="F28" i="24"/>
  <c r="F30" i="24"/>
  <c r="F31" i="24"/>
  <c r="F33" i="24"/>
  <c r="F34" i="24"/>
  <c r="F35" i="24"/>
  <c r="F37" i="24"/>
  <c r="F38" i="24"/>
  <c r="F39" i="24"/>
  <c r="F40" i="24"/>
  <c r="F41" i="24"/>
  <c r="F46" i="24"/>
  <c r="F48" i="24"/>
  <c r="F49" i="24"/>
  <c r="F50" i="24"/>
  <c r="F51" i="24"/>
  <c r="F52" i="24"/>
  <c r="F53" i="24"/>
  <c r="F54" i="24"/>
  <c r="F55" i="24"/>
  <c r="F57" i="24"/>
  <c r="F58" i="24"/>
  <c r="F59" i="24"/>
  <c r="F62" i="24"/>
  <c r="F63" i="24"/>
  <c r="F64" i="24"/>
  <c r="F65" i="24"/>
  <c r="F67" i="24"/>
  <c r="F68" i="24"/>
  <c r="F69" i="24"/>
  <c r="F72" i="24"/>
  <c r="F74" i="24"/>
  <c r="F75" i="24"/>
  <c r="F76" i="24"/>
  <c r="F77" i="24"/>
  <c r="F78" i="24"/>
  <c r="F79" i="24"/>
  <c r="F80" i="24"/>
  <c r="F14" i="21" l="1"/>
  <c r="F15" i="21"/>
  <c r="F17" i="21"/>
  <c r="F18" i="21"/>
  <c r="F19" i="21"/>
  <c r="F21" i="21"/>
  <c r="F22" i="21"/>
  <c r="F23" i="21"/>
  <c r="F24" i="21"/>
  <c r="F26" i="21"/>
  <c r="F27" i="21"/>
  <c r="F29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1" i="21"/>
  <c r="F52" i="21"/>
  <c r="F53" i="21"/>
  <c r="F54" i="21"/>
  <c r="F55" i="21"/>
  <c r="F57" i="21"/>
  <c r="F58" i="21"/>
  <c r="F59" i="21"/>
  <c r="F60" i="21"/>
  <c r="F61" i="21"/>
  <c r="F63" i="21"/>
  <c r="F64" i="21"/>
  <c r="F65" i="21"/>
  <c r="F66" i="21"/>
  <c r="F67" i="21"/>
  <c r="F71" i="21"/>
  <c r="F72" i="21"/>
  <c r="F74" i="21"/>
  <c r="F75" i="21"/>
  <c r="F76" i="21"/>
  <c r="F78" i="21"/>
  <c r="F79" i="21"/>
  <c r="F80" i="21"/>
  <c r="F81" i="21"/>
  <c r="F83" i="21"/>
  <c r="F84" i="21"/>
  <c r="F86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8" i="21"/>
  <c r="F109" i="21"/>
  <c r="F110" i="21"/>
  <c r="F111" i="21"/>
  <c r="F112" i="21"/>
  <c r="F114" i="21"/>
  <c r="F115" i="21"/>
  <c r="F116" i="21"/>
  <c r="F117" i="21"/>
  <c r="F118" i="21"/>
  <c r="F120" i="21"/>
  <c r="F121" i="21"/>
  <c r="F122" i="21"/>
  <c r="F123" i="21"/>
  <c r="F124" i="21"/>
  <c r="I8" i="27" l="1"/>
  <c r="I8" i="24" l="1"/>
  <c r="J8" i="21"/>
</calcChain>
</file>

<file path=xl/sharedStrings.xml><?xml version="1.0" encoding="utf-8"?>
<sst xmlns="http://schemas.openxmlformats.org/spreadsheetml/2006/main" count="607" uniqueCount="187">
  <si>
    <t>ჯამი</t>
  </si>
  <si>
    <t>№</t>
  </si>
  <si>
    <t>გეგმიური დაგროვება 8%</t>
  </si>
  <si>
    <t>ზედნადები ხარჯი 10%</t>
  </si>
  <si>
    <t xml:space="preserve">მასალების ტრანსპორტირების ხარჯი ჯამიდან </t>
  </si>
  <si>
    <t>ჯამი 1-3თავით</t>
  </si>
  <si>
    <t>მ</t>
  </si>
  <si>
    <t>ლამინირებული პლინტუსი</t>
  </si>
  <si>
    <t>მ²</t>
  </si>
  <si>
    <t>ლამინირებული პარკეტი</t>
  </si>
  <si>
    <t>ქვეშსაგები ღრუბელი</t>
  </si>
  <si>
    <t>მ/სთ</t>
  </si>
  <si>
    <t>ავტომობილი ბორტიანი 5ტ მდე</t>
  </si>
  <si>
    <t>კ/სთ</t>
  </si>
  <si>
    <t>შრომატევადობა</t>
  </si>
  <si>
    <t xml:space="preserve">იატაკზე ლამინირებული ფილების დაგება </t>
  </si>
  <si>
    <t>ლარი</t>
  </si>
  <si>
    <t>სხვა მასალა</t>
  </si>
  <si>
    <t>კგ</t>
  </si>
  <si>
    <t>ფითხი (შპაკლი)</t>
  </si>
  <si>
    <t xml:space="preserve">საღებავი წყალემულსიის </t>
  </si>
  <si>
    <t>სხვა მანქანა</t>
  </si>
  <si>
    <t xml:space="preserve"> კედლბის დამუშავება და შეღბვა წყალემულსიის საღებავით</t>
  </si>
  <si>
    <t>სხვა მასალები</t>
  </si>
  <si>
    <t xml:space="preserve">ფითხი   </t>
  </si>
  <si>
    <t>სხვა მანქანები</t>
  </si>
  <si>
    <t xml:space="preserve">ჭერის მაღალხარისხოვანი შეღებვა ემულსიის საღებავით ფითხის დადებით </t>
  </si>
  <si>
    <t>ც</t>
  </si>
  <si>
    <t>სჭვალი თვითმჭრელი TN 3,5X25 მმ</t>
  </si>
  <si>
    <t>სჭვალი თვითმჭრელი LN 3,5X9,5 მმ</t>
  </si>
  <si>
    <t>გამჭედი დუბელი K 6X40</t>
  </si>
  <si>
    <t>გამჭედი დუბელი K 6X35</t>
  </si>
  <si>
    <t>მ³</t>
  </si>
  <si>
    <t>არასაყოფაცხოვრებო წყალი</t>
  </si>
  <si>
    <t>შემამჭიდროებელი ლენტი</t>
  </si>
  <si>
    <t>CD პროფილის საკიდი</t>
  </si>
  <si>
    <t>CD პროფილის გადასაბმელი</t>
  </si>
  <si>
    <t>მიმმართველი პროფილი UD 28X27X0,6მმ</t>
  </si>
  <si>
    <t>ჭერის პროფილი CD ზომით                                                                                                                                   60X27X0.6 მმ</t>
  </si>
  <si>
    <t>მავთული ყულფით 40-80 სმ</t>
  </si>
  <si>
    <t>თაბაშირმუყაოს შპაკლი 2 პირი</t>
  </si>
  <si>
    <t>თაბაშირმუყაოს შპაკლი 1 პირი</t>
  </si>
  <si>
    <t>თვითწებადი ლენტი</t>
  </si>
  <si>
    <t>ნაკერბის შესავსები ლენტი</t>
  </si>
  <si>
    <t>თაბაშირმუყაოს ფილა სისქით 12.5 მმ1200X2500 მმ</t>
  </si>
  <si>
    <t>გრუნტი</t>
  </si>
  <si>
    <t>ბურღი ელქტრო ხლის</t>
  </si>
  <si>
    <t>შეკიდული ჭერის მოწყობა თაბაშირმუყაოს ფილებით  კარკასის მოწყობით</t>
  </si>
  <si>
    <t>კარის ბლოკი   ლამინირებული ყრუ</t>
  </si>
  <si>
    <t>კარის ბლოკის გამოცვლა</t>
  </si>
  <si>
    <t>დუღაბი ქვიშაცემენტის</t>
  </si>
  <si>
    <t>ქვიშა-ცმენტის მომჭიმავი ფენის მოწყობა 5-სმ</t>
  </si>
  <si>
    <t xml:space="preserve">ქვიშა-ხრეში </t>
  </si>
  <si>
    <t>ქვიშა-ხრეშის გამასწორებელი ფენის მოწყობა გამკვრივებით</t>
  </si>
  <si>
    <t>არსებული ფიცრული იატაკის მოხსნა (დასაწყობებით)</t>
  </si>
  <si>
    <t>II  სათული</t>
  </si>
  <si>
    <t>ჭერის პროფილი CD ზომით 60X27X0.6 მმ</t>
  </si>
  <si>
    <t>ერთეულის ფას</t>
  </si>
  <si>
    <t>სულ ჯამი</t>
  </si>
  <si>
    <t>ტრანსპორტი</t>
  </si>
  <si>
    <t>ხლფასი</t>
  </si>
  <si>
    <t>მასალა</t>
  </si>
  <si>
    <t>სამუშაოს მოცულობა</t>
  </si>
  <si>
    <t>ნორმატული განზომილება</t>
  </si>
  <si>
    <t>განზომილება ერთეული</t>
  </si>
  <si>
    <t>სამუშაოს, დანახარჯის დასახელება</t>
  </si>
  <si>
    <t>ობიექტის დასახელება:  სსიპ  ნაფიჩხოვოს თემის ლდარსალეს   საჯარო სკოლია</t>
  </si>
  <si>
    <t>ობიექტის ადგილმდებარეობა:   ჩხოროწყუს მუნიციპალიტეტი  სოფ. ნაფიჩხოვო (ლედარსალეს უბანი)</t>
  </si>
  <si>
    <t>ლოკალური ხარჯთაღრიცხვა №1</t>
  </si>
  <si>
    <t>მასალების ტრანსპორტირების ხარჯი 4%</t>
  </si>
  <si>
    <t xml:space="preserve">ჯამი 1-2 თავით </t>
  </si>
  <si>
    <t>სახვა მასალა</t>
  </si>
  <si>
    <t>ოლიფა</t>
  </si>
  <si>
    <t>საღებავი სრესილი</t>
  </si>
  <si>
    <t>საღებავი ზეთოვანი მათეთრა</t>
  </si>
  <si>
    <t>საღებავი ფერადი</t>
  </si>
  <si>
    <r>
      <t>100 მ</t>
    </r>
    <r>
      <rPr>
        <sz val="10"/>
        <rFont val="Calibri"/>
        <family val="2"/>
        <charset val="204"/>
      </rPr>
      <t>²</t>
    </r>
  </si>
  <si>
    <t>შესასვლელში ლითონის კონსტრუქციის შეღებვა ზეთოვანი საღებავით 2 ჯერ</t>
  </si>
  <si>
    <t>სჭვალი 6ც 1 კვ მზე</t>
  </si>
  <si>
    <t>პროფნასტილი ტალღოვანი ფერადი</t>
  </si>
  <si>
    <t>ამწე საშუალება</t>
  </si>
  <si>
    <t>შესასვლელში კარაკასის გადახურვა ტალღოვანი ლითონის ფურცლებით</t>
  </si>
  <si>
    <t>ელექტროდი შედურების</t>
  </si>
  <si>
    <t>ჭანჭიკი</t>
  </si>
  <si>
    <t>სამაგრი ერშები</t>
  </si>
  <si>
    <t>გ/მ</t>
  </si>
  <si>
    <t>მილკვადრატი  50X50 X3 მმ)</t>
  </si>
  <si>
    <t>მილკვადრატი ბოძებისათვის (სამი ცალი 100X100 X4 მმ)</t>
  </si>
  <si>
    <t>კარკასის მოწყობა ლითონის კონსტრუქცციაგან</t>
  </si>
  <si>
    <t>ფიცარი III ხარისხის 40 მმ</t>
  </si>
  <si>
    <t>ფიცარი III ხარისხის</t>
  </si>
  <si>
    <t>დახერხილი მასალა</t>
  </si>
  <si>
    <t>საყალიბე ფარი</t>
  </si>
  <si>
    <t>ბეტონი ბ-22</t>
  </si>
  <si>
    <t>ბეტონის საძირკველი ბოძების ქვეშ</t>
  </si>
  <si>
    <t>ორმოს გათხრა ბოძების ქვეშ ხელით II კატეგორიის გრუნტში  60X60X80X3</t>
  </si>
  <si>
    <t>შესასვლელი კარის კონსოლოვანი გადახურვა</t>
  </si>
  <si>
    <t>2) შესასვლელ კარზე კონსოლოვანი გადახურვის მოწყობა ლითონის მასალისაგან</t>
  </si>
  <si>
    <t>სხვა  მასალა</t>
  </si>
  <si>
    <t>დუღაბი ქვიშაცენებტის</t>
  </si>
  <si>
    <t>ფილა დეკორატიული ცემენტის  40მმ</t>
  </si>
  <si>
    <t>სხვა  მანქანა</t>
  </si>
  <si>
    <t>100 მ²</t>
  </si>
  <si>
    <t>ცემენტის დეკორატიული  ფილების  დაგება  სავალ ნაწილზე</t>
  </si>
  <si>
    <t>დუღაბი ცემენტის მ-200</t>
  </si>
  <si>
    <t>ბეტონი მ-200</t>
  </si>
  <si>
    <t>ბეტონის ბორდიური (23X12) L=50 სმ</t>
  </si>
  <si>
    <t>100 გ/მ</t>
  </si>
  <si>
    <t>ბორდიურის მოწყობაბეტონის ქვის ბლოკებისაგან ბეტონის საფუძველზე</t>
  </si>
  <si>
    <t>წყალი</t>
  </si>
  <si>
    <t>ღორღი 10-20 მმ</t>
  </si>
  <si>
    <t>ღორღი 20-70 მმ. ფრაქციით</t>
  </si>
  <si>
    <t>სარწყავი მანქანა 6000 ლ.</t>
  </si>
  <si>
    <t>სატკეპნი თვითმავალი 10 ტ</t>
  </si>
  <si>
    <t>სატკეპნი თვითმავალი 5 ტ</t>
  </si>
  <si>
    <t>ბულდოზერი 79 კვტ</t>
  </si>
  <si>
    <t>ავტოგრეიდერი საშუალო ტიპის</t>
  </si>
  <si>
    <t xml:space="preserve">შრომატევადობა </t>
  </si>
  <si>
    <t>ღორღის  საფუძვლის  მოწყობა სავალი ნაწილის ქვეშ  სისქით 15-სმ.</t>
  </si>
  <si>
    <t>გრუნტის  მოჭრა  ფილების ქვეშ ხელით, თვალხედვის სისწორეზე</t>
  </si>
  <si>
    <t>ბეტონის  ბორდიურის  მოხსნა 90X0,3X0,2</t>
  </si>
  <si>
    <t>1) ეზოს კეთილმოწყობა</t>
  </si>
  <si>
    <t>ობიექტის დასახელება:  სსიპ  ნაფიჩხოვოს თემის ლედარსალეს საჯარო სკოლია (ეზოს კეთილმოწყობა)</t>
  </si>
  <si>
    <t>ობიექტის ადგილმდებარეობა:   ჩხოროწყუს მუნიციპალიტეტი  სოფ. ნაფიჩხოვო. (ლედარსალეს უბანი)</t>
  </si>
  <si>
    <t>ლოკალური ხარჯთაღრიცხვა №2</t>
  </si>
  <si>
    <t>ჯამი:</t>
  </si>
  <si>
    <t>ზედნადები ხარჯი სამონტაჟო სამუშაოების  ხარჯიდან ლარიდან 930,12  75%</t>
  </si>
  <si>
    <t>3/4 მილის სარტყელი რეზინს</t>
  </si>
  <si>
    <t>დამიწების კუთხოვანა 60X60X5X2000</t>
  </si>
  <si>
    <t>დამიწების ელექტროდი 20-2X50 სპილენძის</t>
  </si>
  <si>
    <t>დამიწების შტირი</t>
  </si>
  <si>
    <t>ტ</t>
  </si>
  <si>
    <t>შრომატევადება</t>
  </si>
  <si>
    <t>100 მ</t>
  </si>
  <si>
    <t>ჩამიწების მოწყობა</t>
  </si>
  <si>
    <t xml:space="preserve">სხვა მასალა </t>
  </si>
  <si>
    <r>
      <t>იგივე 2X2.5 მმ</t>
    </r>
    <r>
      <rPr>
        <sz val="10"/>
        <rFont val="Calibri"/>
        <family val="2"/>
        <charset val="204"/>
      </rPr>
      <t>²</t>
    </r>
  </si>
  <si>
    <r>
      <t>ელ. სადენი კაბელი ორმაგი იზოლაციით 2X6 მმ</t>
    </r>
    <r>
      <rPr>
        <sz val="10"/>
        <rFont val="Calibri"/>
        <family val="2"/>
        <charset val="204"/>
      </rPr>
      <t>²</t>
    </r>
  </si>
  <si>
    <t>გ /მ</t>
  </si>
  <si>
    <t>ეკონათურა 10 ამპ</t>
  </si>
  <si>
    <t>საბაღე სანათი ბოძების მონტაჟი</t>
  </si>
  <si>
    <t>ფიცარი 40 მმ</t>
  </si>
  <si>
    <r>
      <t>მ</t>
    </r>
    <r>
      <rPr>
        <sz val="10"/>
        <color theme="1"/>
        <rFont val="Calibri"/>
        <family val="2"/>
        <charset val="204"/>
      </rPr>
      <t>²</t>
    </r>
  </si>
  <si>
    <t>ყალიბის ფიცარი 25 მმ</t>
  </si>
  <si>
    <t>ბეტონი ბ-18</t>
  </si>
  <si>
    <t>ბეტონის საძირკველი ბოძების ქვეშ, ბოძების ჩაბეტონებით</t>
  </si>
  <si>
    <t>ტრანშეის გათხრა ხელით III კატ. გრუნტში კაბელის ქვეშ</t>
  </si>
  <si>
    <t>ორმოს გათხრა ხელით III კატეგორიის გრუნტში საბაღე სანათების ქვეშ 0,4X0,4X0,5 10 ცალი</t>
  </si>
  <si>
    <t>ობიექტის დასახელება:  სსიპ  ნაფიჩხოვოს თემის ლედარსალეს საჯარო სკოლია (გარე განათება)</t>
  </si>
  <si>
    <t>ლოკალური ხარჯთაღრიცხვა №3</t>
  </si>
  <si>
    <t>მასალების ტრანსპორტირების ხარჯი 5 %</t>
  </si>
  <si>
    <t xml:space="preserve">ჯამი: </t>
  </si>
  <si>
    <t>სანაგვე კონტეინერი უჯანგავი</t>
  </si>
  <si>
    <t>ნაგვის ურნა  უჟანგავი ლითონის 0,4X0,4 H=0.6</t>
  </si>
  <si>
    <t>საბაღე სკამი</t>
  </si>
  <si>
    <t>ინვენტარ მოწყობილობები                                                                                                                                                                                                                  (დამკვეთთან შეთანხმებით)</t>
  </si>
  <si>
    <t>ობიექტის დასახელება:  სსიპ  ნაფიჩხოვოს თემის ლედარსალეს საჯარო სკოლია</t>
  </si>
  <si>
    <t>ლოკალური ხარჯთაღრიცხვა №4</t>
  </si>
  <si>
    <t xml:space="preserve">ჯამი ელ. გაყვანილობის </t>
  </si>
  <si>
    <t>ამომრთველ/ჩამრთველი ერთპოლუსა</t>
  </si>
  <si>
    <t>100ც</t>
  </si>
  <si>
    <t>ამომრთველის მონტაჟი</t>
  </si>
  <si>
    <t>როზეტი მესამე დამიწების კონტაქტით 16ა-250ვ</t>
  </si>
  <si>
    <t>ელ როზეტის მონტაჟი</t>
  </si>
  <si>
    <t>სხვა მასალბი</t>
  </si>
  <si>
    <t>ლედ სანათი</t>
  </si>
  <si>
    <t>100 ც</t>
  </si>
  <si>
    <t>სანათების მონტაჟი</t>
  </si>
  <si>
    <t>სადენი 2X2.5 მმ სპილენძის ძარღვიანი ორმაგი იზოლაციით</t>
  </si>
  <si>
    <t>ელ სადენის გაყვანა 2X2.5 მმ</t>
  </si>
  <si>
    <t>საკაბელო არხი16X16 მმ</t>
  </si>
  <si>
    <t>საკაბელო არხის მონტაჟი 16X16მმ</t>
  </si>
  <si>
    <t xml:space="preserve">4) ელ. გაყვანილობა </t>
  </si>
  <si>
    <t>ობიექტის დასახელება:  ნაფიჩხოვო ლედარსალეს თემის საჯარო სკოლის  შენობის რეაბილიტაცია (შიგა ელ გაყვანილობა)</t>
  </si>
  <si>
    <t xml:space="preserve">ობიექტის ადგილმდებარეობა:   ჩხოროწყუს მუნიციპალიტეტი  სოფ. ნაფიჩხოვო ლედარსალე </t>
  </si>
  <si>
    <t>ლოკალური ხარჯთაღრიცხვა №5</t>
  </si>
  <si>
    <t>ი</t>
  </si>
  <si>
    <t xml:space="preserve">ობიექტის სახარჯთაღრიცხვო ღირებულება:     </t>
  </si>
  <si>
    <r>
      <t xml:space="preserve">ელ. სადენი კაბელის მონტაჟი </t>
    </r>
    <r>
      <rPr>
        <sz val="10"/>
        <color rgb="FFFF0000"/>
        <rFont val="Calibri"/>
        <family val="2"/>
        <scheme val="minor"/>
      </rPr>
      <t xml:space="preserve">გოფრირებულ </t>
    </r>
    <r>
      <rPr>
        <sz val="10"/>
        <color theme="1"/>
        <rFont val="Calibri"/>
        <family val="2"/>
        <charset val="204"/>
        <scheme val="minor"/>
      </rPr>
      <t>მილში გატარებით</t>
    </r>
  </si>
  <si>
    <t>მილი გოფრირებული  დ-20 მმ</t>
  </si>
  <si>
    <t xml:space="preserve">გლინულა </t>
  </si>
  <si>
    <t>დეკორატიული საბაღე სანათი ლითონის ბოძით სიმაღლით 2,5 მ</t>
  </si>
  <si>
    <t xml:space="preserve">ობიექტის სახარჯთაღრიცხვო ღირებულება:   </t>
  </si>
  <si>
    <t xml:space="preserve">ობიექტის სახარჯთაღრიცხვო ღირებულება:    </t>
  </si>
  <si>
    <t>ობიექტის სახარჯთაღრიცხვო ღირებულება:</t>
  </si>
  <si>
    <t xml:space="preserve">მასალების ტრანსპორტირების ხარჯი </t>
  </si>
  <si>
    <t>ზდნადები ხარჯი ხელფასიდან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</si>
</sst>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FFFF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0">
    <xf numFmtId="0" fontId="0" fillId="0" borderId="0" xfId="0"/>
    <xf numFmtId="0" fontId="1" fillId="0" borderId="0" xfId="1"/>
    <xf numFmtId="2" fontId="2" fillId="0" borderId="0" xfId="1" applyNumberFormat="1" applyFont="1" applyBorder="1" applyAlignment="1">
      <alignment horizontal="center" vertical="center"/>
    </xf>
    <xf numFmtId="0" fontId="1" fillId="0" borderId="0" xfId="1" applyBorder="1"/>
    <xf numFmtId="0" fontId="2" fillId="0" borderId="0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2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165" fontId="2" fillId="0" borderId="0" xfId="1" applyNumberFormat="1" applyFont="1" applyBorder="1" applyAlignment="1">
      <alignment horizontal="left" vertical="center" wrapText="1"/>
    </xf>
    <xf numFmtId="2" fontId="7" fillId="0" borderId="0" xfId="1" applyNumberFormat="1" applyFont="1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" fontId="1" fillId="0" borderId="0" xfId="1" applyNumberFormat="1"/>
    <xf numFmtId="0" fontId="9" fillId="0" borderId="0" xfId="1" applyFont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2" fillId="0" borderId="1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center" vertical="center"/>
    </xf>
    <xf numFmtId="0" fontId="2" fillId="0" borderId="1" xfId="1" applyFont="1" applyBorder="1"/>
    <xf numFmtId="16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16" fontId="6" fillId="0" borderId="1" xfId="1" applyNumberFormat="1" applyFont="1" applyBorder="1" applyAlignment="1">
      <alignment horizontal="left" vertical="center" wrapText="1"/>
    </xf>
    <xf numFmtId="0" fontId="7" fillId="0" borderId="1" xfId="1" applyFont="1" applyBorder="1"/>
    <xf numFmtId="0" fontId="4" fillId="0" borderId="1" xfId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13" fillId="0" borderId="0" xfId="1" applyFont="1"/>
    <xf numFmtId="2" fontId="13" fillId="0" borderId="0" xfId="1" applyNumberFormat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vertical="center"/>
    </xf>
    <xf numFmtId="2" fontId="1" fillId="0" borderId="0" xfId="1" applyNumberFormat="1" applyAlignment="1">
      <alignment vertical="center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90"/>
    </xf>
    <xf numFmtId="0" fontId="2" fillId="0" borderId="5" xfId="1" applyFont="1" applyBorder="1" applyAlignment="1">
      <alignment horizontal="center" vertical="center" textRotation="90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center" textRotation="90" wrapText="1"/>
    </xf>
    <xf numFmtId="0" fontId="1" fillId="0" borderId="0" xfId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0"/>
  <sheetViews>
    <sheetView topLeftCell="B13" workbookViewId="0">
      <selection activeCell="C134" sqref="C134:K134"/>
    </sheetView>
  </sheetViews>
  <sheetFormatPr defaultColWidth="9" defaultRowHeight="15" x14ac:dyDescent="0.25"/>
  <cols>
    <col min="1" max="1" width="52.42578125" style="1" hidden="1" customWidth="1"/>
    <col min="2" max="2" width="3.5703125" style="1" customWidth="1"/>
    <col min="3" max="3" width="34.28515625" style="1" customWidth="1"/>
    <col min="4" max="4" width="7.85546875" style="1" customWidth="1"/>
    <col min="5" max="5" width="8" style="1" customWidth="1"/>
    <col min="6" max="7" width="9" style="1"/>
    <col min="8" max="8" width="8.28515625" style="1" customWidth="1"/>
    <col min="9" max="9" width="8.5703125" style="1" customWidth="1"/>
    <col min="10" max="10" width="8.85546875" style="1" customWidth="1"/>
    <col min="11" max="12" width="9" style="1"/>
    <col min="13" max="13" width="10.28515625" style="1" customWidth="1"/>
    <col min="14" max="16384" width="9" style="1"/>
  </cols>
  <sheetData>
    <row r="2" spans="1:14" x14ac:dyDescent="0.25">
      <c r="A2" s="73" t="s">
        <v>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9" customHeight="1" x14ac:dyDescent="0.25"/>
    <row r="4" spans="1:14" x14ac:dyDescent="0.25">
      <c r="A4" s="73" t="s">
        <v>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6" spans="1:14" x14ac:dyDescent="0.25">
      <c r="A6" s="74" t="s">
        <v>66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8" spans="1:14" x14ac:dyDescent="0.25">
      <c r="A8" s="63" t="s">
        <v>176</v>
      </c>
      <c r="B8" s="79" t="s">
        <v>177</v>
      </c>
      <c r="C8" s="79"/>
      <c r="D8" s="79"/>
      <c r="E8" s="79"/>
      <c r="F8" s="79"/>
      <c r="G8" s="79"/>
      <c r="H8" s="79"/>
      <c r="I8" s="79"/>
      <c r="J8" s="64">
        <f>M132</f>
        <v>0</v>
      </c>
      <c r="K8" s="63" t="s">
        <v>16</v>
      </c>
      <c r="L8" s="63"/>
      <c r="M8" s="63"/>
      <c r="N8" s="63"/>
    </row>
    <row r="10" spans="1:14" x14ac:dyDescent="0.25">
      <c r="B10" s="75" t="s">
        <v>1</v>
      </c>
      <c r="C10" s="75" t="s">
        <v>65</v>
      </c>
      <c r="D10" s="77" t="s">
        <v>64</v>
      </c>
      <c r="E10" s="77" t="s">
        <v>63</v>
      </c>
      <c r="F10" s="77" t="s">
        <v>62</v>
      </c>
      <c r="G10" s="69" t="s">
        <v>61</v>
      </c>
      <c r="H10" s="70"/>
      <c r="I10" s="69" t="s">
        <v>60</v>
      </c>
      <c r="J10" s="70"/>
      <c r="K10" s="69" t="s">
        <v>59</v>
      </c>
      <c r="L10" s="70"/>
      <c r="M10" s="71" t="s">
        <v>58</v>
      </c>
    </row>
    <row r="11" spans="1:14" ht="62.25" customHeight="1" x14ac:dyDescent="0.25">
      <c r="B11" s="76"/>
      <c r="C11" s="76"/>
      <c r="D11" s="78"/>
      <c r="E11" s="78"/>
      <c r="F11" s="78"/>
      <c r="G11" s="47" t="s">
        <v>57</v>
      </c>
      <c r="H11" s="46" t="s">
        <v>0</v>
      </c>
      <c r="I11" s="47" t="s">
        <v>57</v>
      </c>
      <c r="J11" s="46" t="s">
        <v>0</v>
      </c>
      <c r="K11" s="47" t="s">
        <v>57</v>
      </c>
      <c r="L11" s="46" t="s">
        <v>0</v>
      </c>
      <c r="M11" s="72"/>
    </row>
    <row r="12" spans="1:14" x14ac:dyDescent="0.25">
      <c r="B12" s="44">
        <v>1</v>
      </c>
      <c r="C12" s="45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</row>
    <row r="13" spans="1:14" ht="25.5" x14ac:dyDescent="0.25">
      <c r="B13" s="7">
        <v>1</v>
      </c>
      <c r="C13" s="10" t="s">
        <v>54</v>
      </c>
      <c r="D13" s="7" t="s">
        <v>8</v>
      </c>
      <c r="E13" s="36"/>
      <c r="F13" s="34">
        <v>220.15</v>
      </c>
      <c r="G13" s="36"/>
      <c r="H13" s="36"/>
      <c r="I13" s="36"/>
      <c r="J13" s="36"/>
      <c r="K13" s="35"/>
      <c r="L13" s="36"/>
      <c r="M13" s="36"/>
    </row>
    <row r="14" spans="1:14" x14ac:dyDescent="0.25">
      <c r="B14" s="7"/>
      <c r="C14" s="38" t="s">
        <v>14</v>
      </c>
      <c r="D14" s="7" t="s">
        <v>13</v>
      </c>
      <c r="E14" s="37">
        <v>0.28899999999999998</v>
      </c>
      <c r="F14" s="36">
        <f>F13*E14</f>
        <v>63.623349999999995</v>
      </c>
      <c r="G14" s="36"/>
      <c r="H14" s="36"/>
      <c r="I14" s="36"/>
      <c r="J14" s="36"/>
      <c r="K14" s="35"/>
      <c r="L14" s="36"/>
      <c r="M14" s="36"/>
    </row>
    <row r="15" spans="1:14" x14ac:dyDescent="0.25">
      <c r="B15" s="7"/>
      <c r="C15" s="38" t="s">
        <v>21</v>
      </c>
      <c r="D15" s="7" t="s">
        <v>16</v>
      </c>
      <c r="E15" s="37">
        <v>6.2799999999999995E-2</v>
      </c>
      <c r="F15" s="37">
        <f>F13*E15</f>
        <v>13.825419999999999</v>
      </c>
      <c r="G15" s="36"/>
      <c r="H15" s="36"/>
      <c r="I15" s="36"/>
      <c r="J15" s="36"/>
      <c r="K15" s="35"/>
      <c r="L15" s="36"/>
      <c r="M15" s="36"/>
    </row>
    <row r="16" spans="1:14" ht="25.5" x14ac:dyDescent="0.25">
      <c r="B16" s="7">
        <v>2</v>
      </c>
      <c r="C16" s="38" t="s">
        <v>53</v>
      </c>
      <c r="D16" s="7" t="s">
        <v>32</v>
      </c>
      <c r="E16" s="36"/>
      <c r="F16" s="34">
        <v>22.01</v>
      </c>
      <c r="G16" s="36"/>
      <c r="H16" s="36"/>
      <c r="I16" s="36"/>
      <c r="J16" s="36"/>
      <c r="K16" s="35"/>
      <c r="L16" s="36"/>
      <c r="M16" s="36"/>
    </row>
    <row r="17" spans="2:14" x14ac:dyDescent="0.25">
      <c r="B17" s="7"/>
      <c r="C17" s="38" t="s">
        <v>14</v>
      </c>
      <c r="D17" s="7" t="s">
        <v>13</v>
      </c>
      <c r="E17" s="36">
        <v>3</v>
      </c>
      <c r="F17" s="36">
        <f>F16*E17</f>
        <v>66.03</v>
      </c>
      <c r="G17" s="36"/>
      <c r="H17" s="36"/>
      <c r="I17" s="36"/>
      <c r="J17" s="36"/>
      <c r="K17" s="35"/>
      <c r="L17" s="36"/>
      <c r="M17" s="36"/>
    </row>
    <row r="18" spans="2:14" x14ac:dyDescent="0.25">
      <c r="B18" s="7"/>
      <c r="C18" s="38" t="s">
        <v>52</v>
      </c>
      <c r="D18" s="7" t="s">
        <v>32</v>
      </c>
      <c r="E18" s="36">
        <v>1.1200000000000001</v>
      </c>
      <c r="F18" s="36">
        <f>E18*F16</f>
        <v>24.651200000000003</v>
      </c>
      <c r="G18" s="36"/>
      <c r="H18" s="36"/>
      <c r="I18" s="36"/>
      <c r="J18" s="36"/>
      <c r="K18" s="35"/>
      <c r="L18" s="36"/>
      <c r="M18" s="36"/>
      <c r="N18" s="43"/>
    </row>
    <row r="19" spans="2:14" x14ac:dyDescent="0.25">
      <c r="B19" s="7"/>
      <c r="C19" s="38" t="s">
        <v>17</v>
      </c>
      <c r="D19" s="7" t="s">
        <v>16</v>
      </c>
      <c r="E19" s="36">
        <v>0.01</v>
      </c>
      <c r="F19" s="36">
        <f>E19*F16</f>
        <v>0.22010000000000002</v>
      </c>
      <c r="G19" s="36"/>
      <c r="H19" s="36"/>
      <c r="I19" s="36"/>
      <c r="J19" s="36"/>
      <c r="K19" s="35"/>
      <c r="L19" s="36"/>
      <c r="M19" s="36"/>
    </row>
    <row r="20" spans="2:14" ht="25.5" x14ac:dyDescent="0.25">
      <c r="B20" s="7">
        <v>3</v>
      </c>
      <c r="C20" s="38" t="s">
        <v>51</v>
      </c>
      <c r="D20" s="7" t="s">
        <v>8</v>
      </c>
      <c r="E20" s="36"/>
      <c r="F20" s="34">
        <v>220.15</v>
      </c>
      <c r="G20" s="36"/>
      <c r="H20" s="36"/>
      <c r="I20" s="36"/>
      <c r="J20" s="36"/>
      <c r="K20" s="35"/>
      <c r="L20" s="36"/>
      <c r="M20" s="36"/>
    </row>
    <row r="21" spans="2:14" x14ac:dyDescent="0.25">
      <c r="B21" s="7"/>
      <c r="C21" s="38" t="s">
        <v>14</v>
      </c>
      <c r="D21" s="7" t="s">
        <v>13</v>
      </c>
      <c r="E21" s="36">
        <v>0.2084</v>
      </c>
      <c r="F21" s="36">
        <f>F20*E21</f>
        <v>45.879260000000002</v>
      </c>
      <c r="G21" s="36"/>
      <c r="H21" s="36"/>
      <c r="I21" s="36"/>
      <c r="J21" s="36"/>
      <c r="K21" s="35"/>
      <c r="L21" s="36"/>
      <c r="M21" s="36"/>
    </row>
    <row r="22" spans="2:14" x14ac:dyDescent="0.25">
      <c r="B22" s="7"/>
      <c r="C22" s="38" t="s">
        <v>21</v>
      </c>
      <c r="D22" s="7" t="s">
        <v>16</v>
      </c>
      <c r="E22" s="37">
        <v>9.4999999999999998E-3</v>
      </c>
      <c r="F22" s="37">
        <f>F20*E22</f>
        <v>2.0914250000000001</v>
      </c>
      <c r="G22" s="36"/>
      <c r="H22" s="36"/>
      <c r="I22" s="36"/>
      <c r="J22" s="36"/>
      <c r="K22" s="35"/>
      <c r="L22" s="36"/>
      <c r="M22" s="36"/>
    </row>
    <row r="23" spans="2:14" x14ac:dyDescent="0.25">
      <c r="B23" s="7"/>
      <c r="C23" s="38" t="s">
        <v>50</v>
      </c>
      <c r="D23" s="7" t="s">
        <v>32</v>
      </c>
      <c r="E23" s="36">
        <v>0.05</v>
      </c>
      <c r="F23" s="37">
        <f>F20*E23</f>
        <v>11.0075</v>
      </c>
      <c r="G23" s="36"/>
      <c r="H23" s="36"/>
      <c r="I23" s="36"/>
      <c r="J23" s="36"/>
      <c r="K23" s="35"/>
      <c r="L23" s="36"/>
      <c r="M23" s="36"/>
    </row>
    <row r="24" spans="2:14" x14ac:dyDescent="0.25">
      <c r="B24" s="7"/>
      <c r="C24" s="38" t="s">
        <v>17</v>
      </c>
      <c r="D24" s="7" t="s">
        <v>16</v>
      </c>
      <c r="E24" s="37">
        <v>6.3600000000000004E-2</v>
      </c>
      <c r="F24" s="37">
        <f>E24*F20</f>
        <v>14.00154</v>
      </c>
      <c r="G24" s="36"/>
      <c r="H24" s="36"/>
      <c r="I24" s="36"/>
      <c r="J24" s="36"/>
      <c r="K24" s="35"/>
      <c r="L24" s="36"/>
      <c r="M24" s="36"/>
    </row>
    <row r="25" spans="2:14" x14ac:dyDescent="0.25">
      <c r="B25" s="7">
        <v>4</v>
      </c>
      <c r="C25" s="38" t="s">
        <v>49</v>
      </c>
      <c r="D25" s="7" t="s">
        <v>8</v>
      </c>
      <c r="E25" s="37"/>
      <c r="F25" s="37">
        <v>14.45</v>
      </c>
      <c r="G25" s="36"/>
      <c r="H25" s="36"/>
      <c r="I25" s="36"/>
      <c r="J25" s="36"/>
      <c r="K25" s="35"/>
      <c r="L25" s="36"/>
      <c r="M25" s="36"/>
    </row>
    <row r="26" spans="2:14" x14ac:dyDescent="0.25">
      <c r="B26" s="7"/>
      <c r="C26" s="38" t="s">
        <v>14</v>
      </c>
      <c r="D26" s="7" t="s">
        <v>13</v>
      </c>
      <c r="E26" s="37">
        <v>0.82699999999999996</v>
      </c>
      <c r="F26" s="37">
        <f>F25*E26</f>
        <v>11.950149999999999</v>
      </c>
      <c r="G26" s="36"/>
      <c r="H26" s="36"/>
      <c r="I26" s="36"/>
      <c r="J26" s="36"/>
      <c r="K26" s="35"/>
      <c r="L26" s="36"/>
      <c r="M26" s="36"/>
    </row>
    <row r="27" spans="2:14" x14ac:dyDescent="0.25">
      <c r="B27" s="7"/>
      <c r="C27" s="38" t="s">
        <v>21</v>
      </c>
      <c r="D27" s="7" t="s">
        <v>16</v>
      </c>
      <c r="E27" s="37">
        <v>0.28999999999999998</v>
      </c>
      <c r="F27" s="37">
        <f>F25*E27</f>
        <v>4.1904999999999992</v>
      </c>
      <c r="G27" s="36"/>
      <c r="H27" s="36"/>
      <c r="I27" s="36"/>
      <c r="J27" s="36"/>
      <c r="K27" s="35"/>
      <c r="L27" s="36"/>
      <c r="M27" s="36"/>
    </row>
    <row r="28" spans="2:14" x14ac:dyDescent="0.25">
      <c r="B28" s="7"/>
      <c r="C28" s="38" t="s">
        <v>48</v>
      </c>
      <c r="D28" s="7" t="s">
        <v>8</v>
      </c>
      <c r="E28" s="36"/>
      <c r="F28" s="34">
        <v>14.45</v>
      </c>
      <c r="G28" s="36"/>
      <c r="H28" s="36"/>
      <c r="I28" s="36"/>
      <c r="J28" s="36"/>
      <c r="K28" s="35"/>
      <c r="L28" s="36"/>
      <c r="M28" s="36"/>
    </row>
    <row r="29" spans="2:14" x14ac:dyDescent="0.25">
      <c r="B29" s="7"/>
      <c r="C29" s="38" t="s">
        <v>17</v>
      </c>
      <c r="D29" s="7" t="s">
        <v>16</v>
      </c>
      <c r="E29" s="36">
        <v>0.27600000000000002</v>
      </c>
      <c r="F29" s="36">
        <f>E29*F25</f>
        <v>3.9882</v>
      </c>
      <c r="G29" s="36"/>
      <c r="H29" s="36"/>
      <c r="I29" s="36"/>
      <c r="J29" s="36"/>
      <c r="K29" s="35"/>
      <c r="L29" s="36"/>
      <c r="M29" s="36"/>
    </row>
    <row r="30" spans="2:14" ht="38.25" x14ac:dyDescent="0.25">
      <c r="B30" s="7">
        <v>5</v>
      </c>
      <c r="C30" s="38" t="s">
        <v>47</v>
      </c>
      <c r="D30" s="7" t="s">
        <v>8</v>
      </c>
      <c r="E30" s="36"/>
      <c r="F30" s="34">
        <v>220.15</v>
      </c>
      <c r="G30" s="36"/>
      <c r="H30" s="36"/>
      <c r="I30" s="36"/>
      <c r="J30" s="36"/>
      <c r="K30" s="35"/>
      <c r="L30" s="36"/>
      <c r="M30" s="36"/>
    </row>
    <row r="31" spans="2:14" x14ac:dyDescent="0.25">
      <c r="B31" s="7"/>
      <c r="C31" s="38" t="s">
        <v>14</v>
      </c>
      <c r="D31" s="7" t="s">
        <v>13</v>
      </c>
      <c r="E31" s="36">
        <v>0.97</v>
      </c>
      <c r="F31" s="36">
        <f>F30*E31</f>
        <v>213.5455</v>
      </c>
      <c r="G31" s="36"/>
      <c r="H31" s="36"/>
      <c r="I31" s="36"/>
      <c r="J31" s="36"/>
      <c r="K31" s="35"/>
      <c r="L31" s="36"/>
      <c r="M31" s="36"/>
    </row>
    <row r="32" spans="2:14" x14ac:dyDescent="0.25">
      <c r="B32" s="7"/>
      <c r="C32" s="38" t="s">
        <v>46</v>
      </c>
      <c r="D32" s="7" t="s">
        <v>11</v>
      </c>
      <c r="E32" s="36">
        <v>3.2000000000000001E-2</v>
      </c>
      <c r="F32" s="36">
        <f>F30*E32</f>
        <v>7.0448000000000004</v>
      </c>
      <c r="G32" s="36"/>
      <c r="H32" s="36"/>
      <c r="I32" s="36"/>
      <c r="J32" s="36"/>
      <c r="K32" s="35"/>
      <c r="L32" s="36"/>
      <c r="M32" s="36"/>
    </row>
    <row r="33" spans="2:13" x14ac:dyDescent="0.25">
      <c r="B33" s="7"/>
      <c r="C33" s="38" t="s">
        <v>45</v>
      </c>
      <c r="D33" s="7" t="s">
        <v>18</v>
      </c>
      <c r="E33" s="37">
        <v>0.1</v>
      </c>
      <c r="F33" s="37">
        <f>F30*E33</f>
        <v>22.015000000000001</v>
      </c>
      <c r="G33" s="36"/>
      <c r="H33" s="36"/>
      <c r="I33" s="36"/>
      <c r="J33" s="36"/>
      <c r="K33" s="35"/>
      <c r="L33" s="36"/>
      <c r="M33" s="36"/>
    </row>
    <row r="34" spans="2:13" ht="25.5" x14ac:dyDescent="0.25">
      <c r="B34" s="7"/>
      <c r="C34" s="38" t="s">
        <v>44</v>
      </c>
      <c r="D34" s="7" t="s">
        <v>8</v>
      </c>
      <c r="E34" s="36">
        <v>1.1100000000000001</v>
      </c>
      <c r="F34" s="36">
        <f>F30*E34</f>
        <v>244.36650000000003</v>
      </c>
      <c r="G34" s="36"/>
      <c r="H34" s="36"/>
      <c r="I34" s="36"/>
      <c r="J34" s="36"/>
      <c r="K34" s="35"/>
      <c r="L34" s="36"/>
      <c r="M34" s="36"/>
    </row>
    <row r="35" spans="2:13" x14ac:dyDescent="0.25">
      <c r="B35" s="7"/>
      <c r="C35" s="38" t="s">
        <v>43</v>
      </c>
      <c r="D35" s="7" t="s">
        <v>6</v>
      </c>
      <c r="E35" s="36">
        <v>0.68</v>
      </c>
      <c r="F35" s="36">
        <f>E35*F30</f>
        <v>149.70200000000003</v>
      </c>
      <c r="G35" s="36"/>
      <c r="H35" s="36"/>
      <c r="I35" s="36"/>
      <c r="J35" s="36"/>
      <c r="K35" s="35"/>
      <c r="L35" s="36"/>
      <c r="M35" s="36"/>
    </row>
    <row r="36" spans="2:13" x14ac:dyDescent="0.25">
      <c r="B36" s="7"/>
      <c r="C36" s="38" t="s">
        <v>42</v>
      </c>
      <c r="D36" s="7" t="s">
        <v>6</v>
      </c>
      <c r="E36" s="37">
        <v>1.35</v>
      </c>
      <c r="F36" s="37">
        <f>E36*F30</f>
        <v>297.20250000000004</v>
      </c>
      <c r="G36" s="36"/>
      <c r="H36" s="36"/>
      <c r="I36" s="36"/>
      <c r="J36" s="36"/>
      <c r="K36" s="35"/>
      <c r="L36" s="36"/>
      <c r="M36" s="36"/>
    </row>
    <row r="37" spans="2:13" x14ac:dyDescent="0.25">
      <c r="B37" s="7"/>
      <c r="C37" s="38" t="s">
        <v>41</v>
      </c>
      <c r="D37" s="7" t="s">
        <v>18</v>
      </c>
      <c r="E37" s="36">
        <v>0.04</v>
      </c>
      <c r="F37" s="36">
        <f>E37*F30</f>
        <v>8.8060000000000009</v>
      </c>
      <c r="G37" s="36"/>
      <c r="H37" s="36"/>
      <c r="I37" s="36"/>
      <c r="J37" s="36"/>
      <c r="K37" s="35"/>
      <c r="L37" s="36"/>
      <c r="M37" s="36"/>
    </row>
    <row r="38" spans="2:13" x14ac:dyDescent="0.25">
      <c r="B38" s="7"/>
      <c r="C38" s="38" t="s">
        <v>40</v>
      </c>
      <c r="D38" s="7" t="s">
        <v>18</v>
      </c>
      <c r="E38" s="36">
        <v>0.42</v>
      </c>
      <c r="F38" s="36">
        <f>E38*F30</f>
        <v>92.462999999999994</v>
      </c>
      <c r="G38" s="36"/>
      <c r="H38" s="36"/>
      <c r="I38" s="36"/>
      <c r="J38" s="36"/>
      <c r="K38" s="35"/>
      <c r="L38" s="36"/>
      <c r="M38" s="36"/>
    </row>
    <row r="39" spans="2:13" x14ac:dyDescent="0.25">
      <c r="B39" s="7"/>
      <c r="C39" s="38" t="s">
        <v>39</v>
      </c>
      <c r="D39" s="7" t="s">
        <v>27</v>
      </c>
      <c r="E39" s="37">
        <v>0.81</v>
      </c>
      <c r="F39" s="37">
        <f>F30*E39</f>
        <v>178.32150000000001</v>
      </c>
      <c r="G39" s="36"/>
      <c r="H39" s="36"/>
      <c r="I39" s="36"/>
      <c r="J39" s="36"/>
      <c r="K39" s="35"/>
      <c r="L39" s="36"/>
      <c r="M39" s="36"/>
    </row>
    <row r="40" spans="2:13" ht="25.5" x14ac:dyDescent="0.25">
      <c r="B40" s="7"/>
      <c r="C40" s="38" t="s">
        <v>56</v>
      </c>
      <c r="D40" s="7" t="s">
        <v>6</v>
      </c>
      <c r="E40" s="37">
        <v>3.06</v>
      </c>
      <c r="F40" s="37">
        <f>F30*E40</f>
        <v>673.65899999999999</v>
      </c>
      <c r="G40" s="36"/>
      <c r="H40" s="36"/>
      <c r="I40" s="36"/>
      <c r="J40" s="36"/>
      <c r="K40" s="35"/>
      <c r="L40" s="36"/>
      <c r="M40" s="36"/>
    </row>
    <row r="41" spans="2:13" ht="25.5" x14ac:dyDescent="0.25">
      <c r="B41" s="7"/>
      <c r="C41" s="38" t="s">
        <v>37</v>
      </c>
      <c r="D41" s="7" t="s">
        <v>6</v>
      </c>
      <c r="E41" s="37">
        <v>1.36</v>
      </c>
      <c r="F41" s="37">
        <f>F30*E41</f>
        <v>299.40400000000005</v>
      </c>
      <c r="G41" s="36"/>
      <c r="H41" s="36"/>
      <c r="I41" s="36"/>
      <c r="J41" s="36"/>
      <c r="K41" s="35"/>
      <c r="L41" s="36"/>
      <c r="M41" s="36"/>
    </row>
    <row r="42" spans="2:13" x14ac:dyDescent="0.25">
      <c r="B42" s="7"/>
      <c r="C42" s="38" t="s">
        <v>36</v>
      </c>
      <c r="D42" s="7" t="s">
        <v>27</v>
      </c>
      <c r="E42" s="37">
        <v>1.83</v>
      </c>
      <c r="F42" s="37">
        <f>E42*F30</f>
        <v>402.87450000000001</v>
      </c>
      <c r="G42" s="36"/>
      <c r="H42" s="36"/>
      <c r="I42" s="36"/>
      <c r="J42" s="36"/>
      <c r="K42" s="35"/>
      <c r="L42" s="36"/>
      <c r="M42" s="36"/>
    </row>
    <row r="43" spans="2:13" x14ac:dyDescent="0.25">
      <c r="B43" s="7"/>
      <c r="C43" s="38" t="s">
        <v>35</v>
      </c>
      <c r="D43" s="7" t="s">
        <v>27</v>
      </c>
      <c r="E43" s="37">
        <v>0.81</v>
      </c>
      <c r="F43" s="37">
        <f>E43*F30</f>
        <v>178.32150000000001</v>
      </c>
      <c r="G43" s="36"/>
      <c r="H43" s="36"/>
      <c r="I43" s="36"/>
      <c r="J43" s="36"/>
      <c r="K43" s="35"/>
      <c r="L43" s="36"/>
      <c r="M43" s="36"/>
    </row>
    <row r="44" spans="2:13" x14ac:dyDescent="0.25">
      <c r="B44" s="7"/>
      <c r="C44" s="38" t="s">
        <v>34</v>
      </c>
      <c r="D44" s="7" t="s">
        <v>6</v>
      </c>
      <c r="E44" s="37">
        <v>1.35</v>
      </c>
      <c r="F44" s="37">
        <f>E44*F30</f>
        <v>297.20250000000004</v>
      </c>
      <c r="G44" s="36"/>
      <c r="H44" s="36"/>
      <c r="I44" s="36"/>
      <c r="J44" s="36"/>
      <c r="K44" s="35"/>
      <c r="L44" s="36"/>
      <c r="M44" s="36"/>
    </row>
    <row r="45" spans="2:13" x14ac:dyDescent="0.25">
      <c r="B45" s="7"/>
      <c r="C45" s="38" t="s">
        <v>33</v>
      </c>
      <c r="D45" s="7" t="s">
        <v>32</v>
      </c>
      <c r="E45" s="37">
        <v>3.5999999999999999E-3</v>
      </c>
      <c r="F45" s="37">
        <f>E45*F30</f>
        <v>0.79254000000000002</v>
      </c>
      <c r="G45" s="36"/>
      <c r="H45" s="36"/>
      <c r="I45" s="36"/>
      <c r="J45" s="36"/>
      <c r="K45" s="35"/>
      <c r="L45" s="36"/>
      <c r="M45" s="36"/>
    </row>
    <row r="46" spans="2:13" x14ac:dyDescent="0.25">
      <c r="B46" s="7"/>
      <c r="C46" s="38" t="s">
        <v>31</v>
      </c>
      <c r="D46" s="7" t="s">
        <v>27</v>
      </c>
      <c r="E46" s="37">
        <v>3.22</v>
      </c>
      <c r="F46" s="37">
        <f>E46*F30</f>
        <v>708.88300000000004</v>
      </c>
      <c r="G46" s="36"/>
      <c r="H46" s="36"/>
      <c r="I46" s="36"/>
      <c r="J46" s="36"/>
      <c r="K46" s="35"/>
      <c r="L46" s="36"/>
      <c r="M46" s="36"/>
    </row>
    <row r="47" spans="2:13" x14ac:dyDescent="0.25">
      <c r="B47" s="7"/>
      <c r="C47" s="38" t="s">
        <v>30</v>
      </c>
      <c r="D47" s="7" t="s">
        <v>27</v>
      </c>
      <c r="E47" s="37">
        <v>0.81</v>
      </c>
      <c r="F47" s="37">
        <f>E47*F30</f>
        <v>178.32150000000001</v>
      </c>
      <c r="G47" s="36"/>
      <c r="H47" s="36"/>
      <c r="I47" s="36"/>
      <c r="J47" s="36"/>
      <c r="K47" s="35"/>
      <c r="L47" s="36"/>
      <c r="M47" s="36"/>
    </row>
    <row r="48" spans="2:13" x14ac:dyDescent="0.25">
      <c r="B48" s="7"/>
      <c r="C48" s="38" t="s">
        <v>29</v>
      </c>
      <c r="D48" s="7" t="s">
        <v>27</v>
      </c>
      <c r="E48" s="37">
        <v>3.68</v>
      </c>
      <c r="F48" s="37">
        <f>E48*F30</f>
        <v>810.15200000000004</v>
      </c>
      <c r="G48" s="36"/>
      <c r="H48" s="36"/>
      <c r="I48" s="36"/>
      <c r="J48" s="36"/>
      <c r="K48" s="35"/>
      <c r="L48" s="36"/>
      <c r="M48" s="36"/>
    </row>
    <row r="49" spans="2:13" x14ac:dyDescent="0.25">
      <c r="B49" s="7"/>
      <c r="C49" s="38" t="s">
        <v>28</v>
      </c>
      <c r="D49" s="7" t="s">
        <v>27</v>
      </c>
      <c r="E49" s="36">
        <v>22.21</v>
      </c>
      <c r="F49" s="36">
        <f>E49*F30</f>
        <v>4889.5315000000001</v>
      </c>
      <c r="G49" s="36"/>
      <c r="H49" s="36"/>
      <c r="I49" s="34"/>
      <c r="J49" s="34"/>
      <c r="K49" s="41"/>
      <c r="L49" s="34"/>
      <c r="M49" s="40"/>
    </row>
    <row r="50" spans="2:13" ht="38.25" x14ac:dyDescent="0.25">
      <c r="B50" s="7">
        <v>6</v>
      </c>
      <c r="C50" s="38" t="s">
        <v>26</v>
      </c>
      <c r="D50" s="7" t="s">
        <v>8</v>
      </c>
      <c r="E50" s="37"/>
      <c r="F50" s="39">
        <v>220.15</v>
      </c>
      <c r="G50" s="36"/>
      <c r="H50" s="36"/>
      <c r="I50" s="36"/>
      <c r="J50" s="36"/>
      <c r="K50" s="35"/>
      <c r="L50" s="36"/>
      <c r="M50" s="36"/>
    </row>
    <row r="51" spans="2:13" x14ac:dyDescent="0.25">
      <c r="B51" s="7"/>
      <c r="C51" s="38" t="s">
        <v>14</v>
      </c>
      <c r="D51" s="7" t="s">
        <v>13</v>
      </c>
      <c r="E51" s="37">
        <v>0.85599999999999998</v>
      </c>
      <c r="F51" s="37">
        <f>F50*E51</f>
        <v>188.44839999999999</v>
      </c>
      <c r="G51" s="36"/>
      <c r="H51" s="36"/>
      <c r="I51" s="36"/>
      <c r="J51" s="36"/>
      <c r="K51" s="35"/>
      <c r="L51" s="36"/>
      <c r="M51" s="36"/>
    </row>
    <row r="52" spans="2:13" x14ac:dyDescent="0.25">
      <c r="B52" s="7"/>
      <c r="C52" s="38" t="s">
        <v>25</v>
      </c>
      <c r="D52" s="7" t="s">
        <v>16</v>
      </c>
      <c r="E52" s="37">
        <v>1.2E-2</v>
      </c>
      <c r="F52" s="37">
        <f>F50*E52</f>
        <v>2.6417999999999999</v>
      </c>
      <c r="G52" s="36"/>
      <c r="H52" s="36"/>
      <c r="I52" s="36"/>
      <c r="J52" s="36"/>
      <c r="K52" s="35"/>
      <c r="L52" s="36"/>
      <c r="M52" s="36"/>
    </row>
    <row r="53" spans="2:13" x14ac:dyDescent="0.25">
      <c r="B53" s="7"/>
      <c r="C53" s="38" t="s">
        <v>20</v>
      </c>
      <c r="D53" s="7" t="s">
        <v>18</v>
      </c>
      <c r="E53" s="36">
        <v>0.63</v>
      </c>
      <c r="F53" s="36">
        <f>F50*E53</f>
        <v>138.69450000000001</v>
      </c>
      <c r="G53" s="36"/>
      <c r="H53" s="36"/>
      <c r="I53" s="36"/>
      <c r="J53" s="36"/>
      <c r="K53" s="35"/>
      <c r="L53" s="36"/>
      <c r="M53" s="36"/>
    </row>
    <row r="54" spans="2:13" x14ac:dyDescent="0.25">
      <c r="B54" s="7"/>
      <c r="C54" s="38" t="s">
        <v>24</v>
      </c>
      <c r="D54" s="7" t="s">
        <v>18</v>
      </c>
      <c r="E54" s="36">
        <v>0.92</v>
      </c>
      <c r="F54" s="36">
        <f>F50*E54</f>
        <v>202.53800000000001</v>
      </c>
      <c r="G54" s="36"/>
      <c r="H54" s="36"/>
      <c r="I54" s="36"/>
      <c r="J54" s="36"/>
      <c r="K54" s="35"/>
      <c r="L54" s="36"/>
      <c r="M54" s="36"/>
    </row>
    <row r="55" spans="2:13" x14ac:dyDescent="0.25">
      <c r="B55" s="7"/>
      <c r="C55" s="38" t="s">
        <v>23</v>
      </c>
      <c r="D55" s="7" t="s">
        <v>16</v>
      </c>
      <c r="E55" s="36">
        <v>1.7999999999999999E-2</v>
      </c>
      <c r="F55" s="36">
        <f>F50*E55</f>
        <v>3.9626999999999999</v>
      </c>
      <c r="G55" s="36"/>
      <c r="H55" s="36"/>
      <c r="I55" s="36"/>
      <c r="J55" s="36"/>
      <c r="K55" s="35"/>
      <c r="L55" s="36"/>
      <c r="M55" s="36"/>
    </row>
    <row r="56" spans="2:13" ht="25.5" x14ac:dyDescent="0.25">
      <c r="B56" s="7">
        <v>7</v>
      </c>
      <c r="C56" s="38" t="s">
        <v>22</v>
      </c>
      <c r="D56" s="7" t="s">
        <v>8</v>
      </c>
      <c r="E56" s="36"/>
      <c r="F56" s="34">
        <v>451.36</v>
      </c>
      <c r="G56" s="36"/>
      <c r="H56" s="36"/>
      <c r="I56" s="36"/>
      <c r="J56" s="36"/>
      <c r="K56" s="35"/>
      <c r="L56" s="36"/>
      <c r="M56" s="36"/>
    </row>
    <row r="57" spans="2:13" ht="16.5" customHeight="1" x14ac:dyDescent="0.25">
      <c r="B57" s="7"/>
      <c r="C57" s="38" t="s">
        <v>14</v>
      </c>
      <c r="D57" s="7" t="s">
        <v>13</v>
      </c>
      <c r="E57" s="37">
        <v>0.65800000000000003</v>
      </c>
      <c r="F57" s="36">
        <f>F56*E57</f>
        <v>296.99488000000002</v>
      </c>
      <c r="G57" s="36"/>
      <c r="H57" s="36"/>
      <c r="I57" s="36"/>
      <c r="J57" s="36"/>
      <c r="K57" s="35"/>
      <c r="L57" s="36"/>
      <c r="M57" s="36"/>
    </row>
    <row r="58" spans="2:13" x14ac:dyDescent="0.25">
      <c r="B58" s="7"/>
      <c r="C58" s="38" t="s">
        <v>21</v>
      </c>
      <c r="D58" s="7" t="s">
        <v>16</v>
      </c>
      <c r="E58" s="37">
        <v>0.01</v>
      </c>
      <c r="F58" s="37">
        <f>F56*E58</f>
        <v>4.5136000000000003</v>
      </c>
      <c r="G58" s="36"/>
      <c r="H58" s="36"/>
      <c r="I58" s="36"/>
      <c r="J58" s="36"/>
      <c r="K58" s="35"/>
      <c r="L58" s="36"/>
      <c r="M58" s="36"/>
    </row>
    <row r="59" spans="2:13" x14ac:dyDescent="0.25">
      <c r="B59" s="7"/>
      <c r="C59" s="38" t="s">
        <v>20</v>
      </c>
      <c r="D59" s="7" t="s">
        <v>18</v>
      </c>
      <c r="E59" s="36">
        <v>0.63</v>
      </c>
      <c r="F59" s="36">
        <f>F56*E59</f>
        <v>284.35680000000002</v>
      </c>
      <c r="G59" s="36"/>
      <c r="H59" s="36"/>
      <c r="I59" s="36"/>
      <c r="J59" s="36"/>
      <c r="K59" s="35"/>
      <c r="L59" s="36"/>
      <c r="M59" s="36"/>
    </row>
    <row r="60" spans="2:13" x14ac:dyDescent="0.25">
      <c r="B60" s="7"/>
      <c r="C60" s="38" t="s">
        <v>19</v>
      </c>
      <c r="D60" s="7" t="s">
        <v>18</v>
      </c>
      <c r="E60" s="36">
        <v>0.79</v>
      </c>
      <c r="F60" s="36">
        <f>F56*E60</f>
        <v>356.57440000000003</v>
      </c>
      <c r="G60" s="36"/>
      <c r="H60" s="36"/>
      <c r="I60" s="36"/>
      <c r="J60" s="36"/>
      <c r="K60" s="35"/>
      <c r="L60" s="36"/>
      <c r="M60" s="36"/>
    </row>
    <row r="61" spans="2:13" x14ac:dyDescent="0.25">
      <c r="B61" s="7"/>
      <c r="C61" s="38" t="s">
        <v>17</v>
      </c>
      <c r="D61" s="7" t="s">
        <v>16</v>
      </c>
      <c r="E61" s="36">
        <v>1.6E-2</v>
      </c>
      <c r="F61" s="36">
        <f>F56*E61</f>
        <v>7.2217600000000006</v>
      </c>
      <c r="G61" s="36"/>
      <c r="H61" s="36"/>
      <c r="I61" s="36"/>
      <c r="J61" s="36"/>
      <c r="K61" s="35"/>
      <c r="L61" s="36"/>
      <c r="M61" s="36"/>
    </row>
    <row r="62" spans="2:13" ht="25.5" x14ac:dyDescent="0.25">
      <c r="B62" s="7">
        <v>8</v>
      </c>
      <c r="C62" s="38" t="s">
        <v>15</v>
      </c>
      <c r="D62" s="7" t="s">
        <v>8</v>
      </c>
      <c r="E62" s="36"/>
      <c r="F62" s="34">
        <v>220.15</v>
      </c>
      <c r="G62" s="36"/>
      <c r="H62" s="36"/>
      <c r="I62" s="36"/>
      <c r="J62" s="36"/>
      <c r="K62" s="35"/>
      <c r="L62" s="36"/>
      <c r="M62" s="36"/>
    </row>
    <row r="63" spans="2:13" x14ac:dyDescent="0.25">
      <c r="B63" s="7"/>
      <c r="C63" s="38" t="s">
        <v>14</v>
      </c>
      <c r="D63" s="7" t="s">
        <v>13</v>
      </c>
      <c r="E63" s="36">
        <v>0.25609999999999999</v>
      </c>
      <c r="F63" s="36">
        <f>F62*E63</f>
        <v>56.380414999999999</v>
      </c>
      <c r="G63" s="36"/>
      <c r="H63" s="36"/>
      <c r="I63" s="36"/>
      <c r="J63" s="36"/>
      <c r="K63" s="35"/>
      <c r="L63" s="36"/>
      <c r="M63" s="36"/>
    </row>
    <row r="64" spans="2:13" x14ac:dyDescent="0.25">
      <c r="B64" s="7"/>
      <c r="C64" s="38" t="s">
        <v>12</v>
      </c>
      <c r="D64" s="7" t="s">
        <v>11</v>
      </c>
      <c r="E64" s="37">
        <v>1E-3</v>
      </c>
      <c r="F64" s="37">
        <f>F62*E64</f>
        <v>0.22015000000000001</v>
      </c>
      <c r="G64" s="36"/>
      <c r="H64" s="36"/>
      <c r="I64" s="36"/>
      <c r="J64" s="36"/>
      <c r="K64" s="35"/>
      <c r="L64" s="36"/>
      <c r="M64" s="36"/>
    </row>
    <row r="65" spans="2:13" x14ac:dyDescent="0.25">
      <c r="B65" s="7"/>
      <c r="C65" s="38" t="s">
        <v>10</v>
      </c>
      <c r="D65" s="7" t="s">
        <v>8</v>
      </c>
      <c r="E65" s="37">
        <v>1.05</v>
      </c>
      <c r="F65" s="37">
        <f>F62*E65</f>
        <v>231.15750000000003</v>
      </c>
      <c r="G65" s="36"/>
      <c r="H65" s="36"/>
      <c r="I65" s="36"/>
      <c r="J65" s="36"/>
      <c r="K65" s="35"/>
      <c r="L65" s="36"/>
      <c r="M65" s="36"/>
    </row>
    <row r="66" spans="2:13" x14ac:dyDescent="0.25">
      <c r="B66" s="7"/>
      <c r="C66" s="38" t="s">
        <v>9</v>
      </c>
      <c r="D66" s="7" t="s">
        <v>8</v>
      </c>
      <c r="E66" s="37">
        <v>1.0249999999999999</v>
      </c>
      <c r="F66" s="37">
        <f>F62*E66</f>
        <v>225.65374999999997</v>
      </c>
      <c r="G66" s="36"/>
      <c r="H66" s="36"/>
      <c r="I66" s="36"/>
      <c r="J66" s="36"/>
      <c r="K66" s="35"/>
      <c r="L66" s="36"/>
      <c r="M66" s="36"/>
    </row>
    <row r="67" spans="2:13" x14ac:dyDescent="0.25">
      <c r="B67" s="7"/>
      <c r="C67" s="38" t="s">
        <v>7</v>
      </c>
      <c r="D67" s="7" t="s">
        <v>6</v>
      </c>
      <c r="E67" s="37">
        <v>1.07</v>
      </c>
      <c r="F67" s="37">
        <f>F62*E67</f>
        <v>235.56050000000002</v>
      </c>
      <c r="G67" s="36"/>
      <c r="H67" s="36"/>
      <c r="I67" s="36"/>
      <c r="J67" s="36"/>
      <c r="K67" s="35"/>
      <c r="L67" s="36"/>
      <c r="M67" s="36"/>
    </row>
    <row r="68" spans="2:13" x14ac:dyDescent="0.25">
      <c r="B68" s="7"/>
      <c r="C68" s="10" t="s">
        <v>0</v>
      </c>
      <c r="D68" s="7"/>
      <c r="E68" s="36"/>
      <c r="F68" s="36"/>
      <c r="G68" s="36"/>
      <c r="H68" s="34"/>
      <c r="I68" s="34"/>
      <c r="J68" s="34"/>
      <c r="K68" s="41"/>
      <c r="L68" s="34"/>
      <c r="M68" s="34"/>
    </row>
    <row r="69" spans="2:13" x14ac:dyDescent="0.25">
      <c r="B69" s="7"/>
      <c r="C69" s="10" t="s">
        <v>55</v>
      </c>
      <c r="D69" s="7"/>
      <c r="E69" s="5"/>
      <c r="F69" s="5"/>
      <c r="G69" s="5"/>
      <c r="H69" s="5"/>
      <c r="I69" s="5"/>
      <c r="J69" s="5"/>
      <c r="K69" s="7"/>
      <c r="L69" s="5"/>
      <c r="M69" s="9"/>
    </row>
    <row r="70" spans="2:13" ht="25.5" x14ac:dyDescent="0.25">
      <c r="B70" s="7">
        <v>1</v>
      </c>
      <c r="C70" s="10" t="s">
        <v>54</v>
      </c>
      <c r="D70" s="7" t="s">
        <v>8</v>
      </c>
      <c r="E70" s="36"/>
      <c r="F70" s="34">
        <v>239.83</v>
      </c>
      <c r="G70" s="36"/>
      <c r="H70" s="36"/>
      <c r="I70" s="36"/>
      <c r="J70" s="36"/>
      <c r="K70" s="35"/>
      <c r="L70" s="36"/>
      <c r="M70" s="36"/>
    </row>
    <row r="71" spans="2:13" x14ac:dyDescent="0.25">
      <c r="B71" s="7"/>
      <c r="C71" s="38" t="s">
        <v>14</v>
      </c>
      <c r="D71" s="7" t="s">
        <v>13</v>
      </c>
      <c r="E71" s="37">
        <v>0.28899999999999998</v>
      </c>
      <c r="F71" s="36">
        <f>F70*E71</f>
        <v>69.310869999999994</v>
      </c>
      <c r="G71" s="36"/>
      <c r="H71" s="36"/>
      <c r="I71" s="36"/>
      <c r="J71" s="36"/>
      <c r="K71" s="35"/>
      <c r="L71" s="36"/>
      <c r="M71" s="36"/>
    </row>
    <row r="72" spans="2:13" x14ac:dyDescent="0.25">
      <c r="B72" s="7"/>
      <c r="C72" s="38" t="s">
        <v>21</v>
      </c>
      <c r="D72" s="7" t="s">
        <v>16</v>
      </c>
      <c r="E72" s="37">
        <v>6.2799999999999995E-2</v>
      </c>
      <c r="F72" s="37">
        <f>F70*E72</f>
        <v>15.061323999999999</v>
      </c>
      <c r="G72" s="36"/>
      <c r="H72" s="36"/>
      <c r="I72" s="36"/>
      <c r="J72" s="36"/>
      <c r="K72" s="35"/>
      <c r="L72" s="36"/>
      <c r="M72" s="36"/>
    </row>
    <row r="73" spans="2:13" ht="25.5" x14ac:dyDescent="0.25">
      <c r="B73" s="7">
        <v>2</v>
      </c>
      <c r="C73" s="38" t="s">
        <v>53</v>
      </c>
      <c r="D73" s="7" t="s">
        <v>32</v>
      </c>
      <c r="E73" s="36"/>
      <c r="F73" s="34">
        <v>24</v>
      </c>
      <c r="G73" s="36"/>
      <c r="H73" s="36"/>
      <c r="I73" s="36"/>
      <c r="J73" s="36"/>
      <c r="K73" s="35"/>
      <c r="L73" s="36"/>
      <c r="M73" s="36"/>
    </row>
    <row r="74" spans="2:13" x14ac:dyDescent="0.25">
      <c r="B74" s="7"/>
      <c r="C74" s="38" t="s">
        <v>14</v>
      </c>
      <c r="D74" s="7" t="s">
        <v>13</v>
      </c>
      <c r="E74" s="36">
        <v>3</v>
      </c>
      <c r="F74" s="36">
        <f>F73*E74</f>
        <v>72</v>
      </c>
      <c r="G74" s="36"/>
      <c r="H74" s="36"/>
      <c r="I74" s="36"/>
      <c r="J74" s="36"/>
      <c r="K74" s="35"/>
      <c r="L74" s="36"/>
      <c r="M74" s="36"/>
    </row>
    <row r="75" spans="2:13" x14ac:dyDescent="0.25">
      <c r="B75" s="7"/>
      <c r="C75" s="38" t="s">
        <v>52</v>
      </c>
      <c r="D75" s="7" t="s">
        <v>32</v>
      </c>
      <c r="E75" s="36">
        <v>1.1200000000000001</v>
      </c>
      <c r="F75" s="36">
        <f>E75*F73</f>
        <v>26.880000000000003</v>
      </c>
      <c r="G75" s="36"/>
      <c r="H75" s="36"/>
      <c r="I75" s="36"/>
      <c r="J75" s="36"/>
      <c r="K75" s="35"/>
      <c r="L75" s="36"/>
      <c r="M75" s="36"/>
    </row>
    <row r="76" spans="2:13" x14ac:dyDescent="0.25">
      <c r="B76" s="7"/>
      <c r="C76" s="38" t="s">
        <v>17</v>
      </c>
      <c r="D76" s="7" t="s">
        <v>16</v>
      </c>
      <c r="E76" s="36">
        <v>0.01</v>
      </c>
      <c r="F76" s="36">
        <f>E76*F73</f>
        <v>0.24</v>
      </c>
      <c r="G76" s="36"/>
      <c r="H76" s="36"/>
      <c r="I76" s="36"/>
      <c r="J76" s="36"/>
      <c r="K76" s="35"/>
      <c r="L76" s="36"/>
      <c r="M76" s="36"/>
    </row>
    <row r="77" spans="2:13" ht="25.5" x14ac:dyDescent="0.25">
      <c r="B77" s="7">
        <v>3</v>
      </c>
      <c r="C77" s="38" t="s">
        <v>51</v>
      </c>
      <c r="D77" s="7" t="s">
        <v>8</v>
      </c>
      <c r="E77" s="36"/>
      <c r="F77" s="34">
        <v>239.83</v>
      </c>
      <c r="G77" s="36"/>
      <c r="H77" s="36"/>
      <c r="I77" s="36"/>
      <c r="J77" s="36"/>
      <c r="K77" s="35"/>
      <c r="L77" s="36"/>
      <c r="M77" s="36"/>
    </row>
    <row r="78" spans="2:13" x14ac:dyDescent="0.25">
      <c r="B78" s="7"/>
      <c r="C78" s="38" t="s">
        <v>14</v>
      </c>
      <c r="D78" s="7" t="s">
        <v>13</v>
      </c>
      <c r="E78" s="36">
        <v>0.2084</v>
      </c>
      <c r="F78" s="36">
        <f>F77*E78</f>
        <v>49.980572000000002</v>
      </c>
      <c r="G78" s="36"/>
      <c r="H78" s="36"/>
      <c r="I78" s="36"/>
      <c r="J78" s="36"/>
      <c r="K78" s="35"/>
      <c r="L78" s="36"/>
      <c r="M78" s="36"/>
    </row>
    <row r="79" spans="2:13" x14ac:dyDescent="0.25">
      <c r="B79" s="7"/>
      <c r="C79" s="38" t="s">
        <v>21</v>
      </c>
      <c r="D79" s="7" t="s">
        <v>16</v>
      </c>
      <c r="E79" s="37">
        <v>9.4999999999999998E-3</v>
      </c>
      <c r="F79" s="37">
        <f>F77*E79</f>
        <v>2.2783850000000001</v>
      </c>
      <c r="G79" s="36"/>
      <c r="H79" s="36"/>
      <c r="I79" s="36"/>
      <c r="J79" s="36"/>
      <c r="K79" s="35"/>
      <c r="L79" s="36"/>
      <c r="M79" s="36"/>
    </row>
    <row r="80" spans="2:13" x14ac:dyDescent="0.25">
      <c r="B80" s="7"/>
      <c r="C80" s="38" t="s">
        <v>50</v>
      </c>
      <c r="D80" s="7" t="s">
        <v>32</v>
      </c>
      <c r="E80" s="37">
        <v>0.05</v>
      </c>
      <c r="F80" s="37">
        <f>F77*E80</f>
        <v>11.991500000000002</v>
      </c>
      <c r="G80" s="36"/>
      <c r="H80" s="36"/>
      <c r="I80" s="36"/>
      <c r="J80" s="36"/>
      <c r="K80" s="35"/>
      <c r="L80" s="36"/>
      <c r="M80" s="36"/>
    </row>
    <row r="81" spans="2:14" x14ac:dyDescent="0.25">
      <c r="B81" s="7"/>
      <c r="C81" s="38" t="s">
        <v>17</v>
      </c>
      <c r="D81" s="7" t="s">
        <v>16</v>
      </c>
      <c r="E81" s="37">
        <v>6.3600000000000004E-2</v>
      </c>
      <c r="F81" s="37">
        <f>E81*F77</f>
        <v>15.253188000000002</v>
      </c>
      <c r="G81" s="36"/>
      <c r="H81" s="36"/>
      <c r="I81" s="36"/>
      <c r="J81" s="36"/>
      <c r="K81" s="35"/>
      <c r="L81" s="36"/>
      <c r="M81" s="36"/>
    </row>
    <row r="82" spans="2:14" x14ac:dyDescent="0.25">
      <c r="B82" s="7">
        <v>4</v>
      </c>
      <c r="C82" s="38" t="s">
        <v>49</v>
      </c>
      <c r="D82" s="7" t="s">
        <v>8</v>
      </c>
      <c r="E82" s="37"/>
      <c r="F82" s="37">
        <v>15.18</v>
      </c>
      <c r="G82" s="36"/>
      <c r="H82" s="36"/>
      <c r="I82" s="36"/>
      <c r="J82" s="36"/>
      <c r="K82" s="35"/>
      <c r="L82" s="36"/>
      <c r="M82" s="36"/>
    </row>
    <row r="83" spans="2:14" x14ac:dyDescent="0.25">
      <c r="B83" s="7"/>
      <c r="C83" s="38" t="s">
        <v>14</v>
      </c>
      <c r="D83" s="7" t="s">
        <v>13</v>
      </c>
      <c r="E83" s="37">
        <v>0.82699999999999996</v>
      </c>
      <c r="F83" s="37">
        <f>F82*E83</f>
        <v>12.553859999999998</v>
      </c>
      <c r="G83" s="36"/>
      <c r="H83" s="36"/>
      <c r="I83" s="36"/>
      <c r="J83" s="36"/>
      <c r="K83" s="35"/>
      <c r="L83" s="36"/>
      <c r="M83" s="36"/>
    </row>
    <row r="84" spans="2:14" x14ac:dyDescent="0.25">
      <c r="B84" s="7"/>
      <c r="C84" s="38" t="s">
        <v>21</v>
      </c>
      <c r="D84" s="7" t="s">
        <v>16</v>
      </c>
      <c r="E84" s="37">
        <v>0.28999999999999998</v>
      </c>
      <c r="F84" s="37">
        <f>F82*E84</f>
        <v>4.4021999999999997</v>
      </c>
      <c r="G84" s="36"/>
      <c r="H84" s="36"/>
      <c r="I84" s="36"/>
      <c r="J84" s="36"/>
      <c r="K84" s="35"/>
      <c r="L84" s="36"/>
      <c r="M84" s="36"/>
    </row>
    <row r="85" spans="2:14" x14ac:dyDescent="0.25">
      <c r="B85" s="7"/>
      <c r="C85" s="38" t="s">
        <v>48</v>
      </c>
      <c r="D85" s="7" t="s">
        <v>8</v>
      </c>
      <c r="E85" s="36"/>
      <c r="F85" s="36">
        <v>15.18</v>
      </c>
      <c r="G85" s="36"/>
      <c r="H85" s="36"/>
      <c r="I85" s="36"/>
      <c r="J85" s="36"/>
      <c r="K85" s="35"/>
      <c r="L85" s="36"/>
      <c r="M85" s="36"/>
    </row>
    <row r="86" spans="2:14" x14ac:dyDescent="0.25">
      <c r="B86" s="7"/>
      <c r="C86" s="38" t="s">
        <v>17</v>
      </c>
      <c r="D86" s="7" t="s">
        <v>16</v>
      </c>
      <c r="E86" s="36">
        <v>0.27600000000000002</v>
      </c>
      <c r="F86" s="36">
        <f>F85*E86</f>
        <v>4.1896800000000001</v>
      </c>
      <c r="G86" s="36"/>
      <c r="H86" s="36"/>
      <c r="I86" s="36"/>
      <c r="J86" s="36"/>
      <c r="K86" s="35"/>
      <c r="L86" s="36"/>
      <c r="M86" s="36"/>
    </row>
    <row r="87" spans="2:14" ht="38.25" x14ac:dyDescent="0.25">
      <c r="B87" s="7">
        <v>5</v>
      </c>
      <c r="C87" s="38" t="s">
        <v>47</v>
      </c>
      <c r="D87" s="7" t="s">
        <v>8</v>
      </c>
      <c r="E87" s="36"/>
      <c r="F87" s="34">
        <v>239.83</v>
      </c>
      <c r="G87" s="36"/>
      <c r="H87" s="36"/>
      <c r="I87" s="36"/>
      <c r="J87" s="36"/>
      <c r="K87" s="35"/>
      <c r="L87" s="36"/>
      <c r="M87" s="36"/>
    </row>
    <row r="88" spans="2:14" x14ac:dyDescent="0.25">
      <c r="B88" s="7"/>
      <c r="C88" s="38" t="s">
        <v>14</v>
      </c>
      <c r="D88" s="7" t="s">
        <v>13</v>
      </c>
      <c r="E88" s="36">
        <v>0.97</v>
      </c>
      <c r="F88" s="36">
        <f>F87*E88</f>
        <v>232.63509999999999</v>
      </c>
      <c r="G88" s="36"/>
      <c r="H88" s="36"/>
      <c r="I88" s="36"/>
      <c r="J88" s="36"/>
      <c r="K88" s="35"/>
      <c r="L88" s="36"/>
      <c r="M88" s="36"/>
    </row>
    <row r="89" spans="2:14" x14ac:dyDescent="0.25">
      <c r="B89" s="7"/>
      <c r="C89" s="38" t="s">
        <v>46</v>
      </c>
      <c r="D89" s="7" t="s">
        <v>11</v>
      </c>
      <c r="E89" s="36">
        <v>3.2000000000000001E-2</v>
      </c>
      <c r="F89" s="36">
        <f>F87*E89</f>
        <v>7.6745600000000005</v>
      </c>
      <c r="G89" s="36"/>
      <c r="H89" s="36"/>
      <c r="I89" s="36"/>
      <c r="J89" s="36"/>
      <c r="K89" s="35"/>
      <c r="L89" s="36"/>
      <c r="M89" s="36"/>
    </row>
    <row r="90" spans="2:14" x14ac:dyDescent="0.25">
      <c r="B90" s="7"/>
      <c r="C90" s="38" t="s">
        <v>45</v>
      </c>
      <c r="D90" s="7" t="s">
        <v>18</v>
      </c>
      <c r="E90" s="37">
        <v>0.1</v>
      </c>
      <c r="F90" s="37">
        <f>F87*E90</f>
        <v>23.983000000000004</v>
      </c>
      <c r="G90" s="36"/>
      <c r="H90" s="36"/>
      <c r="I90" s="36"/>
      <c r="J90" s="36"/>
      <c r="K90" s="35"/>
      <c r="L90" s="36"/>
      <c r="M90" s="36"/>
    </row>
    <row r="91" spans="2:14" ht="25.5" x14ac:dyDescent="0.25">
      <c r="B91" s="7"/>
      <c r="C91" s="38" t="s">
        <v>44</v>
      </c>
      <c r="D91" s="7" t="s">
        <v>8</v>
      </c>
      <c r="E91" s="36">
        <v>1.1100000000000001</v>
      </c>
      <c r="F91" s="36">
        <f>F87*E91</f>
        <v>266.21130000000005</v>
      </c>
      <c r="G91" s="36"/>
      <c r="H91" s="36"/>
      <c r="I91" s="36"/>
      <c r="J91" s="36"/>
      <c r="K91" s="35"/>
      <c r="L91" s="36"/>
      <c r="M91" s="36"/>
    </row>
    <row r="92" spans="2:14" ht="15.75" customHeight="1" x14ac:dyDescent="0.25">
      <c r="B92" s="7"/>
      <c r="C92" s="38" t="s">
        <v>43</v>
      </c>
      <c r="D92" s="7" t="s">
        <v>6</v>
      </c>
      <c r="E92" s="36">
        <v>0.68</v>
      </c>
      <c r="F92" s="36">
        <f>E92*F87</f>
        <v>163.08440000000002</v>
      </c>
      <c r="G92" s="36"/>
      <c r="H92" s="36"/>
      <c r="I92" s="36"/>
      <c r="J92" s="36"/>
      <c r="K92" s="35"/>
      <c r="L92" s="36"/>
      <c r="M92" s="36"/>
    </row>
    <row r="93" spans="2:14" x14ac:dyDescent="0.25">
      <c r="B93" s="7"/>
      <c r="C93" s="38" t="s">
        <v>42</v>
      </c>
      <c r="D93" s="7" t="s">
        <v>6</v>
      </c>
      <c r="E93" s="37">
        <v>1.35</v>
      </c>
      <c r="F93" s="37">
        <f>E93*F87</f>
        <v>323.77050000000003</v>
      </c>
      <c r="G93" s="36"/>
      <c r="H93" s="36"/>
      <c r="I93" s="36"/>
      <c r="J93" s="36"/>
      <c r="K93" s="35"/>
      <c r="L93" s="36"/>
      <c r="M93" s="36"/>
    </row>
    <row r="94" spans="2:14" x14ac:dyDescent="0.25">
      <c r="B94" s="7"/>
      <c r="C94" s="38" t="s">
        <v>41</v>
      </c>
      <c r="D94" s="7" t="s">
        <v>18</v>
      </c>
      <c r="E94" s="36">
        <v>0.04</v>
      </c>
      <c r="F94" s="36">
        <f>E94*F87</f>
        <v>9.5932000000000013</v>
      </c>
      <c r="G94" s="36"/>
      <c r="H94" s="36"/>
      <c r="I94" s="36"/>
      <c r="J94" s="36"/>
      <c r="K94" s="35"/>
      <c r="L94" s="36"/>
      <c r="M94" s="36"/>
    </row>
    <row r="95" spans="2:14" x14ac:dyDescent="0.25">
      <c r="B95" s="7"/>
      <c r="C95" s="38" t="s">
        <v>40</v>
      </c>
      <c r="D95" s="7" t="s">
        <v>18</v>
      </c>
      <c r="E95" s="36">
        <v>0.42</v>
      </c>
      <c r="F95" s="36">
        <f>E95*F87</f>
        <v>100.7286</v>
      </c>
      <c r="G95" s="36"/>
      <c r="H95" s="36"/>
      <c r="I95" s="36"/>
      <c r="J95" s="36"/>
      <c r="K95" s="35"/>
      <c r="L95" s="36"/>
      <c r="M95" s="36"/>
      <c r="N95" s="42"/>
    </row>
    <row r="96" spans="2:14" x14ac:dyDescent="0.25">
      <c r="B96" s="7"/>
      <c r="C96" s="38" t="s">
        <v>39</v>
      </c>
      <c r="D96" s="7" t="s">
        <v>27</v>
      </c>
      <c r="E96" s="37">
        <v>0.81</v>
      </c>
      <c r="F96" s="37">
        <f>F87*E96</f>
        <v>194.26230000000001</v>
      </c>
      <c r="G96" s="36"/>
      <c r="H96" s="36"/>
      <c r="I96" s="36"/>
      <c r="J96" s="36"/>
      <c r="K96" s="35"/>
      <c r="L96" s="36"/>
      <c r="M96" s="36"/>
    </row>
    <row r="97" spans="2:13" ht="25.5" x14ac:dyDescent="0.25">
      <c r="B97" s="7"/>
      <c r="C97" s="38" t="s">
        <v>38</v>
      </c>
      <c r="D97" s="7" t="s">
        <v>6</v>
      </c>
      <c r="E97" s="37">
        <v>3.06</v>
      </c>
      <c r="F97" s="37">
        <f>F87*E97</f>
        <v>733.87980000000005</v>
      </c>
      <c r="G97" s="36"/>
      <c r="H97" s="36"/>
      <c r="I97" s="36"/>
      <c r="J97" s="36"/>
      <c r="K97" s="35"/>
      <c r="L97" s="36"/>
      <c r="M97" s="36"/>
    </row>
    <row r="98" spans="2:13" ht="25.5" customHeight="1" x14ac:dyDescent="0.25">
      <c r="B98" s="7"/>
      <c r="C98" s="38" t="s">
        <v>37</v>
      </c>
      <c r="D98" s="7" t="s">
        <v>6</v>
      </c>
      <c r="E98" s="37">
        <v>1.36</v>
      </c>
      <c r="F98" s="37">
        <f>F87*E98</f>
        <v>326.16880000000003</v>
      </c>
      <c r="G98" s="36"/>
      <c r="H98" s="36"/>
      <c r="I98" s="36"/>
      <c r="J98" s="36"/>
      <c r="K98" s="35"/>
      <c r="L98" s="36"/>
      <c r="M98" s="36"/>
    </row>
    <row r="99" spans="2:13" x14ac:dyDescent="0.25">
      <c r="B99" s="7"/>
      <c r="C99" s="38" t="s">
        <v>36</v>
      </c>
      <c r="D99" s="7" t="s">
        <v>27</v>
      </c>
      <c r="E99" s="37">
        <v>1.83</v>
      </c>
      <c r="F99" s="37">
        <f>E99*F87</f>
        <v>438.88890000000004</v>
      </c>
      <c r="G99" s="36"/>
      <c r="H99" s="36"/>
      <c r="I99" s="36"/>
      <c r="J99" s="36"/>
      <c r="K99" s="35"/>
      <c r="L99" s="36"/>
      <c r="M99" s="36"/>
    </row>
    <row r="100" spans="2:13" x14ac:dyDescent="0.25">
      <c r="B100" s="7"/>
      <c r="C100" s="38" t="s">
        <v>35</v>
      </c>
      <c r="D100" s="7" t="s">
        <v>27</v>
      </c>
      <c r="E100" s="37">
        <v>0.81</v>
      </c>
      <c r="F100" s="37">
        <f>E100*F87</f>
        <v>194.26230000000001</v>
      </c>
      <c r="G100" s="36"/>
      <c r="H100" s="36"/>
      <c r="I100" s="36"/>
      <c r="J100" s="36"/>
      <c r="K100" s="35"/>
      <c r="L100" s="36"/>
      <c r="M100" s="36"/>
    </row>
    <row r="101" spans="2:13" x14ac:dyDescent="0.25">
      <c r="B101" s="7"/>
      <c r="C101" s="38" t="s">
        <v>34</v>
      </c>
      <c r="D101" s="7" t="s">
        <v>6</v>
      </c>
      <c r="E101" s="37">
        <v>1.35</v>
      </c>
      <c r="F101" s="37">
        <f>E101*F87</f>
        <v>323.77050000000003</v>
      </c>
      <c r="G101" s="36"/>
      <c r="H101" s="36"/>
      <c r="I101" s="36"/>
      <c r="J101" s="36"/>
      <c r="K101" s="35"/>
      <c r="L101" s="36"/>
      <c r="M101" s="36"/>
    </row>
    <row r="102" spans="2:13" x14ac:dyDescent="0.25">
      <c r="B102" s="7"/>
      <c r="C102" s="38" t="s">
        <v>33</v>
      </c>
      <c r="D102" s="7" t="s">
        <v>32</v>
      </c>
      <c r="E102" s="37">
        <v>3.5999999999999999E-3</v>
      </c>
      <c r="F102" s="37">
        <f>E102*F87</f>
        <v>0.86338800000000004</v>
      </c>
      <c r="G102" s="36"/>
      <c r="H102" s="36"/>
      <c r="I102" s="36"/>
      <c r="J102" s="36"/>
      <c r="K102" s="35"/>
      <c r="L102" s="36"/>
      <c r="M102" s="36"/>
    </row>
    <row r="103" spans="2:13" x14ac:dyDescent="0.25">
      <c r="B103" s="7"/>
      <c r="C103" s="38" t="s">
        <v>31</v>
      </c>
      <c r="D103" s="7" t="s">
        <v>27</v>
      </c>
      <c r="E103" s="37">
        <v>3.22</v>
      </c>
      <c r="F103" s="37">
        <f>E103*F87</f>
        <v>772.25260000000014</v>
      </c>
      <c r="G103" s="36"/>
      <c r="H103" s="36"/>
      <c r="I103" s="36"/>
      <c r="J103" s="36"/>
      <c r="K103" s="35"/>
      <c r="L103" s="36"/>
      <c r="M103" s="36"/>
    </row>
    <row r="104" spans="2:13" x14ac:dyDescent="0.25">
      <c r="B104" s="7"/>
      <c r="C104" s="38" t="s">
        <v>30</v>
      </c>
      <c r="D104" s="7" t="s">
        <v>27</v>
      </c>
      <c r="E104" s="37">
        <v>0.81</v>
      </c>
      <c r="F104" s="37">
        <f>E104*F87</f>
        <v>194.26230000000001</v>
      </c>
      <c r="G104" s="36"/>
      <c r="H104" s="36"/>
      <c r="I104" s="36"/>
      <c r="J104" s="36"/>
      <c r="K104" s="35"/>
      <c r="L104" s="36"/>
      <c r="M104" s="36"/>
    </row>
    <row r="105" spans="2:13" x14ac:dyDescent="0.25">
      <c r="B105" s="7"/>
      <c r="C105" s="38" t="s">
        <v>29</v>
      </c>
      <c r="D105" s="7" t="s">
        <v>27</v>
      </c>
      <c r="E105" s="37">
        <v>3.68</v>
      </c>
      <c r="F105" s="37">
        <f>E105*F87</f>
        <v>882.57440000000008</v>
      </c>
      <c r="G105" s="36"/>
      <c r="H105" s="36"/>
      <c r="I105" s="36"/>
      <c r="J105" s="36"/>
      <c r="K105" s="35"/>
      <c r="L105" s="36"/>
      <c r="M105" s="36"/>
    </row>
    <row r="106" spans="2:13" ht="18" customHeight="1" x14ac:dyDescent="0.25">
      <c r="B106" s="7"/>
      <c r="C106" s="38" t="s">
        <v>28</v>
      </c>
      <c r="D106" s="7" t="s">
        <v>27</v>
      </c>
      <c r="E106" s="36">
        <v>22.21</v>
      </c>
      <c r="F106" s="36">
        <f>E106*F87</f>
        <v>5326.6243000000004</v>
      </c>
      <c r="G106" s="36"/>
      <c r="H106" s="36"/>
      <c r="I106" s="34"/>
      <c r="J106" s="34"/>
      <c r="K106" s="41"/>
      <c r="L106" s="34"/>
      <c r="M106" s="40"/>
    </row>
    <row r="107" spans="2:13" ht="42.75" customHeight="1" x14ac:dyDescent="0.25">
      <c r="B107" s="7">
        <v>6</v>
      </c>
      <c r="C107" s="38" t="s">
        <v>26</v>
      </c>
      <c r="D107" s="7" t="s">
        <v>8</v>
      </c>
      <c r="E107" s="37"/>
      <c r="F107" s="39">
        <v>239.83</v>
      </c>
      <c r="G107" s="36"/>
      <c r="H107" s="36"/>
      <c r="I107" s="36"/>
      <c r="J107" s="36"/>
      <c r="K107" s="35"/>
      <c r="L107" s="36"/>
      <c r="M107" s="36"/>
    </row>
    <row r="108" spans="2:13" x14ac:dyDescent="0.25">
      <c r="B108" s="7"/>
      <c r="C108" s="38" t="s">
        <v>14</v>
      </c>
      <c r="D108" s="7" t="s">
        <v>13</v>
      </c>
      <c r="E108" s="37">
        <v>0.85599999999999998</v>
      </c>
      <c r="F108" s="37">
        <f>F107*E108</f>
        <v>205.29447999999999</v>
      </c>
      <c r="G108" s="36"/>
      <c r="H108" s="36"/>
      <c r="I108" s="36"/>
      <c r="J108" s="36"/>
      <c r="K108" s="35"/>
      <c r="L108" s="36"/>
      <c r="M108" s="36"/>
    </row>
    <row r="109" spans="2:13" x14ac:dyDescent="0.25">
      <c r="B109" s="7"/>
      <c r="C109" s="38" t="s">
        <v>25</v>
      </c>
      <c r="D109" s="7" t="s">
        <v>16</v>
      </c>
      <c r="E109" s="37">
        <v>1.2E-2</v>
      </c>
      <c r="F109" s="37">
        <f>F107*E109</f>
        <v>2.8779600000000003</v>
      </c>
      <c r="G109" s="36"/>
      <c r="H109" s="36"/>
      <c r="I109" s="36"/>
      <c r="J109" s="36"/>
      <c r="K109" s="35"/>
      <c r="L109" s="36"/>
      <c r="M109" s="36"/>
    </row>
    <row r="110" spans="2:13" ht="19.5" customHeight="1" x14ac:dyDescent="0.25">
      <c r="B110" s="7"/>
      <c r="C110" s="38" t="s">
        <v>20</v>
      </c>
      <c r="D110" s="7" t="s">
        <v>18</v>
      </c>
      <c r="E110" s="36">
        <v>0.63</v>
      </c>
      <c r="F110" s="36">
        <f>F107*E110</f>
        <v>151.09290000000001</v>
      </c>
      <c r="G110" s="36"/>
      <c r="H110" s="36"/>
      <c r="I110" s="36"/>
      <c r="J110" s="36"/>
      <c r="K110" s="35"/>
      <c r="L110" s="36"/>
      <c r="M110" s="36"/>
    </row>
    <row r="111" spans="2:13" x14ac:dyDescent="0.25">
      <c r="B111" s="7"/>
      <c r="C111" s="38" t="s">
        <v>24</v>
      </c>
      <c r="D111" s="7" t="s">
        <v>18</v>
      </c>
      <c r="E111" s="36">
        <v>0.92</v>
      </c>
      <c r="F111" s="36">
        <f>F107*E111</f>
        <v>220.64360000000002</v>
      </c>
      <c r="G111" s="36"/>
      <c r="H111" s="36"/>
      <c r="I111" s="36"/>
      <c r="J111" s="36"/>
      <c r="K111" s="35"/>
      <c r="L111" s="36"/>
      <c r="M111" s="36"/>
    </row>
    <row r="112" spans="2:13" x14ac:dyDescent="0.25">
      <c r="B112" s="7"/>
      <c r="C112" s="38" t="s">
        <v>23</v>
      </c>
      <c r="D112" s="7" t="s">
        <v>16</v>
      </c>
      <c r="E112" s="36">
        <v>1.7999999999999999E-2</v>
      </c>
      <c r="F112" s="36">
        <f>F107*E112</f>
        <v>4.3169399999999998</v>
      </c>
      <c r="G112" s="36"/>
      <c r="H112" s="36"/>
      <c r="I112" s="36"/>
      <c r="J112" s="36"/>
      <c r="K112" s="35"/>
      <c r="L112" s="36"/>
      <c r="M112" s="36"/>
    </row>
    <row r="113" spans="2:13" ht="30" customHeight="1" x14ac:dyDescent="0.25">
      <c r="B113" s="7">
        <v>7</v>
      </c>
      <c r="C113" s="38" t="s">
        <v>22</v>
      </c>
      <c r="D113" s="7" t="s">
        <v>8</v>
      </c>
      <c r="E113" s="36"/>
      <c r="F113" s="34">
        <v>469.96</v>
      </c>
      <c r="G113" s="36"/>
      <c r="H113" s="36"/>
      <c r="I113" s="36"/>
      <c r="J113" s="36"/>
      <c r="K113" s="35"/>
      <c r="L113" s="36"/>
      <c r="M113" s="36"/>
    </row>
    <row r="114" spans="2:13" x14ac:dyDescent="0.25">
      <c r="B114" s="7"/>
      <c r="C114" s="38" t="s">
        <v>14</v>
      </c>
      <c r="D114" s="7" t="s">
        <v>13</v>
      </c>
      <c r="E114" s="36">
        <v>0.65800000000000003</v>
      </c>
      <c r="F114" s="36">
        <f>F113*E114</f>
        <v>309.23367999999999</v>
      </c>
      <c r="G114" s="36"/>
      <c r="H114" s="36"/>
      <c r="I114" s="36"/>
      <c r="J114" s="36"/>
      <c r="K114" s="35"/>
      <c r="L114" s="36"/>
      <c r="M114" s="36"/>
    </row>
    <row r="115" spans="2:13" x14ac:dyDescent="0.25">
      <c r="B115" s="7"/>
      <c r="C115" s="38" t="s">
        <v>21</v>
      </c>
      <c r="D115" s="7" t="s">
        <v>16</v>
      </c>
      <c r="E115" s="37">
        <v>0.01</v>
      </c>
      <c r="F115" s="37">
        <f>F113*E115</f>
        <v>4.6996000000000002</v>
      </c>
      <c r="G115" s="36"/>
      <c r="H115" s="36"/>
      <c r="I115" s="36"/>
      <c r="J115" s="36"/>
      <c r="K115" s="35"/>
      <c r="L115" s="36"/>
      <c r="M115" s="36"/>
    </row>
    <row r="116" spans="2:13" ht="18" customHeight="1" x14ac:dyDescent="0.25">
      <c r="B116" s="7"/>
      <c r="C116" s="38" t="s">
        <v>20</v>
      </c>
      <c r="D116" s="7" t="s">
        <v>18</v>
      </c>
      <c r="E116" s="36">
        <v>0.63</v>
      </c>
      <c r="F116" s="36">
        <f>F113*E116</f>
        <v>296.07479999999998</v>
      </c>
      <c r="G116" s="36"/>
      <c r="H116" s="36"/>
      <c r="I116" s="36"/>
      <c r="J116" s="36"/>
      <c r="K116" s="35"/>
      <c r="L116" s="36"/>
      <c r="M116" s="36"/>
    </row>
    <row r="117" spans="2:13" ht="16.5" customHeight="1" x14ac:dyDescent="0.25">
      <c r="B117" s="7"/>
      <c r="C117" s="38" t="s">
        <v>19</v>
      </c>
      <c r="D117" s="7" t="s">
        <v>18</v>
      </c>
      <c r="E117" s="36">
        <v>0.79</v>
      </c>
      <c r="F117" s="36">
        <f>F113*E117</f>
        <v>371.26839999999999</v>
      </c>
      <c r="G117" s="36"/>
      <c r="H117" s="36"/>
      <c r="I117" s="36"/>
      <c r="J117" s="36"/>
      <c r="K117" s="35"/>
      <c r="L117" s="36"/>
      <c r="M117" s="36"/>
    </row>
    <row r="118" spans="2:13" x14ac:dyDescent="0.25">
      <c r="B118" s="7"/>
      <c r="C118" s="38" t="s">
        <v>17</v>
      </c>
      <c r="D118" s="7" t="s">
        <v>16</v>
      </c>
      <c r="E118" s="36">
        <v>1.6E-2</v>
      </c>
      <c r="F118" s="36">
        <f>F113*E118</f>
        <v>7.5193599999999998</v>
      </c>
      <c r="G118" s="36"/>
      <c r="H118" s="36"/>
      <c r="I118" s="36"/>
      <c r="J118" s="36"/>
      <c r="K118" s="35"/>
      <c r="L118" s="36"/>
      <c r="M118" s="36"/>
    </row>
    <row r="119" spans="2:13" ht="25.5" x14ac:dyDescent="0.25">
      <c r="B119" s="7">
        <v>8</v>
      </c>
      <c r="C119" s="38" t="s">
        <v>15</v>
      </c>
      <c r="D119" s="7" t="s">
        <v>8</v>
      </c>
      <c r="E119" s="36"/>
      <c r="F119" s="34">
        <v>239.83</v>
      </c>
      <c r="G119" s="36"/>
      <c r="H119" s="36"/>
      <c r="I119" s="36"/>
      <c r="J119" s="36"/>
      <c r="K119" s="35"/>
      <c r="L119" s="36"/>
      <c r="M119" s="36"/>
    </row>
    <row r="120" spans="2:13" x14ac:dyDescent="0.25">
      <c r="B120" s="7"/>
      <c r="C120" s="38" t="s">
        <v>14</v>
      </c>
      <c r="D120" s="7" t="s">
        <v>13</v>
      </c>
      <c r="E120" s="36">
        <v>0.25609999999999999</v>
      </c>
      <c r="F120" s="36">
        <f>F119*E120</f>
        <v>61.420463000000005</v>
      </c>
      <c r="G120" s="36"/>
      <c r="H120" s="36"/>
      <c r="I120" s="36"/>
      <c r="J120" s="36"/>
      <c r="K120" s="35"/>
      <c r="L120" s="36"/>
      <c r="M120" s="36"/>
    </row>
    <row r="121" spans="2:13" x14ac:dyDescent="0.25">
      <c r="B121" s="7"/>
      <c r="C121" s="38" t="s">
        <v>12</v>
      </c>
      <c r="D121" s="7" t="s">
        <v>11</v>
      </c>
      <c r="E121" s="37">
        <v>1E-3</v>
      </c>
      <c r="F121" s="37">
        <f>F119*E121</f>
        <v>0.23983000000000002</v>
      </c>
      <c r="G121" s="36"/>
      <c r="H121" s="36"/>
      <c r="I121" s="36"/>
      <c r="J121" s="36"/>
      <c r="K121" s="35"/>
      <c r="L121" s="36"/>
      <c r="M121" s="36"/>
    </row>
    <row r="122" spans="2:13" x14ac:dyDescent="0.25">
      <c r="B122" s="7"/>
      <c r="C122" s="38" t="s">
        <v>10</v>
      </c>
      <c r="D122" s="7" t="s">
        <v>8</v>
      </c>
      <c r="E122" s="37">
        <v>1.05</v>
      </c>
      <c r="F122" s="37">
        <f>F119*E122</f>
        <v>251.82150000000001</v>
      </c>
      <c r="G122" s="36"/>
      <c r="H122" s="36"/>
      <c r="I122" s="36"/>
      <c r="J122" s="36"/>
      <c r="K122" s="35"/>
      <c r="L122" s="36"/>
      <c r="M122" s="36"/>
    </row>
    <row r="123" spans="2:13" x14ac:dyDescent="0.25">
      <c r="B123" s="7"/>
      <c r="C123" s="38" t="s">
        <v>9</v>
      </c>
      <c r="D123" s="7" t="s">
        <v>8</v>
      </c>
      <c r="E123" s="37">
        <v>1.0249999999999999</v>
      </c>
      <c r="F123" s="37">
        <f>F119*E123</f>
        <v>245.82575</v>
      </c>
      <c r="G123" s="36"/>
      <c r="H123" s="36"/>
      <c r="I123" s="36"/>
      <c r="J123" s="36"/>
      <c r="K123" s="35"/>
      <c r="L123" s="36"/>
      <c r="M123" s="36"/>
    </row>
    <row r="124" spans="2:13" x14ac:dyDescent="0.25">
      <c r="B124" s="7"/>
      <c r="C124" s="38" t="s">
        <v>7</v>
      </c>
      <c r="D124" s="7" t="s">
        <v>6</v>
      </c>
      <c r="E124" s="37">
        <v>1.07</v>
      </c>
      <c r="F124" s="37">
        <f>F119*E124</f>
        <v>256.61810000000003</v>
      </c>
      <c r="G124" s="36"/>
      <c r="H124" s="36"/>
      <c r="I124" s="36"/>
      <c r="J124" s="36"/>
      <c r="K124" s="35"/>
      <c r="L124" s="36"/>
      <c r="M124" s="36"/>
    </row>
    <row r="125" spans="2:13" x14ac:dyDescent="0.25">
      <c r="B125" s="7"/>
      <c r="C125" s="10" t="s">
        <v>0</v>
      </c>
      <c r="D125" s="7"/>
      <c r="E125" s="36"/>
      <c r="F125" s="36"/>
      <c r="G125" s="36"/>
      <c r="H125" s="34"/>
      <c r="I125" s="36"/>
      <c r="J125" s="34"/>
      <c r="K125" s="35"/>
      <c r="L125" s="34"/>
      <c r="M125" s="34"/>
    </row>
    <row r="126" spans="2:13" x14ac:dyDescent="0.25">
      <c r="B126" s="7"/>
      <c r="C126" s="10" t="s">
        <v>5</v>
      </c>
      <c r="D126" s="7"/>
      <c r="E126" s="8"/>
      <c r="F126" s="8"/>
      <c r="G126" s="5"/>
      <c r="H126" s="29"/>
      <c r="I126" s="29"/>
      <c r="J126" s="29"/>
      <c r="K126" s="32"/>
      <c r="L126" s="29"/>
      <c r="M126" s="29"/>
    </row>
    <row r="127" spans="2:13" ht="29.25" customHeight="1" x14ac:dyDescent="0.25">
      <c r="B127" s="7"/>
      <c r="C127" s="10" t="s">
        <v>4</v>
      </c>
      <c r="D127" s="30">
        <v>0.05</v>
      </c>
      <c r="E127" s="8"/>
      <c r="F127" s="8"/>
      <c r="G127" s="5"/>
      <c r="H127" s="29"/>
      <c r="I127" s="29"/>
      <c r="J127" s="29"/>
      <c r="K127" s="32"/>
      <c r="L127" s="29"/>
      <c r="M127" s="29"/>
    </row>
    <row r="128" spans="2:13" x14ac:dyDescent="0.25">
      <c r="B128" s="7"/>
      <c r="C128" s="10" t="s">
        <v>0</v>
      </c>
      <c r="D128" s="33"/>
      <c r="E128" s="31"/>
      <c r="F128" s="8"/>
      <c r="G128" s="5"/>
      <c r="H128" s="29"/>
      <c r="I128" s="29"/>
      <c r="J128" s="29"/>
      <c r="K128" s="32"/>
      <c r="L128" s="29"/>
      <c r="M128" s="29"/>
    </row>
    <row r="129" spans="2:13" x14ac:dyDescent="0.25">
      <c r="B129" s="7"/>
      <c r="C129" s="10" t="s">
        <v>3</v>
      </c>
      <c r="D129" s="7"/>
      <c r="E129" s="9">
        <v>0.1</v>
      </c>
      <c r="F129" s="8"/>
      <c r="G129" s="5"/>
      <c r="H129" s="5"/>
      <c r="I129" s="5"/>
      <c r="J129" s="5"/>
      <c r="K129" s="7"/>
      <c r="L129" s="5"/>
      <c r="M129" s="29"/>
    </row>
    <row r="130" spans="2:13" x14ac:dyDescent="0.25">
      <c r="B130" s="7"/>
      <c r="C130" s="10" t="s">
        <v>0</v>
      </c>
      <c r="D130" s="7"/>
      <c r="E130" s="31"/>
      <c r="F130" s="8"/>
      <c r="G130" s="5"/>
      <c r="H130" s="5"/>
      <c r="I130" s="5"/>
      <c r="J130" s="5"/>
      <c r="K130" s="7"/>
      <c r="L130" s="5"/>
      <c r="M130" s="29"/>
    </row>
    <row r="131" spans="2:13" x14ac:dyDescent="0.25">
      <c r="B131" s="6"/>
      <c r="C131" s="10" t="s">
        <v>2</v>
      </c>
      <c r="D131" s="7"/>
      <c r="E131" s="30">
        <v>0.08</v>
      </c>
      <c r="F131" s="7"/>
      <c r="G131" s="7"/>
      <c r="H131" s="5"/>
      <c r="I131" s="7"/>
      <c r="J131" s="7"/>
      <c r="K131" s="7"/>
      <c r="L131" s="7"/>
      <c r="M131" s="29"/>
    </row>
    <row r="132" spans="2:13" x14ac:dyDescent="0.25">
      <c r="B132" s="7"/>
      <c r="C132" s="7" t="s">
        <v>0</v>
      </c>
      <c r="D132" s="7"/>
      <c r="E132" s="5"/>
      <c r="F132" s="5"/>
      <c r="G132" s="5"/>
      <c r="H132" s="5"/>
      <c r="I132" s="5"/>
      <c r="J132" s="5"/>
      <c r="K132" s="5"/>
      <c r="L132" s="5"/>
      <c r="M132" s="29"/>
    </row>
    <row r="133" spans="2:13" x14ac:dyDescent="0.25">
      <c r="B133" s="4"/>
      <c r="C133" s="4"/>
      <c r="D133" s="4"/>
      <c r="E133" s="13"/>
      <c r="F133" s="2"/>
      <c r="G133" s="2"/>
      <c r="H133" s="2"/>
      <c r="I133" s="2"/>
      <c r="J133" s="2"/>
      <c r="K133" s="2"/>
      <c r="L133" s="2"/>
      <c r="M133" s="12"/>
    </row>
    <row r="134" spans="2:13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2"/>
      <c r="M134" s="12"/>
    </row>
    <row r="135" spans="2:13" x14ac:dyDescent="0.25">
      <c r="B135" s="4"/>
      <c r="C135" s="4"/>
      <c r="D135" s="4"/>
      <c r="E135" s="13"/>
      <c r="F135" s="16"/>
      <c r="G135" s="2"/>
      <c r="H135" s="2"/>
      <c r="I135" s="2"/>
      <c r="J135" s="2"/>
      <c r="K135" s="2"/>
      <c r="L135" s="2"/>
      <c r="M135" s="12"/>
    </row>
    <row r="136" spans="2:13" x14ac:dyDescent="0.25">
      <c r="B136" s="4"/>
      <c r="C136" s="4"/>
      <c r="D136" s="4"/>
      <c r="E136" s="4"/>
      <c r="F136" s="16"/>
      <c r="G136" s="2"/>
      <c r="H136" s="2"/>
      <c r="I136" s="2"/>
      <c r="J136" s="2"/>
      <c r="K136" s="2"/>
      <c r="L136" s="2"/>
      <c r="M136" s="12"/>
    </row>
    <row r="137" spans="2:13" x14ac:dyDescent="0.25">
      <c r="B137" s="4"/>
      <c r="C137" s="21"/>
      <c r="D137" s="4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4"/>
      <c r="C138" s="4"/>
      <c r="D138" s="4"/>
      <c r="E138" s="4"/>
      <c r="F138" s="4"/>
      <c r="G138" s="4"/>
      <c r="H138" s="4"/>
      <c r="I138" s="2"/>
      <c r="J138" s="4"/>
      <c r="K138" s="4"/>
      <c r="L138" s="4"/>
      <c r="M138" s="2"/>
    </row>
    <row r="139" spans="2:13" x14ac:dyDescent="0.25">
      <c r="B139" s="4"/>
      <c r="C139" s="21"/>
      <c r="D139" s="4"/>
      <c r="E139" s="2"/>
      <c r="F139" s="16"/>
      <c r="G139" s="2"/>
      <c r="H139" s="2"/>
      <c r="I139" s="2"/>
      <c r="J139" s="2"/>
      <c r="K139" s="2"/>
      <c r="L139" s="2"/>
      <c r="M139" s="2"/>
    </row>
    <row r="140" spans="2:13" x14ac:dyDescent="0.25">
      <c r="B140" s="4"/>
      <c r="C140" s="21"/>
      <c r="D140" s="4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4"/>
      <c r="C141" s="21"/>
      <c r="D141" s="4"/>
      <c r="E141" s="16"/>
      <c r="F141" s="16"/>
      <c r="G141" s="2"/>
      <c r="H141" s="2"/>
      <c r="I141" s="2"/>
      <c r="J141" s="2"/>
      <c r="K141" s="2"/>
      <c r="L141" s="2"/>
      <c r="M141" s="22"/>
    </row>
    <row r="142" spans="2:13" x14ac:dyDescent="0.25">
      <c r="B142" s="4"/>
      <c r="C142" s="20"/>
      <c r="D142" s="4"/>
      <c r="E142" s="13"/>
      <c r="F142" s="16"/>
      <c r="G142" s="2"/>
      <c r="H142" s="2"/>
      <c r="I142" s="2"/>
      <c r="J142" s="2"/>
      <c r="K142" s="2"/>
      <c r="L142" s="2"/>
      <c r="M142" s="22"/>
    </row>
    <row r="143" spans="2:13" x14ac:dyDescent="0.25">
      <c r="B143" s="3"/>
      <c r="C143" s="20"/>
      <c r="D143" s="4"/>
      <c r="E143" s="4"/>
      <c r="F143" s="2"/>
      <c r="G143" s="2"/>
      <c r="H143" s="2"/>
      <c r="I143" s="2"/>
      <c r="J143" s="2"/>
      <c r="K143" s="2"/>
      <c r="L143" s="2"/>
      <c r="M143" s="22"/>
    </row>
    <row r="144" spans="2:13" x14ac:dyDescent="0.25">
      <c r="B144" s="14"/>
      <c r="C144" s="21"/>
      <c r="D144" s="4"/>
      <c r="E144" s="13"/>
      <c r="F144" s="2"/>
      <c r="G144" s="2"/>
      <c r="H144" s="2"/>
      <c r="I144" s="2"/>
      <c r="J144" s="2"/>
      <c r="K144" s="2"/>
      <c r="L144" s="2"/>
      <c r="M144" s="22"/>
    </row>
    <row r="145" spans="2:13" x14ac:dyDescent="0.25">
      <c r="B145" s="3"/>
      <c r="C145" s="20"/>
      <c r="D145" s="4"/>
      <c r="E145" s="4"/>
      <c r="F145" s="28"/>
      <c r="G145" s="27"/>
      <c r="H145" s="27"/>
      <c r="I145" s="27"/>
      <c r="J145" s="27"/>
      <c r="K145" s="27"/>
      <c r="L145" s="27"/>
      <c r="M145" s="26"/>
    </row>
    <row r="146" spans="2:13" x14ac:dyDescent="0.25">
      <c r="B146" s="4"/>
      <c r="C146" s="25"/>
      <c r="D146" s="4"/>
      <c r="E146" s="4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18"/>
      <c r="C147" s="17"/>
      <c r="D147" s="4"/>
      <c r="E147" s="4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18"/>
      <c r="C148" s="17"/>
      <c r="D148" s="4"/>
      <c r="E148" s="4"/>
      <c r="F148" s="4"/>
      <c r="G148" s="4"/>
      <c r="H148" s="4"/>
      <c r="I148" s="4"/>
      <c r="J148" s="4"/>
      <c r="K148" s="4"/>
      <c r="L148" s="2"/>
      <c r="M148" s="2"/>
    </row>
    <row r="149" spans="2:13" x14ac:dyDescent="0.25">
      <c r="B149" s="18"/>
      <c r="C149" s="21"/>
      <c r="D149" s="4"/>
      <c r="E149" s="4"/>
      <c r="F149" s="4"/>
      <c r="G149" s="4"/>
      <c r="H149" s="4"/>
      <c r="I149" s="4"/>
      <c r="J149" s="4"/>
      <c r="K149" s="4"/>
      <c r="L149" s="2"/>
      <c r="M149" s="2"/>
    </row>
    <row r="150" spans="2:13" x14ac:dyDescent="0.25">
      <c r="B150" s="18"/>
      <c r="C150" s="24"/>
      <c r="D150" s="23"/>
      <c r="E150" s="23"/>
      <c r="F150" s="23"/>
      <c r="G150" s="23"/>
      <c r="H150" s="22"/>
      <c r="I150" s="23"/>
      <c r="J150" s="23"/>
      <c r="K150" s="23"/>
      <c r="L150" s="22"/>
      <c r="M150" s="22"/>
    </row>
    <row r="151" spans="2:13" x14ac:dyDescent="0.25">
      <c r="B151" s="4"/>
      <c r="C151" s="21"/>
      <c r="D151" s="4"/>
      <c r="E151" s="4"/>
      <c r="F151" s="4"/>
      <c r="G151" s="2"/>
      <c r="H151" s="4"/>
      <c r="I151" s="4"/>
      <c r="J151" s="2"/>
      <c r="K151" s="4"/>
      <c r="L151" s="2"/>
      <c r="M151" s="15"/>
    </row>
    <row r="152" spans="2:13" x14ac:dyDescent="0.25">
      <c r="B152" s="18"/>
      <c r="C152" s="17"/>
      <c r="D152" s="4"/>
      <c r="E152" s="4"/>
      <c r="F152" s="4"/>
      <c r="G152" s="4"/>
      <c r="H152" s="4"/>
      <c r="I152" s="2"/>
      <c r="J152" s="4"/>
      <c r="K152" s="4"/>
      <c r="L152" s="2"/>
      <c r="M152" s="2"/>
    </row>
    <row r="153" spans="2:13" x14ac:dyDescent="0.25">
      <c r="B153" s="4"/>
      <c r="C153" s="17"/>
      <c r="D153" s="4"/>
      <c r="E153" s="4"/>
      <c r="F153" s="16"/>
      <c r="G153" s="4"/>
      <c r="H153" s="4"/>
      <c r="I153" s="2"/>
      <c r="J153" s="4"/>
      <c r="K153" s="4"/>
      <c r="L153" s="2"/>
      <c r="M153" s="2"/>
    </row>
    <row r="154" spans="2:13" x14ac:dyDescent="0.25">
      <c r="B154" s="18"/>
      <c r="C154" s="17"/>
      <c r="D154" s="4"/>
      <c r="E154" s="4"/>
      <c r="F154" s="4"/>
      <c r="G154" s="4"/>
      <c r="H154" s="4"/>
      <c r="I154" s="2"/>
      <c r="J154" s="4"/>
      <c r="K154" s="4"/>
      <c r="L154" s="2"/>
      <c r="M154" s="2"/>
    </row>
    <row r="155" spans="2:13" x14ac:dyDescent="0.25">
      <c r="B155" s="18"/>
      <c r="C155" s="21"/>
      <c r="D155" s="4"/>
      <c r="E155" s="4"/>
      <c r="F155" s="4"/>
      <c r="G155" s="4"/>
      <c r="H155" s="4"/>
      <c r="I155" s="2"/>
      <c r="J155" s="4"/>
      <c r="K155" s="4"/>
      <c r="L155" s="2"/>
      <c r="M155" s="2"/>
    </row>
    <row r="156" spans="2:13" x14ac:dyDescent="0.25">
      <c r="B156" s="18"/>
      <c r="C156" s="21"/>
      <c r="D156" s="4"/>
      <c r="E156" s="4"/>
      <c r="F156" s="4"/>
      <c r="G156" s="4"/>
      <c r="H156" s="4"/>
      <c r="I156" s="2"/>
      <c r="J156" s="4"/>
      <c r="K156" s="4"/>
      <c r="L156" s="2"/>
      <c r="M156" s="2"/>
    </row>
    <row r="157" spans="2:13" x14ac:dyDescent="0.25">
      <c r="B157" s="4"/>
      <c r="C157" s="21"/>
      <c r="D157" s="4"/>
      <c r="E157" s="4"/>
      <c r="F157" s="4"/>
      <c r="G157" s="4"/>
      <c r="H157" s="4"/>
      <c r="I157" s="2"/>
      <c r="J157" s="4"/>
      <c r="K157" s="4"/>
      <c r="L157" s="2"/>
      <c r="M157" s="2"/>
    </row>
    <row r="158" spans="2:13" x14ac:dyDescent="0.25">
      <c r="B158" s="4"/>
      <c r="C158" s="17"/>
      <c r="D158" s="4"/>
      <c r="E158" s="4"/>
      <c r="F158" s="4"/>
      <c r="G158" s="4"/>
      <c r="H158" s="4"/>
      <c r="I158" s="2"/>
      <c r="J158" s="4"/>
      <c r="K158" s="4"/>
      <c r="L158" s="2"/>
      <c r="M158" s="2"/>
    </row>
    <row r="159" spans="2:13" x14ac:dyDescent="0.25">
      <c r="B159" s="4"/>
      <c r="C159" s="17"/>
      <c r="D159" s="4"/>
      <c r="E159" s="4"/>
      <c r="F159" s="4"/>
      <c r="G159" s="4"/>
      <c r="H159" s="4"/>
      <c r="I159" s="2"/>
      <c r="J159" s="4"/>
      <c r="K159" s="4"/>
      <c r="L159" s="2"/>
      <c r="M159" s="2"/>
    </row>
    <row r="160" spans="2:13" x14ac:dyDescent="0.25">
      <c r="B160" s="4"/>
      <c r="C160" s="17"/>
      <c r="D160" s="4"/>
      <c r="E160" s="4"/>
      <c r="F160" s="16"/>
      <c r="G160" s="4"/>
      <c r="H160" s="2"/>
      <c r="I160" s="2"/>
      <c r="J160" s="4"/>
      <c r="K160" s="4"/>
      <c r="L160" s="2"/>
      <c r="M160" s="2"/>
    </row>
    <row r="161" spans="2:13" x14ac:dyDescent="0.25">
      <c r="B161" s="4"/>
      <c r="C161" s="21"/>
      <c r="D161" s="4"/>
      <c r="E161" s="4"/>
      <c r="F161" s="4"/>
      <c r="G161" s="4"/>
      <c r="H161" s="4"/>
      <c r="I161" s="2"/>
      <c r="J161" s="4"/>
      <c r="K161" s="4"/>
      <c r="L161" s="2"/>
      <c r="M161" s="2"/>
    </row>
    <row r="162" spans="2:13" x14ac:dyDescent="0.25">
      <c r="B162" s="4"/>
      <c r="C162" s="20"/>
      <c r="D162" s="4"/>
      <c r="E162" s="4"/>
      <c r="F162" s="16"/>
      <c r="G162" s="4"/>
      <c r="H162" s="2"/>
      <c r="I162" s="2"/>
      <c r="J162" s="4"/>
      <c r="K162" s="4"/>
      <c r="L162" s="2"/>
      <c r="M162" s="2"/>
    </row>
    <row r="163" spans="2:13" x14ac:dyDescent="0.25">
      <c r="B163" s="4"/>
      <c r="C163" s="20"/>
      <c r="D163" s="4"/>
      <c r="E163" s="4"/>
      <c r="F163" s="4"/>
      <c r="G163" s="4"/>
      <c r="H163" s="4"/>
      <c r="I163" s="2"/>
      <c r="J163" s="4"/>
      <c r="K163" s="4"/>
      <c r="L163" s="2"/>
      <c r="M163" s="2"/>
    </row>
    <row r="164" spans="2:13" x14ac:dyDescent="0.25">
      <c r="B164" s="4"/>
      <c r="C164" s="20"/>
      <c r="D164" s="4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4"/>
      <c r="C165" s="20"/>
      <c r="D165" s="4"/>
      <c r="E165" s="2"/>
      <c r="F165" s="16"/>
      <c r="G165" s="2"/>
      <c r="H165" s="2"/>
      <c r="I165" s="2"/>
      <c r="J165" s="2"/>
      <c r="K165" s="2"/>
      <c r="L165" s="2"/>
      <c r="M165" s="2"/>
    </row>
    <row r="166" spans="2:13" x14ac:dyDescent="0.25">
      <c r="B166" s="4"/>
      <c r="C166" s="19"/>
      <c r="D166" s="4"/>
      <c r="E166" s="2"/>
      <c r="F166" s="16"/>
      <c r="G166" s="2"/>
      <c r="H166" s="2"/>
      <c r="I166" s="2"/>
      <c r="J166" s="2"/>
      <c r="K166" s="2"/>
      <c r="L166" s="2"/>
      <c r="M166" s="2"/>
    </row>
    <row r="167" spans="2:13" x14ac:dyDescent="0.25">
      <c r="B167" s="4"/>
      <c r="C167" s="19"/>
      <c r="D167" s="4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4"/>
      <c r="C168" s="17"/>
      <c r="D168" s="4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4"/>
      <c r="C169" s="18"/>
      <c r="D169" s="4"/>
      <c r="E169" s="16"/>
      <c r="F169" s="16"/>
      <c r="G169" s="2"/>
      <c r="H169" s="2"/>
      <c r="I169" s="2"/>
      <c r="J169" s="2"/>
      <c r="K169" s="2"/>
      <c r="L169" s="2"/>
      <c r="M169" s="2"/>
    </row>
    <row r="170" spans="2:13" x14ac:dyDescent="0.25">
      <c r="B170" s="4"/>
      <c r="C170" s="18"/>
      <c r="D170" s="4"/>
      <c r="E170" s="16"/>
      <c r="F170" s="16"/>
      <c r="G170" s="2"/>
      <c r="H170" s="2"/>
      <c r="I170" s="2"/>
      <c r="J170" s="2"/>
      <c r="K170" s="2"/>
      <c r="L170" s="2"/>
      <c r="M170" s="2"/>
    </row>
    <row r="171" spans="2:13" x14ac:dyDescent="0.25">
      <c r="B171" s="4"/>
      <c r="C171" s="18"/>
      <c r="D171" s="4"/>
      <c r="E171" s="16"/>
      <c r="F171" s="16"/>
      <c r="G171" s="2"/>
      <c r="H171" s="2"/>
      <c r="I171" s="2"/>
      <c r="J171" s="2"/>
      <c r="K171" s="2"/>
      <c r="L171" s="2"/>
      <c r="M171" s="2"/>
    </row>
    <row r="172" spans="2:13" x14ac:dyDescent="0.25">
      <c r="B172" s="4"/>
      <c r="C172" s="18"/>
      <c r="D172" s="4"/>
      <c r="E172" s="16"/>
      <c r="F172" s="16"/>
      <c r="G172" s="2"/>
      <c r="H172" s="2"/>
      <c r="I172" s="2"/>
      <c r="J172" s="2"/>
      <c r="K172" s="2"/>
      <c r="L172" s="2"/>
      <c r="M172" s="2"/>
    </row>
    <row r="173" spans="2:13" x14ac:dyDescent="0.25">
      <c r="B173" s="4"/>
      <c r="C173" s="18"/>
      <c r="D173" s="4"/>
      <c r="E173" s="16"/>
      <c r="F173" s="16"/>
      <c r="G173" s="2"/>
      <c r="H173" s="2"/>
      <c r="I173" s="2"/>
      <c r="J173" s="2"/>
      <c r="K173" s="2"/>
      <c r="L173" s="2"/>
      <c r="M173" s="2"/>
    </row>
    <row r="174" spans="2:13" x14ac:dyDescent="0.25">
      <c r="B174" s="4"/>
      <c r="C174" s="18"/>
      <c r="D174" s="4"/>
      <c r="E174" s="16"/>
      <c r="F174" s="16"/>
      <c r="G174" s="2"/>
      <c r="H174" s="2"/>
      <c r="I174" s="2"/>
      <c r="J174" s="2"/>
      <c r="K174" s="2"/>
      <c r="L174" s="2"/>
      <c r="M174" s="2"/>
    </row>
    <row r="175" spans="2:13" x14ac:dyDescent="0.25">
      <c r="B175" s="4"/>
      <c r="C175" s="17"/>
      <c r="D175" s="4"/>
      <c r="E175" s="16"/>
      <c r="F175" s="16"/>
      <c r="G175" s="2"/>
      <c r="H175" s="2"/>
      <c r="I175" s="2"/>
      <c r="J175" s="2"/>
      <c r="K175" s="2"/>
      <c r="L175" s="2"/>
      <c r="M175" s="2"/>
    </row>
    <row r="176" spans="2:13" x14ac:dyDescent="0.25">
      <c r="B176" s="4"/>
      <c r="C176" s="18"/>
      <c r="D176" s="4"/>
      <c r="E176" s="16"/>
      <c r="F176" s="16"/>
      <c r="G176" s="2"/>
      <c r="H176" s="2"/>
      <c r="I176" s="2"/>
      <c r="J176" s="2"/>
      <c r="K176" s="2"/>
      <c r="L176" s="2"/>
      <c r="M176" s="2"/>
    </row>
    <row r="177" spans="2:13" x14ac:dyDescent="0.25">
      <c r="B177" s="4"/>
      <c r="C177" s="18"/>
      <c r="D177" s="4"/>
      <c r="E177" s="16"/>
      <c r="F177" s="16"/>
      <c r="G177" s="2"/>
      <c r="H177" s="2"/>
      <c r="I177" s="2"/>
      <c r="J177" s="2"/>
      <c r="K177" s="2"/>
      <c r="L177" s="2"/>
      <c r="M177" s="2"/>
    </row>
    <row r="178" spans="2:13" x14ac:dyDescent="0.25">
      <c r="B178" s="4"/>
      <c r="C178" s="18"/>
      <c r="D178" s="4"/>
      <c r="E178" s="16"/>
      <c r="F178" s="16"/>
      <c r="G178" s="2"/>
      <c r="H178" s="2"/>
      <c r="I178" s="2"/>
      <c r="J178" s="2"/>
      <c r="K178" s="2"/>
      <c r="L178" s="2"/>
      <c r="M178" s="2"/>
    </row>
    <row r="179" spans="2:13" x14ac:dyDescent="0.25">
      <c r="B179" s="4"/>
      <c r="C179" s="18"/>
      <c r="D179" s="4"/>
      <c r="E179" s="16"/>
      <c r="F179" s="16"/>
      <c r="G179" s="2"/>
      <c r="H179" s="2"/>
      <c r="I179" s="2"/>
      <c r="J179" s="2"/>
      <c r="K179" s="2"/>
      <c r="L179" s="2"/>
      <c r="M179" s="2"/>
    </row>
    <row r="180" spans="2:13" x14ac:dyDescent="0.25">
      <c r="B180" s="4"/>
      <c r="C180" s="17"/>
      <c r="D180" s="4"/>
      <c r="E180" s="16"/>
      <c r="F180" s="16"/>
      <c r="G180" s="2"/>
      <c r="H180" s="2"/>
      <c r="I180" s="2"/>
      <c r="J180" s="2"/>
      <c r="K180" s="2"/>
      <c r="L180" s="2"/>
      <c r="M180" s="2"/>
    </row>
    <row r="181" spans="2:13" x14ac:dyDescent="0.25">
      <c r="B181" s="4"/>
      <c r="C181" s="3"/>
      <c r="D181" s="3"/>
      <c r="E181" s="3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14"/>
      <c r="C182" s="3"/>
      <c r="D182" s="3"/>
      <c r="E182" s="3"/>
      <c r="F182" s="4"/>
      <c r="G182" s="4"/>
      <c r="H182" s="4"/>
      <c r="I182" s="2"/>
      <c r="J182" s="4"/>
      <c r="K182" s="4"/>
      <c r="L182" s="4"/>
      <c r="M182" s="15"/>
    </row>
    <row r="183" spans="2:13" x14ac:dyDescent="0.25">
      <c r="B183" s="14"/>
      <c r="C183" s="3"/>
      <c r="D183" s="3"/>
      <c r="E183" s="3"/>
      <c r="F183" s="4"/>
      <c r="G183" s="4"/>
      <c r="H183" s="4"/>
      <c r="I183" s="2"/>
      <c r="J183" s="4"/>
      <c r="K183" s="4"/>
      <c r="L183" s="4"/>
      <c r="M183" s="12"/>
    </row>
    <row r="184" spans="2:13" x14ac:dyDescent="0.25">
      <c r="B184" s="14"/>
      <c r="C184" s="3"/>
      <c r="D184" s="3"/>
      <c r="E184" s="3"/>
      <c r="F184" s="4"/>
      <c r="G184" s="4"/>
      <c r="H184" s="4"/>
      <c r="I184" s="2"/>
      <c r="J184" s="4"/>
      <c r="K184" s="4"/>
      <c r="L184" s="4"/>
      <c r="M184" s="12"/>
    </row>
    <row r="185" spans="2:13" x14ac:dyDescent="0.25">
      <c r="B185" s="14"/>
      <c r="C185" s="3"/>
      <c r="D185" s="3"/>
      <c r="E185" s="3"/>
      <c r="F185" s="4"/>
      <c r="G185" s="4"/>
      <c r="H185" s="4"/>
      <c r="I185" s="2"/>
      <c r="J185" s="4"/>
      <c r="K185" s="4"/>
      <c r="L185" s="4"/>
      <c r="M185" s="12"/>
    </row>
    <row r="186" spans="2:13" x14ac:dyDescent="0.25">
      <c r="B186" s="14"/>
      <c r="C186" s="4"/>
      <c r="D186" s="4"/>
      <c r="E186" s="13"/>
      <c r="F186" s="4"/>
      <c r="G186" s="4"/>
      <c r="H186" s="4"/>
      <c r="I186" s="2"/>
      <c r="J186" s="4"/>
      <c r="K186" s="4"/>
      <c r="L186" s="4"/>
      <c r="M186" s="12"/>
    </row>
    <row r="187" spans="2:13" x14ac:dyDescent="0.25"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2"/>
    </row>
    <row r="188" spans="2:13" x14ac:dyDescent="0.25"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1"/>
    </row>
    <row r="189" spans="2:13" x14ac:dyDescent="0.25">
      <c r="B189" s="3"/>
      <c r="M189" s="4"/>
    </row>
    <row r="190" spans="2:13" x14ac:dyDescent="0.25"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</sheetData>
  <mergeCells count="13">
    <mergeCell ref="G10:H10"/>
    <mergeCell ref="I10:J10"/>
    <mergeCell ref="K10:L10"/>
    <mergeCell ref="M10:M11"/>
    <mergeCell ref="A2:N2"/>
    <mergeCell ref="A6:N6"/>
    <mergeCell ref="A4:N4"/>
    <mergeCell ref="C10:C11"/>
    <mergeCell ref="B10:B11"/>
    <mergeCell ref="D10:D11"/>
    <mergeCell ref="E10:E11"/>
    <mergeCell ref="F10:F11"/>
    <mergeCell ref="B8:I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topLeftCell="B67" workbookViewId="0">
      <selection activeCell="F90" sqref="F90"/>
    </sheetView>
  </sheetViews>
  <sheetFormatPr defaultColWidth="9" defaultRowHeight="15" x14ac:dyDescent="0.25"/>
  <cols>
    <col min="1" max="1" width="51.140625" style="1" hidden="1" customWidth="1"/>
    <col min="2" max="2" width="3.5703125" style="1" customWidth="1"/>
    <col min="3" max="3" width="34.28515625" style="1" customWidth="1"/>
    <col min="4" max="4" width="7.85546875" style="1" customWidth="1"/>
    <col min="5" max="5" width="8" style="1" customWidth="1"/>
    <col min="6" max="7" width="9" style="1"/>
    <col min="8" max="8" width="8.28515625" style="1" customWidth="1"/>
    <col min="9" max="9" width="8.5703125" style="1" customWidth="1"/>
    <col min="10" max="10" width="8.85546875" style="1" customWidth="1"/>
    <col min="11" max="12" width="9" style="1"/>
    <col min="13" max="13" width="10" style="1" customWidth="1"/>
    <col min="14" max="16384" width="9" style="1"/>
  </cols>
  <sheetData>
    <row r="2" spans="1:14" x14ac:dyDescent="0.25">
      <c r="A2" s="73" t="s">
        <v>124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4" x14ac:dyDescent="0.25">
      <c r="A4" s="73" t="s">
        <v>123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6" spans="1:14" x14ac:dyDescent="0.25">
      <c r="A6" s="74" t="s">
        <v>122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8" spans="1:14" x14ac:dyDescent="0.25">
      <c r="A8" s="63"/>
      <c r="B8" s="63"/>
      <c r="C8" s="79" t="s">
        <v>177</v>
      </c>
      <c r="D8" s="79"/>
      <c r="E8" s="79"/>
      <c r="F8" s="79"/>
      <c r="G8" s="79"/>
      <c r="H8" s="79"/>
      <c r="I8" s="64">
        <f>M88</f>
        <v>0</v>
      </c>
      <c r="J8" s="63" t="s">
        <v>16</v>
      </c>
      <c r="K8" s="63"/>
      <c r="L8" s="63"/>
      <c r="M8" s="63"/>
      <c r="N8" s="63"/>
    </row>
    <row r="10" spans="1:14" x14ac:dyDescent="0.25">
      <c r="B10" s="75" t="s">
        <v>1</v>
      </c>
      <c r="C10" s="75" t="s">
        <v>65</v>
      </c>
      <c r="D10" s="77" t="s">
        <v>64</v>
      </c>
      <c r="E10" s="77" t="s">
        <v>63</v>
      </c>
      <c r="F10" s="77" t="s">
        <v>62</v>
      </c>
      <c r="G10" s="69" t="s">
        <v>61</v>
      </c>
      <c r="H10" s="70"/>
      <c r="I10" s="69" t="s">
        <v>60</v>
      </c>
      <c r="J10" s="70"/>
      <c r="K10" s="69" t="s">
        <v>59</v>
      </c>
      <c r="L10" s="70"/>
      <c r="M10" s="71" t="s">
        <v>58</v>
      </c>
    </row>
    <row r="11" spans="1:14" ht="62.25" customHeight="1" x14ac:dyDescent="0.25">
      <c r="B11" s="76"/>
      <c r="C11" s="76"/>
      <c r="D11" s="78"/>
      <c r="E11" s="78"/>
      <c r="F11" s="78"/>
      <c r="G11" s="47" t="s">
        <v>57</v>
      </c>
      <c r="H11" s="46" t="s">
        <v>0</v>
      </c>
      <c r="I11" s="47" t="s">
        <v>57</v>
      </c>
      <c r="J11" s="46" t="s">
        <v>0</v>
      </c>
      <c r="K11" s="47" t="s">
        <v>57</v>
      </c>
      <c r="L11" s="46" t="s">
        <v>0</v>
      </c>
      <c r="M11" s="72"/>
    </row>
    <row r="12" spans="1:14" x14ac:dyDescent="0.25">
      <c r="B12" s="44">
        <v>1</v>
      </c>
      <c r="C12" s="45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</row>
    <row r="13" spans="1:14" x14ac:dyDescent="0.25">
      <c r="B13" s="44"/>
      <c r="C13" s="7" t="s">
        <v>121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4" ht="30.75" customHeight="1" x14ac:dyDescent="0.25">
      <c r="B14" s="35">
        <v>1</v>
      </c>
      <c r="C14" s="49" t="s">
        <v>120</v>
      </c>
      <c r="D14" s="35" t="s">
        <v>32</v>
      </c>
      <c r="E14" s="37"/>
      <c r="F14" s="36">
        <v>5.4</v>
      </c>
      <c r="G14" s="36"/>
      <c r="H14" s="36"/>
      <c r="I14" s="36"/>
      <c r="J14" s="36"/>
      <c r="K14" s="35"/>
      <c r="L14" s="36"/>
      <c r="M14" s="36"/>
    </row>
    <row r="15" spans="1:14" x14ac:dyDescent="0.25">
      <c r="B15" s="35"/>
      <c r="C15" s="49" t="s">
        <v>14</v>
      </c>
      <c r="D15" s="35" t="s">
        <v>13</v>
      </c>
      <c r="E15" s="36">
        <v>13.02</v>
      </c>
      <c r="F15" s="36">
        <f>F14*E15</f>
        <v>70.308000000000007</v>
      </c>
      <c r="G15" s="36"/>
      <c r="H15" s="36"/>
      <c r="I15" s="36"/>
      <c r="J15" s="36"/>
      <c r="K15" s="35"/>
      <c r="L15" s="36"/>
      <c r="M15" s="36"/>
    </row>
    <row r="16" spans="1:14" x14ac:dyDescent="0.25">
      <c r="B16" s="35"/>
      <c r="C16" s="49" t="s">
        <v>21</v>
      </c>
      <c r="D16" s="35" t="s">
        <v>16</v>
      </c>
      <c r="E16" s="36">
        <v>9.6300000000000008</v>
      </c>
      <c r="F16" s="36">
        <f>F14*E16</f>
        <v>52.00200000000001</v>
      </c>
      <c r="G16" s="36"/>
      <c r="H16" s="36"/>
      <c r="I16" s="36"/>
      <c r="J16" s="36"/>
      <c r="K16" s="35"/>
      <c r="L16" s="36"/>
      <c r="M16" s="36"/>
    </row>
    <row r="17" spans="2:13" ht="25.5" x14ac:dyDescent="0.25">
      <c r="B17" s="35">
        <v>2</v>
      </c>
      <c r="C17" s="49" t="s">
        <v>119</v>
      </c>
      <c r="D17" s="35" t="s">
        <v>76</v>
      </c>
      <c r="E17" s="36"/>
      <c r="F17" s="50">
        <v>0.22850000000000001</v>
      </c>
      <c r="G17" s="36"/>
      <c r="H17" s="36"/>
      <c r="I17" s="36"/>
      <c r="J17" s="36"/>
      <c r="K17" s="35"/>
      <c r="L17" s="36"/>
      <c r="M17" s="36"/>
    </row>
    <row r="18" spans="2:13" x14ac:dyDescent="0.25">
      <c r="B18" s="7"/>
      <c r="C18" s="49" t="s">
        <v>14</v>
      </c>
      <c r="D18" s="35" t="s">
        <v>13</v>
      </c>
      <c r="E18" s="36">
        <v>129</v>
      </c>
      <c r="F18" s="36">
        <f>F17*E18</f>
        <v>29.476500000000001</v>
      </c>
      <c r="G18" s="36"/>
      <c r="H18" s="36"/>
      <c r="I18" s="36"/>
      <c r="J18" s="36"/>
      <c r="K18" s="35"/>
      <c r="L18" s="36"/>
      <c r="M18" s="36"/>
    </row>
    <row r="19" spans="2:13" ht="30" customHeight="1" x14ac:dyDescent="0.25">
      <c r="B19" s="7">
        <v>3</v>
      </c>
      <c r="C19" s="38" t="s">
        <v>118</v>
      </c>
      <c r="D19" s="35" t="s">
        <v>102</v>
      </c>
      <c r="E19" s="36"/>
      <c r="F19" s="50">
        <v>0.22800000000000001</v>
      </c>
      <c r="G19" s="36"/>
      <c r="H19" s="36"/>
      <c r="I19" s="36"/>
      <c r="J19" s="36"/>
      <c r="K19" s="35"/>
      <c r="L19" s="36"/>
      <c r="M19" s="36"/>
    </row>
    <row r="20" spans="2:13" ht="20.25" customHeight="1" x14ac:dyDescent="0.25">
      <c r="B20" s="7"/>
      <c r="C20" s="49" t="s">
        <v>117</v>
      </c>
      <c r="D20" s="7" t="s">
        <v>13</v>
      </c>
      <c r="E20" s="36">
        <v>33</v>
      </c>
      <c r="F20" s="36">
        <f>F19*E20</f>
        <v>7.524</v>
      </c>
      <c r="G20" s="36"/>
      <c r="H20" s="36"/>
      <c r="I20" s="36"/>
      <c r="J20" s="36"/>
      <c r="K20" s="35"/>
      <c r="L20" s="36"/>
      <c r="M20" s="36"/>
    </row>
    <row r="21" spans="2:13" ht="18" customHeight="1" x14ac:dyDescent="0.25">
      <c r="B21" s="7"/>
      <c r="C21" s="38" t="s">
        <v>116</v>
      </c>
      <c r="D21" s="35" t="s">
        <v>11</v>
      </c>
      <c r="E21" s="36">
        <v>0.42</v>
      </c>
      <c r="F21" s="50">
        <f>F19*E21</f>
        <v>9.5759999999999998E-2</v>
      </c>
      <c r="G21" s="36"/>
      <c r="H21" s="36"/>
      <c r="I21" s="36"/>
      <c r="J21" s="36"/>
      <c r="K21" s="35"/>
      <c r="L21" s="36"/>
      <c r="M21" s="36"/>
    </row>
    <row r="22" spans="2:13" ht="19.5" customHeight="1" x14ac:dyDescent="0.25">
      <c r="B22" s="7"/>
      <c r="C22" s="38" t="s">
        <v>115</v>
      </c>
      <c r="D22" s="35" t="s">
        <v>11</v>
      </c>
      <c r="E22" s="36">
        <v>2.58</v>
      </c>
      <c r="F22" s="50">
        <f>F19*E22</f>
        <v>0.58823999999999999</v>
      </c>
      <c r="G22" s="36"/>
      <c r="H22" s="36"/>
      <c r="I22" s="36"/>
      <c r="J22" s="36"/>
      <c r="K22" s="35"/>
      <c r="L22" s="36"/>
      <c r="M22" s="36"/>
    </row>
    <row r="23" spans="2:13" ht="19.5" customHeight="1" x14ac:dyDescent="0.25">
      <c r="B23" s="7"/>
      <c r="C23" s="38" t="s">
        <v>114</v>
      </c>
      <c r="D23" s="35" t="s">
        <v>11</v>
      </c>
      <c r="E23" s="36">
        <v>11.2</v>
      </c>
      <c r="F23" s="50">
        <f>F19*E23</f>
        <v>2.5535999999999999</v>
      </c>
      <c r="G23" s="36"/>
      <c r="H23" s="36"/>
      <c r="I23" s="36"/>
      <c r="J23" s="36"/>
      <c r="K23" s="35"/>
      <c r="L23" s="36"/>
      <c r="M23" s="36"/>
    </row>
    <row r="24" spans="2:13" ht="19.5" customHeight="1" x14ac:dyDescent="0.25">
      <c r="B24" s="7"/>
      <c r="C24" s="38" t="s">
        <v>113</v>
      </c>
      <c r="D24" s="35" t="s">
        <v>11</v>
      </c>
      <c r="E24" s="36">
        <v>24.8</v>
      </c>
      <c r="F24" s="50">
        <f>F19*E24</f>
        <v>5.6544000000000008</v>
      </c>
      <c r="G24" s="36"/>
      <c r="H24" s="36"/>
      <c r="I24" s="36"/>
      <c r="J24" s="36"/>
      <c r="K24" s="35"/>
      <c r="L24" s="36"/>
      <c r="M24" s="36"/>
    </row>
    <row r="25" spans="2:13" ht="19.5" customHeight="1" x14ac:dyDescent="0.25">
      <c r="B25" s="7"/>
      <c r="C25" s="38" t="s">
        <v>112</v>
      </c>
      <c r="D25" s="35" t="s">
        <v>11</v>
      </c>
      <c r="E25" s="36">
        <v>4.1399999999999997</v>
      </c>
      <c r="F25" s="50">
        <f>F19*E25</f>
        <v>0.94391999999999998</v>
      </c>
      <c r="G25" s="36"/>
      <c r="H25" s="36"/>
      <c r="I25" s="36"/>
      <c r="J25" s="36"/>
      <c r="K25" s="35"/>
      <c r="L25" s="36"/>
      <c r="M25" s="36"/>
    </row>
    <row r="26" spans="2:13" ht="19.5" customHeight="1" x14ac:dyDescent="0.25">
      <c r="B26" s="7"/>
      <c r="C26" s="38" t="s">
        <v>111</v>
      </c>
      <c r="D26" s="7" t="s">
        <v>32</v>
      </c>
      <c r="E26" s="36">
        <v>189</v>
      </c>
      <c r="F26" s="36">
        <f>F19*E26</f>
        <v>43.091999999999999</v>
      </c>
      <c r="G26" s="36"/>
      <c r="H26" s="36"/>
      <c r="I26" s="36"/>
      <c r="J26" s="36"/>
      <c r="K26" s="35"/>
      <c r="L26" s="36"/>
      <c r="M26" s="36"/>
    </row>
    <row r="27" spans="2:13" ht="19.5" customHeight="1" x14ac:dyDescent="0.25">
      <c r="B27" s="7"/>
      <c r="C27" s="38" t="s">
        <v>110</v>
      </c>
      <c r="D27" s="7" t="s">
        <v>32</v>
      </c>
      <c r="E27" s="36">
        <v>15</v>
      </c>
      <c r="F27" s="36">
        <f>F19*E27</f>
        <v>3.42</v>
      </c>
      <c r="G27" s="36"/>
      <c r="H27" s="36"/>
      <c r="I27" s="36"/>
      <c r="J27" s="36"/>
      <c r="K27" s="35"/>
      <c r="L27" s="36"/>
      <c r="M27" s="36"/>
    </row>
    <row r="28" spans="2:13" ht="19.5" customHeight="1" x14ac:dyDescent="0.25">
      <c r="B28" s="7"/>
      <c r="C28" s="38" t="s">
        <v>109</v>
      </c>
      <c r="D28" s="7" t="s">
        <v>32</v>
      </c>
      <c r="E28" s="36">
        <v>30</v>
      </c>
      <c r="F28" s="36">
        <f>F19*E28</f>
        <v>6.84</v>
      </c>
      <c r="G28" s="36"/>
      <c r="H28" s="36"/>
      <c r="I28" s="36"/>
      <c r="J28" s="36"/>
      <c r="K28" s="35"/>
      <c r="L28" s="36"/>
      <c r="M28" s="36"/>
    </row>
    <row r="29" spans="2:13" ht="29.25" customHeight="1" x14ac:dyDescent="0.25">
      <c r="B29" s="7">
        <v>4</v>
      </c>
      <c r="C29" s="38" t="s">
        <v>108</v>
      </c>
      <c r="D29" s="7" t="s">
        <v>107</v>
      </c>
      <c r="E29" s="37"/>
      <c r="F29" s="37">
        <v>1.43</v>
      </c>
      <c r="G29" s="36"/>
      <c r="H29" s="36"/>
      <c r="I29" s="36"/>
      <c r="J29" s="36"/>
      <c r="K29" s="35"/>
      <c r="L29" s="36"/>
      <c r="M29" s="36"/>
    </row>
    <row r="30" spans="2:13" x14ac:dyDescent="0.25">
      <c r="B30" s="7"/>
      <c r="C30" s="38" t="s">
        <v>14</v>
      </c>
      <c r="D30" s="7" t="s">
        <v>13</v>
      </c>
      <c r="E30" s="36">
        <v>74</v>
      </c>
      <c r="F30" s="37">
        <f>F29*E30</f>
        <v>105.82</v>
      </c>
      <c r="G30" s="36"/>
      <c r="H30" s="36"/>
      <c r="I30" s="36"/>
      <c r="J30" s="36"/>
      <c r="K30" s="35"/>
      <c r="L30" s="36"/>
      <c r="M30" s="36"/>
    </row>
    <row r="31" spans="2:13" x14ac:dyDescent="0.25">
      <c r="B31" s="7"/>
      <c r="C31" s="38" t="s">
        <v>101</v>
      </c>
      <c r="D31" s="7" t="s">
        <v>16</v>
      </c>
      <c r="E31" s="36">
        <v>0.71</v>
      </c>
      <c r="F31" s="37">
        <f>F29*E31</f>
        <v>1.0152999999999999</v>
      </c>
      <c r="G31" s="36"/>
      <c r="H31" s="36"/>
      <c r="I31" s="36"/>
      <c r="J31" s="36"/>
      <c r="K31" s="35"/>
      <c r="L31" s="36"/>
      <c r="M31" s="36"/>
    </row>
    <row r="32" spans="2:13" x14ac:dyDescent="0.25">
      <c r="B32" s="7"/>
      <c r="C32" s="38" t="s">
        <v>106</v>
      </c>
      <c r="D32" s="7" t="s">
        <v>27</v>
      </c>
      <c r="E32" s="36"/>
      <c r="F32" s="36">
        <v>286</v>
      </c>
      <c r="G32" s="36"/>
      <c r="H32" s="36"/>
      <c r="I32" s="36"/>
      <c r="J32" s="36"/>
      <c r="K32" s="35"/>
      <c r="L32" s="36"/>
      <c r="M32" s="36"/>
    </row>
    <row r="33" spans="2:13" x14ac:dyDescent="0.25">
      <c r="B33" s="7"/>
      <c r="C33" s="38" t="s">
        <v>105</v>
      </c>
      <c r="D33" s="7" t="s">
        <v>32</v>
      </c>
      <c r="E33" s="36">
        <v>3.9</v>
      </c>
      <c r="F33" s="37">
        <f>F29*E33</f>
        <v>5.577</v>
      </c>
      <c r="G33" s="36"/>
      <c r="H33" s="36"/>
      <c r="I33" s="36"/>
      <c r="J33" s="36"/>
      <c r="K33" s="35"/>
      <c r="L33" s="36"/>
      <c r="M33" s="36"/>
    </row>
    <row r="34" spans="2:13" x14ac:dyDescent="0.25">
      <c r="B34" s="7"/>
      <c r="C34" s="38" t="s">
        <v>104</v>
      </c>
      <c r="D34" s="7" t="s">
        <v>32</v>
      </c>
      <c r="E34" s="36">
        <v>0.06</v>
      </c>
      <c r="F34" s="37">
        <f>F29*E34</f>
        <v>8.5799999999999987E-2</v>
      </c>
      <c r="G34" s="36"/>
      <c r="H34" s="36"/>
      <c r="I34" s="36"/>
      <c r="J34" s="36"/>
      <c r="K34" s="35"/>
      <c r="L34" s="36"/>
      <c r="M34" s="36"/>
    </row>
    <row r="35" spans="2:13" x14ac:dyDescent="0.25">
      <c r="B35" s="7"/>
      <c r="C35" s="38" t="s">
        <v>17</v>
      </c>
      <c r="D35" s="7" t="s">
        <v>16</v>
      </c>
      <c r="E35" s="36">
        <v>9.6</v>
      </c>
      <c r="F35" s="37">
        <f>F29*E35</f>
        <v>13.728</v>
      </c>
      <c r="G35" s="36"/>
      <c r="H35" s="36"/>
      <c r="I35" s="36"/>
      <c r="J35" s="36"/>
      <c r="K35" s="35"/>
      <c r="L35" s="36"/>
      <c r="M35" s="36"/>
    </row>
    <row r="36" spans="2:13" ht="33.75" customHeight="1" x14ac:dyDescent="0.25">
      <c r="B36" s="7">
        <v>5</v>
      </c>
      <c r="C36" s="38" t="s">
        <v>103</v>
      </c>
      <c r="D36" s="35" t="s">
        <v>102</v>
      </c>
      <c r="E36" s="36"/>
      <c r="F36" s="37">
        <v>2.2850000000000001</v>
      </c>
      <c r="G36" s="36"/>
      <c r="H36" s="36"/>
      <c r="I36" s="36"/>
      <c r="J36" s="36"/>
      <c r="K36" s="35"/>
      <c r="L36" s="36"/>
      <c r="M36" s="36"/>
    </row>
    <row r="37" spans="2:13" ht="16.5" customHeight="1" x14ac:dyDescent="0.25">
      <c r="B37" s="7"/>
      <c r="C37" s="38" t="s">
        <v>14</v>
      </c>
      <c r="D37" s="35" t="s">
        <v>13</v>
      </c>
      <c r="E37" s="36">
        <v>77.900000000000006</v>
      </c>
      <c r="F37" s="36">
        <f>F36*E37</f>
        <v>178.00150000000002</v>
      </c>
      <c r="G37" s="36"/>
      <c r="H37" s="36"/>
      <c r="I37" s="36"/>
      <c r="J37" s="36"/>
      <c r="K37" s="35"/>
      <c r="L37" s="36"/>
      <c r="M37" s="36"/>
    </row>
    <row r="38" spans="2:13" ht="15" customHeight="1" x14ac:dyDescent="0.25">
      <c r="B38" s="7"/>
      <c r="C38" s="38" t="s">
        <v>101</v>
      </c>
      <c r="D38" s="35" t="s">
        <v>16</v>
      </c>
      <c r="E38" s="36">
        <v>10.4</v>
      </c>
      <c r="F38" s="36">
        <f>F36*E38</f>
        <v>23.764000000000003</v>
      </c>
      <c r="G38" s="36"/>
      <c r="H38" s="36"/>
      <c r="I38" s="36"/>
      <c r="J38" s="36"/>
      <c r="K38" s="35"/>
      <c r="L38" s="36"/>
      <c r="M38" s="36"/>
    </row>
    <row r="39" spans="2:13" ht="15" customHeight="1" x14ac:dyDescent="0.25">
      <c r="B39" s="7"/>
      <c r="C39" s="65" t="s">
        <v>100</v>
      </c>
      <c r="D39" s="66" t="s">
        <v>8</v>
      </c>
      <c r="E39" s="67">
        <v>101</v>
      </c>
      <c r="F39" s="67">
        <f>F36*E39</f>
        <v>230.78500000000003</v>
      </c>
      <c r="G39" s="67"/>
      <c r="H39" s="67"/>
      <c r="I39" s="67"/>
      <c r="J39" s="67"/>
      <c r="K39" s="66"/>
      <c r="L39" s="67"/>
      <c r="M39" s="67"/>
    </row>
    <row r="40" spans="2:13" ht="15" customHeight="1" x14ac:dyDescent="0.25">
      <c r="B40" s="7"/>
      <c r="C40" s="38" t="s">
        <v>99</v>
      </c>
      <c r="D40" s="35" t="s">
        <v>32</v>
      </c>
      <c r="E40" s="36">
        <v>2.11</v>
      </c>
      <c r="F40" s="36">
        <f>F36*E40</f>
        <v>4.8213499999999998</v>
      </c>
      <c r="G40" s="36"/>
      <c r="H40" s="36"/>
      <c r="I40" s="36"/>
      <c r="J40" s="36"/>
      <c r="K40" s="35"/>
      <c r="L40" s="36"/>
      <c r="M40" s="36"/>
    </row>
    <row r="41" spans="2:13" ht="15" customHeight="1" x14ac:dyDescent="0.25">
      <c r="B41" s="7"/>
      <c r="C41" s="49" t="s">
        <v>98</v>
      </c>
      <c r="D41" s="35" t="s">
        <v>16</v>
      </c>
      <c r="E41" s="36">
        <v>4.5999999999999996</v>
      </c>
      <c r="F41" s="36">
        <f>F36*E41</f>
        <v>10.510999999999999</v>
      </c>
      <c r="G41" s="36"/>
      <c r="H41" s="36"/>
      <c r="I41" s="36"/>
      <c r="J41" s="36"/>
      <c r="K41" s="35"/>
      <c r="L41" s="36"/>
      <c r="M41" s="36"/>
    </row>
    <row r="42" spans="2:13" ht="15" customHeight="1" x14ac:dyDescent="0.25">
      <c r="B42" s="7"/>
      <c r="C42" s="48" t="s">
        <v>0</v>
      </c>
      <c r="D42" s="35"/>
      <c r="E42" s="36"/>
      <c r="F42" s="36"/>
      <c r="G42" s="34"/>
      <c r="H42" s="34"/>
      <c r="I42" s="36"/>
      <c r="J42" s="34"/>
      <c r="K42" s="35"/>
      <c r="L42" s="34"/>
      <c r="M42" s="34"/>
    </row>
    <row r="43" spans="2:13" ht="39.75" customHeight="1" x14ac:dyDescent="0.25">
      <c r="B43" s="7"/>
      <c r="C43" s="48" t="s">
        <v>97</v>
      </c>
      <c r="D43" s="35"/>
      <c r="E43" s="36"/>
      <c r="F43" s="36"/>
      <c r="G43" s="36"/>
      <c r="H43" s="36"/>
      <c r="I43" s="36"/>
      <c r="J43" s="36"/>
      <c r="K43" s="35"/>
      <c r="L43" s="36"/>
      <c r="M43" s="36"/>
    </row>
    <row r="44" spans="2:13" ht="34.5" customHeight="1" x14ac:dyDescent="0.25">
      <c r="B44" s="7">
        <v>1</v>
      </c>
      <c r="C44" s="49" t="s">
        <v>96</v>
      </c>
      <c r="D44" s="7" t="s">
        <v>8</v>
      </c>
      <c r="E44" s="36"/>
      <c r="F44" s="36">
        <v>8.8000000000000007</v>
      </c>
      <c r="G44" s="36"/>
      <c r="H44" s="36"/>
      <c r="I44" s="36"/>
      <c r="J44" s="36"/>
      <c r="K44" s="35"/>
      <c r="L44" s="36"/>
      <c r="M44" s="36"/>
    </row>
    <row r="45" spans="2:13" ht="29.25" customHeight="1" x14ac:dyDescent="0.25">
      <c r="B45" s="7"/>
      <c r="C45" s="49" t="s">
        <v>95</v>
      </c>
      <c r="D45" s="7" t="s">
        <v>32</v>
      </c>
      <c r="E45" s="37"/>
      <c r="F45" s="37">
        <v>0.86399999999999999</v>
      </c>
      <c r="G45" s="36"/>
      <c r="H45" s="36"/>
      <c r="I45" s="36"/>
      <c r="J45" s="36"/>
      <c r="K45" s="35"/>
      <c r="L45" s="36"/>
      <c r="M45" s="36"/>
    </row>
    <row r="46" spans="2:13" ht="17.25" customHeight="1" x14ac:dyDescent="0.25">
      <c r="B46" s="7"/>
      <c r="C46" s="49" t="s">
        <v>14</v>
      </c>
      <c r="D46" s="35" t="s">
        <v>13</v>
      </c>
      <c r="E46" s="36">
        <v>2.82</v>
      </c>
      <c r="F46" s="37">
        <f>F45*E46</f>
        <v>2.43648</v>
      </c>
      <c r="G46" s="36"/>
      <c r="H46" s="36"/>
      <c r="I46" s="36"/>
      <c r="J46" s="36"/>
      <c r="K46" s="35"/>
      <c r="L46" s="36"/>
      <c r="M46" s="36"/>
    </row>
    <row r="47" spans="2:13" ht="15.75" customHeight="1" x14ac:dyDescent="0.25">
      <c r="B47" s="7">
        <v>2</v>
      </c>
      <c r="C47" s="49" t="s">
        <v>94</v>
      </c>
      <c r="D47" s="7" t="s">
        <v>32</v>
      </c>
      <c r="E47" s="36"/>
      <c r="F47" s="37">
        <v>0.86399999999999999</v>
      </c>
      <c r="G47" s="36"/>
      <c r="H47" s="36"/>
      <c r="I47" s="36"/>
      <c r="J47" s="36"/>
      <c r="K47" s="35"/>
      <c r="L47" s="36"/>
      <c r="M47" s="36"/>
    </row>
    <row r="48" spans="2:13" ht="17.25" customHeight="1" x14ac:dyDescent="0.25">
      <c r="B48" s="7"/>
      <c r="C48" s="49" t="s">
        <v>14</v>
      </c>
      <c r="D48" s="7" t="s">
        <v>13</v>
      </c>
      <c r="E48" s="36">
        <v>4.3499999999999996</v>
      </c>
      <c r="F48" s="37">
        <f>F47*E48</f>
        <v>3.7583999999999995</v>
      </c>
      <c r="G48" s="36"/>
      <c r="H48" s="36"/>
      <c r="I48" s="36"/>
      <c r="J48" s="36"/>
      <c r="K48" s="35"/>
      <c r="L48" s="36"/>
      <c r="M48" s="36"/>
    </row>
    <row r="49" spans="2:13" ht="16.5" customHeight="1" x14ac:dyDescent="0.25">
      <c r="B49" s="7"/>
      <c r="C49" s="49" t="s">
        <v>21</v>
      </c>
      <c r="D49" s="7" t="s">
        <v>16</v>
      </c>
      <c r="E49" s="36">
        <v>1.2</v>
      </c>
      <c r="F49" s="37">
        <f>F47*E49</f>
        <v>1.0367999999999999</v>
      </c>
      <c r="G49" s="36"/>
      <c r="H49" s="36"/>
      <c r="I49" s="36"/>
      <c r="J49" s="36"/>
      <c r="K49" s="35"/>
      <c r="L49" s="36"/>
      <c r="M49" s="36"/>
    </row>
    <row r="50" spans="2:13" ht="16.5" customHeight="1" x14ac:dyDescent="0.25">
      <c r="B50" s="7"/>
      <c r="C50" s="49" t="s">
        <v>93</v>
      </c>
      <c r="D50" s="7" t="s">
        <v>32</v>
      </c>
      <c r="E50" s="36">
        <v>1.02</v>
      </c>
      <c r="F50" s="37">
        <f>F47*E50</f>
        <v>0.88127999999999995</v>
      </c>
      <c r="G50" s="36"/>
      <c r="H50" s="36"/>
      <c r="I50" s="36"/>
      <c r="J50" s="36"/>
      <c r="K50" s="35"/>
      <c r="L50" s="36"/>
      <c r="M50" s="36"/>
    </row>
    <row r="51" spans="2:13" ht="13.5" customHeight="1" x14ac:dyDescent="0.25">
      <c r="B51" s="7"/>
      <c r="C51" s="49" t="s">
        <v>92</v>
      </c>
      <c r="D51" s="7" t="s">
        <v>8</v>
      </c>
      <c r="E51" s="36">
        <v>1.1599999999999999</v>
      </c>
      <c r="F51" s="37">
        <f>E51*F47</f>
        <v>1.00224</v>
      </c>
      <c r="G51" s="36"/>
      <c r="H51" s="36"/>
      <c r="I51" s="36"/>
      <c r="J51" s="36"/>
      <c r="K51" s="35"/>
      <c r="L51" s="36"/>
      <c r="M51" s="36"/>
    </row>
    <row r="52" spans="2:13" ht="13.5" customHeight="1" x14ac:dyDescent="0.25">
      <c r="B52" s="7"/>
      <c r="C52" s="49" t="s">
        <v>91</v>
      </c>
      <c r="D52" s="7" t="s">
        <v>32</v>
      </c>
      <c r="E52" s="50">
        <v>1.5699999999999999E-2</v>
      </c>
      <c r="F52" s="37">
        <f>E52*F47</f>
        <v>1.3564799999999998E-2</v>
      </c>
      <c r="G52" s="36"/>
      <c r="H52" s="36"/>
      <c r="I52" s="36"/>
      <c r="J52" s="36"/>
      <c r="K52" s="35"/>
      <c r="L52" s="36"/>
      <c r="M52" s="36"/>
    </row>
    <row r="53" spans="2:13" ht="13.5" customHeight="1" x14ac:dyDescent="0.25">
      <c r="B53" s="7"/>
      <c r="C53" s="49" t="s">
        <v>90</v>
      </c>
      <c r="D53" s="7" t="s">
        <v>32</v>
      </c>
      <c r="E53" s="50">
        <v>4.4000000000000003E-3</v>
      </c>
      <c r="F53" s="37">
        <f>E53*F47</f>
        <v>3.8016E-3</v>
      </c>
      <c r="G53" s="36"/>
      <c r="H53" s="36"/>
      <c r="I53" s="36"/>
      <c r="J53" s="36"/>
      <c r="K53" s="35"/>
      <c r="L53" s="36"/>
      <c r="M53" s="36"/>
    </row>
    <row r="54" spans="2:13" ht="13.5" customHeight="1" x14ac:dyDescent="0.25">
      <c r="B54" s="7"/>
      <c r="C54" s="49" t="s">
        <v>89</v>
      </c>
      <c r="D54" s="7" t="s">
        <v>32</v>
      </c>
      <c r="E54" s="50">
        <v>1.5900000000000001E-2</v>
      </c>
      <c r="F54" s="37">
        <f>E54*F47</f>
        <v>1.3737600000000001E-2</v>
      </c>
      <c r="G54" s="36"/>
      <c r="H54" s="36"/>
      <c r="I54" s="36"/>
      <c r="J54" s="36"/>
      <c r="K54" s="35"/>
      <c r="L54" s="36"/>
      <c r="M54" s="36"/>
    </row>
    <row r="55" spans="2:13" ht="13.5" customHeight="1" x14ac:dyDescent="0.25">
      <c r="B55" s="7"/>
      <c r="C55" s="49" t="s">
        <v>17</v>
      </c>
      <c r="D55" s="7" t="s">
        <v>16</v>
      </c>
      <c r="E55" s="36">
        <v>0.28000000000000003</v>
      </c>
      <c r="F55" s="37">
        <f>E55*F47</f>
        <v>0.24192000000000002</v>
      </c>
      <c r="G55" s="36"/>
      <c r="H55" s="36"/>
      <c r="I55" s="36"/>
      <c r="J55" s="36"/>
      <c r="K55" s="35"/>
      <c r="L55" s="36"/>
      <c r="M55" s="36"/>
    </row>
    <row r="56" spans="2:13" ht="27.75" customHeight="1" x14ac:dyDescent="0.25">
      <c r="B56" s="7">
        <v>3</v>
      </c>
      <c r="C56" s="49" t="s">
        <v>88</v>
      </c>
      <c r="D56" s="35" t="s">
        <v>76</v>
      </c>
      <c r="E56" s="37"/>
      <c r="F56" s="37">
        <v>8.7999999999999995E-2</v>
      </c>
      <c r="G56" s="36"/>
      <c r="H56" s="36"/>
      <c r="I56" s="36"/>
      <c r="J56" s="36"/>
      <c r="K56" s="35"/>
      <c r="L56" s="36"/>
      <c r="M56" s="36"/>
    </row>
    <row r="57" spans="2:13" ht="18" customHeight="1" x14ac:dyDescent="0.25">
      <c r="B57" s="7"/>
      <c r="C57" s="49" t="s">
        <v>14</v>
      </c>
      <c r="D57" s="35" t="s">
        <v>13</v>
      </c>
      <c r="E57" s="36">
        <v>111</v>
      </c>
      <c r="F57" s="37">
        <f>F56*E57</f>
        <v>9.7679999999999989</v>
      </c>
      <c r="G57" s="36"/>
      <c r="H57" s="36"/>
      <c r="I57" s="36"/>
      <c r="J57" s="36"/>
      <c r="K57" s="35"/>
      <c r="L57" s="36"/>
      <c r="M57" s="36"/>
    </row>
    <row r="58" spans="2:13" ht="15.75" customHeight="1" x14ac:dyDescent="0.25">
      <c r="B58" s="7"/>
      <c r="C58" s="49" t="s">
        <v>80</v>
      </c>
      <c r="D58" s="35" t="s">
        <v>11</v>
      </c>
      <c r="E58" s="36">
        <v>15.1</v>
      </c>
      <c r="F58" s="37">
        <f>F56*E58</f>
        <v>1.3288</v>
      </c>
      <c r="G58" s="36"/>
      <c r="H58" s="36"/>
      <c r="I58" s="36"/>
      <c r="J58" s="36"/>
      <c r="K58" s="35"/>
      <c r="L58" s="36"/>
      <c r="M58" s="36"/>
    </row>
    <row r="59" spans="2:13" ht="14.25" customHeight="1" x14ac:dyDescent="0.25">
      <c r="B59" s="7"/>
      <c r="C59" s="49" t="s">
        <v>21</v>
      </c>
      <c r="D59" s="35" t="s">
        <v>16</v>
      </c>
      <c r="E59" s="36">
        <v>51.6</v>
      </c>
      <c r="F59" s="37">
        <f>F56*E59</f>
        <v>4.5407999999999999</v>
      </c>
      <c r="G59" s="36"/>
      <c r="H59" s="36"/>
      <c r="I59" s="36"/>
      <c r="J59" s="36"/>
      <c r="K59" s="35"/>
      <c r="L59" s="36"/>
      <c r="M59" s="36"/>
    </row>
    <row r="60" spans="2:13" ht="27" customHeight="1" x14ac:dyDescent="0.25">
      <c r="B60" s="7"/>
      <c r="C60" s="49" t="s">
        <v>87</v>
      </c>
      <c r="D60" s="35" t="s">
        <v>85</v>
      </c>
      <c r="E60" s="36"/>
      <c r="F60" s="37">
        <v>12</v>
      </c>
      <c r="G60" s="36"/>
      <c r="H60" s="36"/>
      <c r="I60" s="36"/>
      <c r="J60" s="36"/>
      <c r="K60" s="35"/>
      <c r="L60" s="36"/>
      <c r="M60" s="36"/>
    </row>
    <row r="61" spans="2:13" ht="15" customHeight="1" x14ac:dyDescent="0.25">
      <c r="B61" s="7"/>
      <c r="C61" s="49" t="s">
        <v>86</v>
      </c>
      <c r="D61" s="35" t="s">
        <v>85</v>
      </c>
      <c r="E61" s="36"/>
      <c r="F61" s="37">
        <v>32.5</v>
      </c>
      <c r="G61" s="36"/>
      <c r="H61" s="36"/>
      <c r="I61" s="36"/>
      <c r="J61" s="36"/>
      <c r="K61" s="35"/>
      <c r="L61" s="36"/>
      <c r="M61" s="36"/>
    </row>
    <row r="62" spans="2:13" ht="15" customHeight="1" x14ac:dyDescent="0.25">
      <c r="B62" s="7"/>
      <c r="C62" s="49" t="s">
        <v>84</v>
      </c>
      <c r="D62" s="35" t="s">
        <v>18</v>
      </c>
      <c r="E62" s="36">
        <v>156</v>
      </c>
      <c r="F62" s="37">
        <f>F56*E62</f>
        <v>13.728</v>
      </c>
      <c r="G62" s="36"/>
      <c r="H62" s="36"/>
      <c r="I62" s="36"/>
      <c r="J62" s="36"/>
      <c r="K62" s="35"/>
      <c r="L62" s="36"/>
      <c r="M62" s="36"/>
    </row>
    <row r="63" spans="2:13" ht="15" customHeight="1" x14ac:dyDescent="0.25">
      <c r="B63" s="7"/>
      <c r="C63" s="49" t="s">
        <v>83</v>
      </c>
      <c r="D63" s="35" t="s">
        <v>18</v>
      </c>
      <c r="E63" s="36">
        <v>6</v>
      </c>
      <c r="F63" s="37">
        <f>F56*E63</f>
        <v>0.52800000000000002</v>
      </c>
      <c r="G63" s="36"/>
      <c r="H63" s="36"/>
      <c r="I63" s="36"/>
      <c r="J63" s="36"/>
      <c r="K63" s="35"/>
      <c r="L63" s="36"/>
      <c r="M63" s="36"/>
    </row>
    <row r="64" spans="2:13" ht="13.5" customHeight="1" x14ac:dyDescent="0.25">
      <c r="B64" s="7"/>
      <c r="C64" s="49" t="s">
        <v>82</v>
      </c>
      <c r="D64" s="35" t="s">
        <v>18</v>
      </c>
      <c r="E64" s="36">
        <v>4.8</v>
      </c>
      <c r="F64" s="37">
        <f>F56*E64</f>
        <v>0.42239999999999994</v>
      </c>
      <c r="G64" s="36"/>
      <c r="H64" s="36"/>
      <c r="I64" s="36"/>
      <c r="J64" s="36"/>
      <c r="K64" s="35"/>
      <c r="L64" s="36"/>
      <c r="M64" s="36"/>
    </row>
    <row r="65" spans="2:13" ht="18" customHeight="1" x14ac:dyDescent="0.25">
      <c r="B65" s="7"/>
      <c r="C65" s="51" t="s">
        <v>17</v>
      </c>
      <c r="D65" s="51" t="s">
        <v>16</v>
      </c>
      <c r="E65" s="36">
        <v>5.4</v>
      </c>
      <c r="F65" s="37">
        <f>F56*E65</f>
        <v>0.47520000000000001</v>
      </c>
      <c r="G65" s="36"/>
      <c r="H65" s="36"/>
      <c r="I65" s="36"/>
      <c r="J65" s="36"/>
      <c r="K65" s="35"/>
      <c r="L65" s="36"/>
      <c r="M65" s="36"/>
    </row>
    <row r="66" spans="2:13" ht="30.75" customHeight="1" x14ac:dyDescent="0.25">
      <c r="B66" s="7">
        <v>4</v>
      </c>
      <c r="C66" s="49" t="s">
        <v>81</v>
      </c>
      <c r="D66" s="35" t="s">
        <v>76</v>
      </c>
      <c r="E66" s="37"/>
      <c r="F66" s="37">
        <v>8.7999999999999995E-2</v>
      </c>
      <c r="G66" s="36"/>
      <c r="H66" s="36"/>
      <c r="I66" s="36"/>
      <c r="J66" s="36"/>
      <c r="K66" s="35"/>
      <c r="L66" s="36"/>
      <c r="M66" s="36"/>
    </row>
    <row r="67" spans="2:13" ht="18" customHeight="1" x14ac:dyDescent="0.25">
      <c r="B67" s="7"/>
      <c r="C67" s="49" t="s">
        <v>14</v>
      </c>
      <c r="D67" s="7" t="s">
        <v>13</v>
      </c>
      <c r="E67" s="36">
        <v>31.4</v>
      </c>
      <c r="F67" s="37">
        <f>F66*E67</f>
        <v>2.7631999999999999</v>
      </c>
      <c r="G67" s="36"/>
      <c r="H67" s="36"/>
      <c r="I67" s="36"/>
      <c r="J67" s="36"/>
      <c r="K67" s="35"/>
      <c r="L67" s="36"/>
      <c r="M67" s="36"/>
    </row>
    <row r="68" spans="2:13" ht="18" customHeight="1" x14ac:dyDescent="0.25">
      <c r="B68" s="7"/>
      <c r="C68" s="49" t="s">
        <v>80</v>
      </c>
      <c r="D68" s="35" t="s">
        <v>11</v>
      </c>
      <c r="E68" s="36">
        <v>0.02</v>
      </c>
      <c r="F68" s="50">
        <f>F66*E68</f>
        <v>1.7599999999999998E-3</v>
      </c>
      <c r="G68" s="36"/>
      <c r="H68" s="36"/>
      <c r="I68" s="36"/>
      <c r="J68" s="36"/>
      <c r="K68" s="35"/>
      <c r="L68" s="36"/>
      <c r="M68" s="36"/>
    </row>
    <row r="69" spans="2:13" ht="18" customHeight="1" x14ac:dyDescent="0.25">
      <c r="B69" s="7"/>
      <c r="C69" s="49" t="s">
        <v>21</v>
      </c>
      <c r="D69" s="35" t="s">
        <v>16</v>
      </c>
      <c r="E69" s="36">
        <v>0.34</v>
      </c>
      <c r="F69" s="36">
        <f>F66*E69</f>
        <v>2.9919999999999999E-2</v>
      </c>
      <c r="G69" s="36"/>
      <c r="H69" s="36"/>
      <c r="I69" s="36"/>
      <c r="J69" s="36"/>
      <c r="K69" s="35"/>
      <c r="L69" s="36"/>
      <c r="M69" s="36"/>
    </row>
    <row r="70" spans="2:13" ht="18" customHeight="1" x14ac:dyDescent="0.25">
      <c r="B70" s="7"/>
      <c r="C70" s="49" t="s">
        <v>79</v>
      </c>
      <c r="D70" s="7" t="s">
        <v>8</v>
      </c>
      <c r="E70" s="36">
        <v>1.3</v>
      </c>
      <c r="F70" s="36">
        <v>11.44</v>
      </c>
      <c r="G70" s="36"/>
      <c r="H70" s="36"/>
      <c r="I70" s="36"/>
      <c r="J70" s="36"/>
      <c r="K70" s="35"/>
      <c r="L70" s="36"/>
      <c r="M70" s="36"/>
    </row>
    <row r="71" spans="2:13" ht="18" customHeight="1" x14ac:dyDescent="0.25">
      <c r="B71" s="7"/>
      <c r="C71" s="49" t="s">
        <v>78</v>
      </c>
      <c r="D71" s="35" t="s">
        <v>27</v>
      </c>
      <c r="E71" s="36"/>
      <c r="F71" s="36">
        <v>53</v>
      </c>
      <c r="G71" s="36"/>
      <c r="H71" s="36"/>
      <c r="I71" s="36"/>
      <c r="J71" s="36"/>
      <c r="K71" s="35"/>
      <c r="L71" s="36"/>
      <c r="M71" s="36"/>
    </row>
    <row r="72" spans="2:13" ht="18" customHeight="1" x14ac:dyDescent="0.25">
      <c r="B72" s="7"/>
      <c r="C72" s="49" t="s">
        <v>17</v>
      </c>
      <c r="D72" s="35" t="s">
        <v>16</v>
      </c>
      <c r="E72" s="36">
        <v>3.86</v>
      </c>
      <c r="F72" s="36">
        <f>F66*E72</f>
        <v>0.33967999999999998</v>
      </c>
      <c r="G72" s="36"/>
      <c r="H72" s="36"/>
      <c r="I72" s="36"/>
      <c r="J72" s="36"/>
      <c r="K72" s="35"/>
      <c r="L72" s="36"/>
      <c r="M72" s="36"/>
    </row>
    <row r="73" spans="2:13" ht="39" customHeight="1" x14ac:dyDescent="0.25">
      <c r="B73" s="7">
        <v>5</v>
      </c>
      <c r="C73" s="49" t="s">
        <v>77</v>
      </c>
      <c r="D73" s="35" t="s">
        <v>76</v>
      </c>
      <c r="E73" s="37"/>
      <c r="F73" s="36">
        <v>0.22</v>
      </c>
      <c r="G73" s="36"/>
      <c r="H73" s="36"/>
      <c r="I73" s="36"/>
      <c r="J73" s="36"/>
      <c r="K73" s="35"/>
      <c r="L73" s="36"/>
      <c r="M73" s="36"/>
    </row>
    <row r="74" spans="2:13" ht="18" customHeight="1" x14ac:dyDescent="0.25">
      <c r="B74" s="7"/>
      <c r="C74" s="49" t="s">
        <v>14</v>
      </c>
      <c r="D74" s="35" t="s">
        <v>13</v>
      </c>
      <c r="E74" s="37">
        <v>8.1999999999999993</v>
      </c>
      <c r="F74" s="37">
        <f>F73*E74</f>
        <v>1.8039999999999998</v>
      </c>
      <c r="G74" s="36"/>
      <c r="H74" s="36"/>
      <c r="I74" s="36"/>
      <c r="J74" s="36"/>
      <c r="K74" s="35"/>
      <c r="L74" s="36"/>
      <c r="M74" s="36"/>
    </row>
    <row r="75" spans="2:13" ht="18" customHeight="1" x14ac:dyDescent="0.25">
      <c r="B75" s="7"/>
      <c r="C75" s="49" t="s">
        <v>21</v>
      </c>
      <c r="D75" s="35" t="s">
        <v>16</v>
      </c>
      <c r="E75" s="37">
        <v>0.01</v>
      </c>
      <c r="F75" s="37">
        <f>F73*E75</f>
        <v>2.2000000000000001E-3</v>
      </c>
      <c r="G75" s="36"/>
      <c r="H75" s="36"/>
      <c r="I75" s="36"/>
      <c r="J75" s="36"/>
      <c r="K75" s="35"/>
      <c r="L75" s="36"/>
      <c r="M75" s="36"/>
    </row>
    <row r="76" spans="2:13" ht="18" customHeight="1" x14ac:dyDescent="0.25">
      <c r="B76" s="7"/>
      <c r="C76" s="49" t="s">
        <v>75</v>
      </c>
      <c r="D76" s="35" t="s">
        <v>18</v>
      </c>
      <c r="E76" s="37">
        <v>6.3</v>
      </c>
      <c r="F76" s="37">
        <f>F73*E76</f>
        <v>1.3859999999999999</v>
      </c>
      <c r="G76" s="36"/>
      <c r="H76" s="36"/>
      <c r="I76" s="36"/>
      <c r="J76" s="36"/>
      <c r="K76" s="35"/>
      <c r="L76" s="36"/>
      <c r="M76" s="36"/>
    </row>
    <row r="77" spans="2:13" ht="18" customHeight="1" x14ac:dyDescent="0.25">
      <c r="B77" s="7"/>
      <c r="C77" s="49" t="s">
        <v>74</v>
      </c>
      <c r="D77" s="35" t="s">
        <v>18</v>
      </c>
      <c r="E77" s="37">
        <v>5.2</v>
      </c>
      <c r="F77" s="37">
        <f>F73*E77</f>
        <v>1.1440000000000001</v>
      </c>
      <c r="G77" s="36"/>
      <c r="H77" s="36"/>
      <c r="I77" s="36"/>
      <c r="J77" s="36"/>
      <c r="K77" s="35"/>
      <c r="L77" s="36"/>
      <c r="M77" s="36"/>
    </row>
    <row r="78" spans="2:13" ht="18" customHeight="1" x14ac:dyDescent="0.25">
      <c r="B78" s="7"/>
      <c r="C78" s="49" t="s">
        <v>73</v>
      </c>
      <c r="D78" s="35" t="s">
        <v>18</v>
      </c>
      <c r="E78" s="37">
        <v>0.05</v>
      </c>
      <c r="F78" s="37">
        <f>F73*E78</f>
        <v>1.1000000000000001E-2</v>
      </c>
      <c r="G78" s="36"/>
      <c r="H78" s="36"/>
      <c r="I78" s="36"/>
      <c r="J78" s="36"/>
      <c r="K78" s="35"/>
      <c r="L78" s="36"/>
      <c r="M78" s="36"/>
    </row>
    <row r="79" spans="2:13" ht="15.75" customHeight="1" x14ac:dyDescent="0.25">
      <c r="B79" s="7"/>
      <c r="C79" s="49" t="s">
        <v>72</v>
      </c>
      <c r="D79" s="35" t="s">
        <v>18</v>
      </c>
      <c r="E79" s="37">
        <v>0.7</v>
      </c>
      <c r="F79" s="37">
        <f>E79*F73</f>
        <v>0.154</v>
      </c>
      <c r="G79" s="36"/>
      <c r="H79" s="36"/>
      <c r="I79" s="36"/>
      <c r="J79" s="36"/>
      <c r="K79" s="35"/>
      <c r="L79" s="36"/>
      <c r="M79" s="36"/>
    </row>
    <row r="80" spans="2:13" ht="18" customHeight="1" x14ac:dyDescent="0.25">
      <c r="B80" s="7"/>
      <c r="C80" s="49" t="s">
        <v>71</v>
      </c>
      <c r="D80" s="35" t="s">
        <v>16</v>
      </c>
      <c r="E80" s="37">
        <v>0.05</v>
      </c>
      <c r="F80" s="37">
        <f>F73*E80</f>
        <v>1.1000000000000001E-2</v>
      </c>
      <c r="G80" s="36"/>
      <c r="H80" s="36"/>
      <c r="I80" s="36"/>
      <c r="J80" s="36"/>
      <c r="K80" s="35"/>
      <c r="L80" s="36"/>
      <c r="M80" s="36"/>
    </row>
    <row r="81" spans="2:13" ht="18" customHeight="1" x14ac:dyDescent="0.25">
      <c r="B81" s="7"/>
      <c r="C81" s="48" t="s">
        <v>0</v>
      </c>
      <c r="D81" s="7"/>
      <c r="E81" s="37"/>
      <c r="F81" s="37"/>
      <c r="G81" s="34"/>
      <c r="H81" s="34"/>
      <c r="I81" s="34"/>
      <c r="J81" s="34"/>
      <c r="K81" s="41"/>
      <c r="L81" s="34"/>
      <c r="M81" s="34"/>
    </row>
    <row r="82" spans="2:13" ht="18" customHeight="1" x14ac:dyDescent="0.25">
      <c r="B82" s="7"/>
      <c r="C82" s="48" t="s">
        <v>70</v>
      </c>
      <c r="D82" s="7"/>
      <c r="E82" s="37"/>
      <c r="F82" s="37"/>
      <c r="G82" s="34"/>
      <c r="H82" s="34"/>
      <c r="I82" s="34"/>
      <c r="J82" s="34"/>
      <c r="K82" s="41"/>
      <c r="L82" s="34"/>
      <c r="M82" s="34"/>
    </row>
    <row r="83" spans="2:13" ht="24" customHeight="1" x14ac:dyDescent="0.25">
      <c r="B83" s="7"/>
      <c r="C83" s="48" t="s">
        <v>69</v>
      </c>
      <c r="D83" s="35"/>
      <c r="E83" s="31">
        <v>0.05</v>
      </c>
      <c r="F83" s="37"/>
      <c r="G83" s="36"/>
      <c r="H83" s="36"/>
      <c r="I83" s="36"/>
      <c r="J83" s="36"/>
      <c r="K83" s="35"/>
      <c r="L83" s="36"/>
      <c r="M83" s="34"/>
    </row>
    <row r="84" spans="2:13" ht="13.5" customHeight="1" x14ac:dyDescent="0.25">
      <c r="B84" s="7"/>
      <c r="C84" s="48" t="s">
        <v>0</v>
      </c>
      <c r="D84" s="35"/>
      <c r="E84" s="37"/>
      <c r="F84" s="37"/>
      <c r="G84" s="36"/>
      <c r="H84" s="36"/>
      <c r="I84" s="36"/>
      <c r="J84" s="36"/>
      <c r="K84" s="35"/>
      <c r="L84" s="36"/>
      <c r="M84" s="34"/>
    </row>
    <row r="85" spans="2:13" ht="18" customHeight="1" x14ac:dyDescent="0.25">
      <c r="B85" s="7"/>
      <c r="C85" s="10" t="s">
        <v>3</v>
      </c>
      <c r="D85" s="7"/>
      <c r="E85" s="9">
        <v>0.1</v>
      </c>
      <c r="F85" s="8"/>
      <c r="G85" s="5"/>
      <c r="H85" s="5"/>
      <c r="I85" s="5"/>
      <c r="J85" s="5"/>
      <c r="K85" s="7"/>
      <c r="L85" s="5"/>
      <c r="M85" s="29"/>
    </row>
    <row r="86" spans="2:13" ht="17.25" customHeight="1" x14ac:dyDescent="0.25">
      <c r="B86" s="7"/>
      <c r="C86" s="10" t="s">
        <v>0</v>
      </c>
      <c r="D86" s="7"/>
      <c r="E86" s="31"/>
      <c r="F86" s="8"/>
      <c r="G86" s="5"/>
      <c r="H86" s="5"/>
      <c r="I86" s="5"/>
      <c r="J86" s="5"/>
      <c r="K86" s="7"/>
      <c r="L86" s="5"/>
      <c r="M86" s="29"/>
    </row>
    <row r="87" spans="2:13" ht="16.5" customHeight="1" x14ac:dyDescent="0.25">
      <c r="B87" s="6"/>
      <c r="C87" s="10" t="s">
        <v>2</v>
      </c>
      <c r="D87" s="7"/>
      <c r="E87" s="30">
        <v>0.08</v>
      </c>
      <c r="F87" s="7"/>
      <c r="G87" s="7"/>
      <c r="H87" s="5"/>
      <c r="I87" s="7"/>
      <c r="J87" s="7"/>
      <c r="K87" s="7"/>
      <c r="L87" s="7"/>
      <c r="M87" s="29"/>
    </row>
    <row r="88" spans="2:13" ht="19.5" customHeight="1" x14ac:dyDescent="0.25">
      <c r="B88" s="7"/>
      <c r="C88" s="7" t="s">
        <v>0</v>
      </c>
      <c r="D88" s="7"/>
      <c r="E88" s="9"/>
      <c r="F88" s="5"/>
      <c r="G88" s="5"/>
      <c r="H88" s="5"/>
      <c r="I88" s="5"/>
      <c r="J88" s="5"/>
      <c r="K88" s="5"/>
      <c r="L88" s="5"/>
      <c r="M88" s="29"/>
    </row>
    <row r="89" spans="2:13" x14ac:dyDescent="0.25">
      <c r="B89" s="4"/>
      <c r="C89" s="4"/>
      <c r="D89" s="4"/>
      <c r="E89" s="13"/>
      <c r="F89" s="2"/>
      <c r="G89" s="2"/>
      <c r="H89" s="2"/>
      <c r="I89" s="2"/>
      <c r="J89" s="2"/>
      <c r="K89" s="2"/>
      <c r="L89" s="2"/>
      <c r="M89" s="12"/>
    </row>
    <row r="90" spans="2:1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2"/>
      <c r="M90" s="12"/>
    </row>
    <row r="91" spans="2:13" x14ac:dyDescent="0.25">
      <c r="B91" s="4"/>
      <c r="C91" s="4"/>
      <c r="D91" s="4"/>
      <c r="E91" s="13"/>
      <c r="F91" s="16"/>
      <c r="G91" s="2"/>
      <c r="H91" s="2"/>
      <c r="I91" s="2"/>
      <c r="J91" s="2"/>
      <c r="K91" s="2"/>
      <c r="L91" s="2"/>
      <c r="M91" s="12"/>
    </row>
    <row r="92" spans="2:13" x14ac:dyDescent="0.25">
      <c r="B92" s="4"/>
      <c r="C92" s="4"/>
      <c r="D92" s="4"/>
      <c r="E92" s="4"/>
      <c r="F92" s="16"/>
      <c r="G92" s="2"/>
      <c r="H92" s="2"/>
      <c r="I92" s="2"/>
      <c r="J92" s="2"/>
      <c r="K92" s="2"/>
      <c r="L92" s="2"/>
      <c r="M92" s="12"/>
    </row>
    <row r="93" spans="2:13" x14ac:dyDescent="0.25">
      <c r="B93" s="4"/>
      <c r="C93" s="21"/>
      <c r="D93" s="4"/>
      <c r="E93" s="2"/>
      <c r="F93" s="2"/>
      <c r="G93" s="2"/>
      <c r="H93" s="2"/>
      <c r="I93" s="2"/>
      <c r="J93" s="2"/>
      <c r="K93" s="2"/>
      <c r="L93" s="2"/>
      <c r="M93" s="2"/>
    </row>
    <row r="94" spans="2:13" ht="18.7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2"/>
    </row>
    <row r="95" spans="2:13" x14ac:dyDescent="0.25">
      <c r="B95" s="4"/>
      <c r="C95" s="21"/>
      <c r="D95" s="4"/>
      <c r="E95" s="2"/>
      <c r="F95" s="16"/>
      <c r="G95" s="2"/>
      <c r="H95" s="2"/>
      <c r="I95" s="2"/>
      <c r="J95" s="2"/>
      <c r="K95" s="2"/>
      <c r="L95" s="2"/>
      <c r="M95" s="2"/>
    </row>
    <row r="96" spans="2:13" x14ac:dyDescent="0.25">
      <c r="B96" s="4"/>
      <c r="C96" s="21"/>
      <c r="D96" s="4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4"/>
      <c r="C97" s="21"/>
      <c r="D97" s="4"/>
      <c r="E97" s="16"/>
      <c r="F97" s="16"/>
      <c r="G97" s="2"/>
      <c r="H97" s="2"/>
      <c r="I97" s="2"/>
      <c r="J97" s="2"/>
      <c r="K97" s="2"/>
      <c r="L97" s="2"/>
      <c r="M97" s="22"/>
    </row>
    <row r="98" spans="2:13" x14ac:dyDescent="0.25">
      <c r="B98" s="4"/>
      <c r="C98" s="20"/>
      <c r="D98" s="4"/>
      <c r="E98" s="13"/>
      <c r="F98" s="16"/>
      <c r="G98" s="2"/>
      <c r="H98" s="2"/>
      <c r="I98" s="2"/>
      <c r="J98" s="2"/>
      <c r="K98" s="2"/>
      <c r="L98" s="2"/>
      <c r="M98" s="22"/>
    </row>
    <row r="99" spans="2:13" x14ac:dyDescent="0.25">
      <c r="B99" s="3"/>
      <c r="C99" s="20"/>
      <c r="D99" s="4"/>
      <c r="E99" s="4"/>
      <c r="F99" s="2"/>
      <c r="G99" s="2"/>
      <c r="H99" s="2"/>
      <c r="I99" s="2"/>
      <c r="J99" s="2"/>
      <c r="K99" s="2"/>
      <c r="L99" s="2"/>
      <c r="M99" s="22"/>
    </row>
    <row r="100" spans="2:13" x14ac:dyDescent="0.25">
      <c r="B100" s="14"/>
      <c r="C100" s="21"/>
      <c r="D100" s="4"/>
      <c r="E100" s="13"/>
      <c r="F100" s="2"/>
      <c r="G100" s="2"/>
      <c r="H100" s="2"/>
      <c r="I100" s="2"/>
      <c r="J100" s="2"/>
      <c r="K100" s="2"/>
      <c r="L100" s="2"/>
      <c r="M100" s="22"/>
    </row>
    <row r="101" spans="2:13" x14ac:dyDescent="0.25">
      <c r="B101" s="3"/>
      <c r="C101" s="20"/>
      <c r="D101" s="4"/>
      <c r="E101" s="4"/>
      <c r="F101" s="28"/>
      <c r="G101" s="27"/>
      <c r="H101" s="27"/>
      <c r="I101" s="27"/>
      <c r="J101" s="27"/>
      <c r="K101" s="27"/>
      <c r="L101" s="27"/>
      <c r="M101" s="26"/>
    </row>
    <row r="102" spans="2:13" ht="18" customHeight="1" x14ac:dyDescent="0.25">
      <c r="B102" s="4"/>
      <c r="C102" s="25"/>
      <c r="D102" s="4"/>
      <c r="E102" s="4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18"/>
      <c r="C103" s="17"/>
      <c r="D103" s="4"/>
      <c r="E103" s="4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18"/>
      <c r="C104" s="17"/>
      <c r="D104" s="4"/>
      <c r="E104" s="4"/>
      <c r="F104" s="4"/>
      <c r="G104" s="4"/>
      <c r="H104" s="4"/>
      <c r="I104" s="4"/>
      <c r="J104" s="4"/>
      <c r="K104" s="4"/>
      <c r="L104" s="2"/>
      <c r="M104" s="2"/>
    </row>
    <row r="105" spans="2:13" x14ac:dyDescent="0.25">
      <c r="B105" s="18"/>
      <c r="C105" s="21"/>
      <c r="D105" s="4"/>
      <c r="E105" s="4"/>
      <c r="F105" s="4"/>
      <c r="G105" s="4"/>
      <c r="H105" s="4"/>
      <c r="I105" s="4"/>
      <c r="J105" s="4"/>
      <c r="K105" s="4"/>
      <c r="L105" s="2"/>
      <c r="M105" s="2"/>
    </row>
    <row r="106" spans="2:13" ht="19.5" customHeight="1" x14ac:dyDescent="0.25">
      <c r="B106" s="18"/>
      <c r="C106" s="24"/>
      <c r="D106" s="23"/>
      <c r="E106" s="23"/>
      <c r="F106" s="23"/>
      <c r="G106" s="23"/>
      <c r="H106" s="22"/>
      <c r="I106" s="23"/>
      <c r="J106" s="23"/>
      <c r="K106" s="23"/>
      <c r="L106" s="22"/>
      <c r="M106" s="22"/>
    </row>
    <row r="107" spans="2:13" x14ac:dyDescent="0.25">
      <c r="B107" s="4"/>
      <c r="C107" s="21"/>
      <c r="D107" s="4"/>
      <c r="E107" s="4"/>
      <c r="F107" s="4"/>
      <c r="G107" s="2"/>
      <c r="H107" s="4"/>
      <c r="I107" s="4"/>
      <c r="J107" s="2"/>
      <c r="K107" s="4"/>
      <c r="L107" s="2"/>
      <c r="M107" s="15"/>
    </row>
    <row r="108" spans="2:13" x14ac:dyDescent="0.25">
      <c r="B108" s="18"/>
      <c r="C108" s="17"/>
      <c r="D108" s="4"/>
      <c r="E108" s="4"/>
      <c r="F108" s="4"/>
      <c r="G108" s="4"/>
      <c r="H108" s="4"/>
      <c r="I108" s="2"/>
      <c r="J108" s="4"/>
      <c r="K108" s="4"/>
      <c r="L108" s="2"/>
      <c r="M108" s="2"/>
    </row>
    <row r="109" spans="2:13" x14ac:dyDescent="0.25">
      <c r="B109" s="4"/>
      <c r="C109" s="17"/>
      <c r="D109" s="4"/>
      <c r="E109" s="4"/>
      <c r="F109" s="16"/>
      <c r="G109" s="4"/>
      <c r="H109" s="4"/>
      <c r="I109" s="2"/>
      <c r="J109" s="4"/>
      <c r="K109" s="4"/>
      <c r="L109" s="2"/>
      <c r="M109" s="2"/>
    </row>
    <row r="110" spans="2:13" x14ac:dyDescent="0.25">
      <c r="B110" s="18"/>
      <c r="C110" s="17"/>
      <c r="D110" s="4"/>
      <c r="E110" s="4"/>
      <c r="F110" s="4"/>
      <c r="G110" s="4"/>
      <c r="H110" s="4"/>
      <c r="I110" s="2"/>
      <c r="J110" s="4"/>
      <c r="K110" s="4"/>
      <c r="L110" s="2"/>
      <c r="M110" s="2"/>
    </row>
    <row r="111" spans="2:13" x14ac:dyDescent="0.25">
      <c r="B111" s="18"/>
      <c r="C111" s="21"/>
      <c r="D111" s="4"/>
      <c r="E111" s="4"/>
      <c r="F111" s="4"/>
      <c r="G111" s="4"/>
      <c r="H111" s="4"/>
      <c r="I111" s="2"/>
      <c r="J111" s="4"/>
      <c r="K111" s="4"/>
      <c r="L111" s="2"/>
      <c r="M111" s="2"/>
    </row>
    <row r="112" spans="2:13" ht="18" customHeight="1" x14ac:dyDescent="0.25">
      <c r="B112" s="18"/>
      <c r="C112" s="21"/>
      <c r="D112" s="4"/>
      <c r="E112" s="4"/>
      <c r="F112" s="4"/>
      <c r="G112" s="4"/>
      <c r="H112" s="4"/>
      <c r="I112" s="2"/>
      <c r="J112" s="4"/>
      <c r="K112" s="4"/>
      <c r="L112" s="2"/>
      <c r="M112" s="2"/>
    </row>
    <row r="113" spans="2:13" ht="16.5" customHeight="1" x14ac:dyDescent="0.25">
      <c r="B113" s="4"/>
      <c r="C113" s="21"/>
      <c r="D113" s="4"/>
      <c r="E113" s="4"/>
      <c r="F113" s="4"/>
      <c r="G113" s="4"/>
      <c r="H113" s="4"/>
      <c r="I113" s="2"/>
      <c r="J113" s="4"/>
      <c r="K113" s="4"/>
      <c r="L113" s="2"/>
      <c r="M113" s="2"/>
    </row>
    <row r="114" spans="2:13" x14ac:dyDescent="0.25">
      <c r="B114" s="4"/>
      <c r="C114" s="17"/>
      <c r="D114" s="4"/>
      <c r="E114" s="4"/>
      <c r="F114" s="4"/>
      <c r="G114" s="4"/>
      <c r="H114" s="4"/>
      <c r="I114" s="2"/>
      <c r="J114" s="4"/>
      <c r="K114" s="4"/>
      <c r="L114" s="2"/>
      <c r="M114" s="2"/>
    </row>
    <row r="115" spans="2:13" x14ac:dyDescent="0.25">
      <c r="B115" s="4"/>
      <c r="C115" s="17"/>
      <c r="D115" s="4"/>
      <c r="E115" s="4"/>
      <c r="F115" s="4"/>
      <c r="G115" s="4"/>
      <c r="H115" s="4"/>
      <c r="I115" s="2"/>
      <c r="J115" s="4"/>
      <c r="K115" s="4"/>
      <c r="L115" s="2"/>
      <c r="M115" s="2"/>
    </row>
    <row r="116" spans="2:13" x14ac:dyDescent="0.25">
      <c r="B116" s="4"/>
      <c r="C116" s="17"/>
      <c r="D116" s="4"/>
      <c r="E116" s="4"/>
      <c r="F116" s="16"/>
      <c r="G116" s="4"/>
      <c r="H116" s="2"/>
      <c r="I116" s="2"/>
      <c r="J116" s="4"/>
      <c r="K116" s="4"/>
      <c r="L116" s="2"/>
      <c r="M116" s="2"/>
    </row>
    <row r="117" spans="2:13" x14ac:dyDescent="0.25">
      <c r="B117" s="4"/>
      <c r="C117" s="21"/>
      <c r="D117" s="4"/>
      <c r="E117" s="4"/>
      <c r="F117" s="4"/>
      <c r="G117" s="4"/>
      <c r="H117" s="4"/>
      <c r="I117" s="2"/>
      <c r="J117" s="4"/>
      <c r="K117" s="4"/>
      <c r="L117" s="2"/>
      <c r="M117" s="2"/>
    </row>
    <row r="118" spans="2:13" x14ac:dyDescent="0.25">
      <c r="B118" s="4"/>
      <c r="C118" s="20"/>
      <c r="D118" s="4"/>
      <c r="E118" s="4"/>
      <c r="F118" s="16"/>
      <c r="G118" s="4"/>
      <c r="H118" s="2"/>
      <c r="I118" s="2"/>
      <c r="J118" s="4"/>
      <c r="K118" s="4"/>
      <c r="L118" s="2"/>
      <c r="M118" s="2"/>
    </row>
    <row r="119" spans="2:13" x14ac:dyDescent="0.25">
      <c r="B119" s="4"/>
      <c r="C119" s="20"/>
      <c r="D119" s="4"/>
      <c r="E119" s="4"/>
      <c r="F119" s="4"/>
      <c r="G119" s="4"/>
      <c r="H119" s="4"/>
      <c r="I119" s="2"/>
      <c r="J119" s="4"/>
      <c r="K119" s="4"/>
      <c r="L119" s="2"/>
      <c r="M119" s="2"/>
    </row>
    <row r="120" spans="2:13" x14ac:dyDescent="0.25">
      <c r="B120" s="4"/>
      <c r="C120" s="20"/>
      <c r="D120" s="4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4"/>
      <c r="C121" s="20"/>
      <c r="D121" s="4"/>
      <c r="E121" s="2"/>
      <c r="F121" s="16"/>
      <c r="G121" s="2"/>
      <c r="H121" s="2"/>
      <c r="I121" s="2"/>
      <c r="J121" s="2"/>
      <c r="K121" s="2"/>
      <c r="L121" s="2"/>
      <c r="M121" s="2"/>
    </row>
    <row r="122" spans="2:13" x14ac:dyDescent="0.25">
      <c r="B122" s="4"/>
      <c r="C122" s="19"/>
      <c r="D122" s="4"/>
      <c r="E122" s="2"/>
      <c r="F122" s="16"/>
      <c r="G122" s="2"/>
      <c r="H122" s="2"/>
      <c r="I122" s="2"/>
      <c r="J122" s="2"/>
      <c r="K122" s="2"/>
      <c r="L122" s="2"/>
      <c r="M122" s="2"/>
    </row>
    <row r="123" spans="2:13" x14ac:dyDescent="0.25">
      <c r="B123" s="4"/>
      <c r="C123" s="19"/>
      <c r="D123" s="4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4"/>
      <c r="C124" s="17"/>
      <c r="D124" s="4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4"/>
      <c r="C125" s="18"/>
      <c r="D125" s="4"/>
      <c r="E125" s="16"/>
      <c r="F125" s="16"/>
      <c r="G125" s="2"/>
      <c r="H125" s="2"/>
      <c r="I125" s="2"/>
      <c r="J125" s="2"/>
      <c r="K125" s="2"/>
      <c r="L125" s="2"/>
      <c r="M125" s="2"/>
    </row>
    <row r="126" spans="2:13" x14ac:dyDescent="0.25">
      <c r="B126" s="4"/>
      <c r="C126" s="18"/>
      <c r="D126" s="4"/>
      <c r="E126" s="16"/>
      <c r="F126" s="16"/>
      <c r="G126" s="2"/>
      <c r="H126" s="2"/>
      <c r="I126" s="2"/>
      <c r="J126" s="2"/>
      <c r="K126" s="2"/>
      <c r="L126" s="2"/>
      <c r="M126" s="2"/>
    </row>
    <row r="127" spans="2:13" x14ac:dyDescent="0.25">
      <c r="B127" s="4"/>
      <c r="C127" s="18"/>
      <c r="D127" s="4"/>
      <c r="E127" s="16"/>
      <c r="F127" s="16"/>
      <c r="G127" s="2"/>
      <c r="H127" s="2"/>
      <c r="I127" s="2"/>
      <c r="J127" s="2"/>
      <c r="K127" s="2"/>
      <c r="L127" s="2"/>
      <c r="M127" s="2"/>
    </row>
    <row r="128" spans="2:13" x14ac:dyDescent="0.25">
      <c r="B128" s="4"/>
      <c r="C128" s="18"/>
      <c r="D128" s="4"/>
      <c r="E128" s="16"/>
      <c r="F128" s="16"/>
      <c r="G128" s="2"/>
      <c r="H128" s="2"/>
      <c r="I128" s="2"/>
      <c r="J128" s="2"/>
      <c r="K128" s="2"/>
      <c r="L128" s="2"/>
      <c r="M128" s="2"/>
    </row>
    <row r="129" spans="2:13" x14ac:dyDescent="0.25">
      <c r="B129" s="4"/>
      <c r="C129" s="18"/>
      <c r="D129" s="4"/>
      <c r="E129" s="16"/>
      <c r="F129" s="16"/>
      <c r="G129" s="2"/>
      <c r="H129" s="2"/>
      <c r="I129" s="2"/>
      <c r="J129" s="2"/>
      <c r="K129" s="2"/>
      <c r="L129" s="2"/>
      <c r="M129" s="2"/>
    </row>
    <row r="130" spans="2:13" x14ac:dyDescent="0.25">
      <c r="B130" s="4"/>
      <c r="C130" s="18"/>
      <c r="D130" s="4"/>
      <c r="E130" s="16"/>
      <c r="F130" s="16"/>
      <c r="G130" s="2"/>
      <c r="H130" s="2"/>
      <c r="I130" s="2"/>
      <c r="J130" s="2"/>
      <c r="K130" s="2"/>
      <c r="L130" s="2"/>
      <c r="M130" s="2"/>
    </row>
    <row r="131" spans="2:13" x14ac:dyDescent="0.25">
      <c r="B131" s="4"/>
      <c r="C131" s="17"/>
      <c r="D131" s="4"/>
      <c r="E131" s="16"/>
      <c r="F131" s="16"/>
      <c r="G131" s="2"/>
      <c r="H131" s="2"/>
      <c r="I131" s="2"/>
      <c r="J131" s="2"/>
      <c r="K131" s="2"/>
      <c r="L131" s="2"/>
      <c r="M131" s="2"/>
    </row>
    <row r="132" spans="2:13" x14ac:dyDescent="0.25">
      <c r="B132" s="4"/>
      <c r="C132" s="18"/>
      <c r="D132" s="4"/>
      <c r="E132" s="16"/>
      <c r="F132" s="16"/>
      <c r="G132" s="2"/>
      <c r="H132" s="2"/>
      <c r="I132" s="2"/>
      <c r="J132" s="2"/>
      <c r="K132" s="2"/>
      <c r="L132" s="2"/>
      <c r="M132" s="2"/>
    </row>
    <row r="133" spans="2:13" x14ac:dyDescent="0.25">
      <c r="B133" s="4"/>
      <c r="C133" s="18"/>
      <c r="D133" s="4"/>
      <c r="E133" s="16"/>
      <c r="F133" s="16"/>
      <c r="G133" s="2"/>
      <c r="H133" s="2"/>
      <c r="I133" s="2"/>
      <c r="J133" s="2"/>
      <c r="K133" s="2"/>
      <c r="L133" s="2"/>
      <c r="M133" s="2"/>
    </row>
    <row r="134" spans="2:13" x14ac:dyDescent="0.25">
      <c r="B134" s="4"/>
      <c r="C134" s="18"/>
      <c r="D134" s="4"/>
      <c r="E134" s="16"/>
      <c r="F134" s="16"/>
      <c r="G134" s="2"/>
      <c r="H134" s="2"/>
      <c r="I134" s="2"/>
      <c r="J134" s="2"/>
      <c r="K134" s="2"/>
      <c r="L134" s="2"/>
      <c r="M134" s="2"/>
    </row>
    <row r="135" spans="2:13" x14ac:dyDescent="0.25">
      <c r="B135" s="4"/>
      <c r="C135" s="18"/>
      <c r="D135" s="4"/>
      <c r="E135" s="16"/>
      <c r="F135" s="16"/>
      <c r="G135" s="2"/>
      <c r="H135" s="2"/>
      <c r="I135" s="2"/>
      <c r="J135" s="2"/>
      <c r="K135" s="2"/>
      <c r="L135" s="2"/>
      <c r="M135" s="2"/>
    </row>
    <row r="136" spans="2:13" x14ac:dyDescent="0.25">
      <c r="B136" s="4"/>
      <c r="C136" s="17"/>
      <c r="D136" s="4"/>
      <c r="E136" s="16"/>
      <c r="F136" s="16"/>
      <c r="G136" s="2"/>
      <c r="H136" s="2"/>
      <c r="I136" s="2"/>
      <c r="J136" s="2"/>
      <c r="K136" s="2"/>
      <c r="L136" s="2"/>
      <c r="M136" s="2"/>
    </row>
    <row r="137" spans="2:13" x14ac:dyDescent="0.25">
      <c r="B137" s="4"/>
      <c r="C137" s="3"/>
      <c r="D137" s="3"/>
      <c r="E137" s="3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14"/>
      <c r="C138" s="3"/>
      <c r="D138" s="3"/>
      <c r="E138" s="3"/>
      <c r="F138" s="4"/>
      <c r="G138" s="4"/>
      <c r="H138" s="4"/>
      <c r="I138" s="2"/>
      <c r="J138" s="4"/>
      <c r="K138" s="4"/>
      <c r="L138" s="4"/>
      <c r="M138" s="15"/>
    </row>
    <row r="139" spans="2:13" x14ac:dyDescent="0.25">
      <c r="B139" s="14"/>
      <c r="C139" s="3"/>
      <c r="D139" s="3"/>
      <c r="E139" s="3"/>
      <c r="F139" s="4"/>
      <c r="G139" s="4"/>
      <c r="H139" s="4"/>
      <c r="I139" s="2"/>
      <c r="J139" s="4"/>
      <c r="K139" s="4"/>
      <c r="L139" s="4"/>
      <c r="M139" s="12"/>
    </row>
    <row r="140" spans="2:13" x14ac:dyDescent="0.25">
      <c r="B140" s="14"/>
      <c r="C140" s="3"/>
      <c r="D140" s="3"/>
      <c r="E140" s="3"/>
      <c r="F140" s="4"/>
      <c r="G140" s="4"/>
      <c r="H140" s="4"/>
      <c r="I140" s="2"/>
      <c r="J140" s="4"/>
      <c r="K140" s="4"/>
      <c r="L140" s="4"/>
      <c r="M140" s="12"/>
    </row>
    <row r="141" spans="2:13" x14ac:dyDescent="0.25">
      <c r="B141" s="14"/>
      <c r="C141" s="3"/>
      <c r="D141" s="3"/>
      <c r="E141" s="3"/>
      <c r="F141" s="4"/>
      <c r="G141" s="4"/>
      <c r="H141" s="4"/>
      <c r="I141" s="2"/>
      <c r="J141" s="4"/>
      <c r="K141" s="4"/>
      <c r="L141" s="4"/>
      <c r="M141" s="12"/>
    </row>
    <row r="142" spans="2:13" x14ac:dyDescent="0.25">
      <c r="B142" s="14"/>
      <c r="C142" s="4"/>
      <c r="D142" s="4"/>
      <c r="E142" s="13"/>
      <c r="F142" s="4"/>
      <c r="G142" s="4"/>
      <c r="H142" s="4"/>
      <c r="I142" s="2"/>
      <c r="J142" s="4"/>
      <c r="K142" s="4"/>
      <c r="L142" s="4"/>
      <c r="M142" s="12"/>
    </row>
    <row r="143" spans="2:13" x14ac:dyDescent="0.25"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2"/>
    </row>
    <row r="144" spans="2:13" x14ac:dyDescent="0.25"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1"/>
    </row>
    <row r="145" spans="2:13" x14ac:dyDescent="0.25">
      <c r="B145" s="3"/>
      <c r="M145" s="4"/>
    </row>
    <row r="146" spans="2:13" x14ac:dyDescent="0.25"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</sheetData>
  <mergeCells count="13">
    <mergeCell ref="G10:H10"/>
    <mergeCell ref="I10:J10"/>
    <mergeCell ref="K10:L10"/>
    <mergeCell ref="M10:M11"/>
    <mergeCell ref="A2:N2"/>
    <mergeCell ref="A6:N6"/>
    <mergeCell ref="A4:N4"/>
    <mergeCell ref="C10:C11"/>
    <mergeCell ref="B10:B11"/>
    <mergeCell ref="D10:D11"/>
    <mergeCell ref="E10:E11"/>
    <mergeCell ref="F10:F11"/>
    <mergeCell ref="C8:H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7"/>
  <sheetViews>
    <sheetView topLeftCell="B34" workbookViewId="0">
      <selection activeCell="G59" sqref="G59"/>
    </sheetView>
  </sheetViews>
  <sheetFormatPr defaultColWidth="9" defaultRowHeight="15" x14ac:dyDescent="0.25"/>
  <cols>
    <col min="1" max="1" width="51.85546875" style="1" hidden="1" customWidth="1"/>
    <col min="2" max="2" width="3.5703125" style="1" customWidth="1"/>
    <col min="3" max="3" width="34.28515625" style="1" customWidth="1"/>
    <col min="4" max="4" width="7.85546875" style="1" customWidth="1"/>
    <col min="5" max="5" width="8" style="1" customWidth="1"/>
    <col min="6" max="7" width="9" style="1"/>
    <col min="8" max="8" width="8.28515625" style="1" customWidth="1"/>
    <col min="9" max="9" width="8.5703125" style="1" customWidth="1"/>
    <col min="10" max="10" width="8.85546875" style="1" customWidth="1"/>
    <col min="11" max="12" width="9" style="1"/>
    <col min="13" max="13" width="10" style="1" customWidth="1"/>
    <col min="14" max="16384" width="9" style="1"/>
  </cols>
  <sheetData>
    <row r="2" spans="1:14" x14ac:dyDescent="0.25">
      <c r="A2" s="73" t="s">
        <v>149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9" customHeight="1" x14ac:dyDescent="0.25"/>
    <row r="4" spans="1:14" ht="15.75" customHeight="1" x14ac:dyDescent="0.25">
      <c r="A4" s="73" t="s">
        <v>123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5.25" customHeight="1" x14ac:dyDescent="0.25"/>
    <row r="6" spans="1:14" x14ac:dyDescent="0.25">
      <c r="A6" s="74" t="s">
        <v>148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4.5" customHeight="1" x14ac:dyDescent="0.25"/>
    <row r="8" spans="1:14" x14ac:dyDescent="0.25">
      <c r="A8" s="63"/>
      <c r="B8" s="63"/>
      <c r="C8" s="79" t="s">
        <v>182</v>
      </c>
      <c r="D8" s="79"/>
      <c r="E8" s="79"/>
      <c r="F8" s="79"/>
      <c r="G8" s="79"/>
      <c r="H8" s="79"/>
      <c r="I8" s="64">
        <f>M49</f>
        <v>0</v>
      </c>
      <c r="J8" s="63" t="s">
        <v>16</v>
      </c>
      <c r="K8" s="63"/>
      <c r="L8" s="63"/>
      <c r="M8" s="63"/>
      <c r="N8" s="63"/>
    </row>
    <row r="10" spans="1:14" x14ac:dyDescent="0.25">
      <c r="B10" s="75" t="s">
        <v>1</v>
      </c>
      <c r="C10" s="75" t="s">
        <v>65</v>
      </c>
      <c r="D10" s="77" t="s">
        <v>64</v>
      </c>
      <c r="E10" s="77" t="s">
        <v>63</v>
      </c>
      <c r="F10" s="77" t="s">
        <v>62</v>
      </c>
      <c r="G10" s="69" t="s">
        <v>61</v>
      </c>
      <c r="H10" s="70"/>
      <c r="I10" s="69" t="s">
        <v>60</v>
      </c>
      <c r="J10" s="70"/>
      <c r="K10" s="69" t="s">
        <v>59</v>
      </c>
      <c r="L10" s="70"/>
      <c r="M10" s="71" t="s">
        <v>58</v>
      </c>
    </row>
    <row r="11" spans="1:14" ht="62.25" customHeight="1" x14ac:dyDescent="0.25">
      <c r="B11" s="76"/>
      <c r="C11" s="76"/>
      <c r="D11" s="78"/>
      <c r="E11" s="78"/>
      <c r="F11" s="78"/>
      <c r="G11" s="47" t="s">
        <v>57</v>
      </c>
      <c r="H11" s="46" t="s">
        <v>0</v>
      </c>
      <c r="I11" s="47" t="s">
        <v>57</v>
      </c>
      <c r="J11" s="46" t="s">
        <v>0</v>
      </c>
      <c r="K11" s="47" t="s">
        <v>57</v>
      </c>
      <c r="L11" s="46" t="s">
        <v>0</v>
      </c>
      <c r="M11" s="72"/>
    </row>
    <row r="12" spans="1:14" x14ac:dyDescent="0.25">
      <c r="B12" s="44">
        <v>1</v>
      </c>
      <c r="C12" s="45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</row>
    <row r="13" spans="1:14" ht="38.25" x14ac:dyDescent="0.25">
      <c r="B13" s="7">
        <v>1</v>
      </c>
      <c r="C13" s="38" t="s">
        <v>147</v>
      </c>
      <c r="D13" s="7" t="s">
        <v>32</v>
      </c>
      <c r="E13" s="8"/>
      <c r="F13" s="36">
        <v>0.8</v>
      </c>
      <c r="G13" s="5"/>
      <c r="H13" s="5"/>
      <c r="I13" s="5"/>
      <c r="J13" s="5"/>
      <c r="K13" s="7"/>
      <c r="L13" s="5"/>
      <c r="M13" s="5"/>
    </row>
    <row r="14" spans="1:14" x14ac:dyDescent="0.25">
      <c r="B14" s="7"/>
      <c r="C14" s="38" t="s">
        <v>132</v>
      </c>
      <c r="D14" s="7" t="s">
        <v>13</v>
      </c>
      <c r="E14" s="5">
        <v>3.88</v>
      </c>
      <c r="F14" s="36">
        <f>F13*E14</f>
        <v>3.1040000000000001</v>
      </c>
      <c r="G14" s="5"/>
      <c r="H14" s="5"/>
      <c r="I14" s="5"/>
      <c r="J14" s="5"/>
      <c r="K14" s="7"/>
      <c r="L14" s="5"/>
      <c r="M14" s="5"/>
    </row>
    <row r="15" spans="1:14" ht="25.5" x14ac:dyDescent="0.25">
      <c r="B15" s="7">
        <v>2</v>
      </c>
      <c r="C15" s="38" t="s">
        <v>146</v>
      </c>
      <c r="D15" s="7" t="s">
        <v>32</v>
      </c>
      <c r="E15" s="5"/>
      <c r="F15" s="36">
        <v>9.6</v>
      </c>
      <c r="G15" s="5"/>
      <c r="H15" s="5"/>
      <c r="I15" s="5"/>
      <c r="J15" s="5"/>
      <c r="K15" s="7"/>
      <c r="L15" s="5"/>
      <c r="M15" s="5"/>
    </row>
    <row r="16" spans="1:14" x14ac:dyDescent="0.25">
      <c r="B16" s="7"/>
      <c r="C16" s="38" t="s">
        <v>132</v>
      </c>
      <c r="D16" s="7" t="s">
        <v>13</v>
      </c>
      <c r="E16" s="5">
        <v>2.06</v>
      </c>
      <c r="F16" s="36">
        <f>F15*E16</f>
        <v>19.776</v>
      </c>
      <c r="G16" s="6"/>
      <c r="H16" s="6"/>
      <c r="I16" s="5"/>
      <c r="J16" s="5"/>
      <c r="K16" s="5"/>
      <c r="L16" s="5"/>
      <c r="M16" s="5"/>
    </row>
    <row r="17" spans="2:13" ht="25.5" x14ac:dyDescent="0.25">
      <c r="B17" s="7">
        <v>3</v>
      </c>
      <c r="C17" s="38" t="s">
        <v>145</v>
      </c>
      <c r="D17" s="7" t="s">
        <v>32</v>
      </c>
      <c r="E17" s="5"/>
      <c r="F17" s="36">
        <v>0.8</v>
      </c>
      <c r="G17" s="5"/>
      <c r="H17" s="5"/>
      <c r="I17" s="5"/>
      <c r="J17" s="5"/>
      <c r="K17" s="7"/>
      <c r="L17" s="5"/>
      <c r="M17" s="5"/>
    </row>
    <row r="18" spans="2:13" x14ac:dyDescent="0.25">
      <c r="B18" s="7"/>
      <c r="C18" s="49" t="s">
        <v>132</v>
      </c>
      <c r="D18" s="7" t="s">
        <v>13</v>
      </c>
      <c r="E18" s="5">
        <v>4.5</v>
      </c>
      <c r="F18" s="36">
        <f>F17*E18</f>
        <v>3.6</v>
      </c>
      <c r="G18" s="5"/>
      <c r="H18" s="5"/>
      <c r="I18" s="5"/>
      <c r="J18" s="5"/>
      <c r="K18" s="7"/>
      <c r="L18" s="5"/>
      <c r="M18" s="5"/>
    </row>
    <row r="19" spans="2:13" ht="19.5" customHeight="1" x14ac:dyDescent="0.25">
      <c r="B19" s="7"/>
      <c r="C19" s="38" t="s">
        <v>21</v>
      </c>
      <c r="D19" s="7" t="s">
        <v>16</v>
      </c>
      <c r="E19" s="5">
        <v>0.37</v>
      </c>
      <c r="F19" s="36">
        <f>F17*E19</f>
        <v>0.29599999999999999</v>
      </c>
      <c r="G19" s="6"/>
      <c r="H19" s="6"/>
      <c r="I19" s="5"/>
      <c r="J19" s="5"/>
      <c r="K19" s="7"/>
      <c r="L19" s="5"/>
      <c r="M19" s="5"/>
    </row>
    <row r="20" spans="2:13" x14ac:dyDescent="0.25">
      <c r="B20" s="7"/>
      <c r="C20" s="38" t="s">
        <v>144</v>
      </c>
      <c r="D20" s="7" t="s">
        <v>32</v>
      </c>
      <c r="E20" s="5">
        <v>1.02</v>
      </c>
      <c r="F20" s="36">
        <f>F17*E20</f>
        <v>0.81600000000000006</v>
      </c>
      <c r="G20" s="5"/>
      <c r="H20" s="5"/>
      <c r="I20" s="5"/>
      <c r="J20" s="5"/>
      <c r="K20" s="7"/>
      <c r="L20" s="5"/>
      <c r="M20" s="5"/>
    </row>
    <row r="21" spans="2:13" ht="16.5" customHeight="1" x14ac:dyDescent="0.25">
      <c r="B21" s="7"/>
      <c r="C21" s="38" t="s">
        <v>143</v>
      </c>
      <c r="D21" s="7" t="s">
        <v>142</v>
      </c>
      <c r="E21" s="5">
        <v>1.61</v>
      </c>
      <c r="F21" s="36">
        <f>F17*E21</f>
        <v>1.2880000000000003</v>
      </c>
      <c r="G21" s="5"/>
      <c r="H21" s="36"/>
      <c r="I21" s="5"/>
      <c r="J21" s="5"/>
      <c r="K21" s="7"/>
      <c r="L21" s="5"/>
      <c r="M21" s="5"/>
    </row>
    <row r="22" spans="2:13" x14ac:dyDescent="0.25">
      <c r="B22" s="7"/>
      <c r="C22" s="38" t="s">
        <v>141</v>
      </c>
      <c r="D22" s="7" t="s">
        <v>32</v>
      </c>
      <c r="E22" s="58">
        <v>1.72E-2</v>
      </c>
      <c r="F22" s="50">
        <f>F17*E22</f>
        <v>1.3760000000000001E-2</v>
      </c>
      <c r="G22" s="5"/>
      <c r="H22" s="36"/>
      <c r="I22" s="5"/>
      <c r="J22" s="5"/>
      <c r="K22" s="7"/>
      <c r="L22" s="5"/>
      <c r="M22" s="5"/>
    </row>
    <row r="23" spans="2:13" x14ac:dyDescent="0.25">
      <c r="B23" s="7"/>
      <c r="C23" s="38" t="s">
        <v>17</v>
      </c>
      <c r="D23" s="7" t="s">
        <v>16</v>
      </c>
      <c r="E23" s="5">
        <v>0.28000000000000003</v>
      </c>
      <c r="F23" s="36">
        <f>F17*E23</f>
        <v>0.22400000000000003</v>
      </c>
      <c r="G23" s="7"/>
      <c r="H23" s="7"/>
      <c r="I23" s="5"/>
      <c r="J23" s="5"/>
      <c r="K23" s="5"/>
      <c r="L23" s="5"/>
      <c r="M23" s="5"/>
    </row>
    <row r="24" spans="2:13" x14ac:dyDescent="0.25">
      <c r="B24" s="7">
        <v>4</v>
      </c>
      <c r="C24" s="38" t="s">
        <v>140</v>
      </c>
      <c r="D24" s="7" t="s">
        <v>27</v>
      </c>
      <c r="E24" s="5"/>
      <c r="F24" s="36">
        <v>10</v>
      </c>
      <c r="G24" s="5"/>
      <c r="H24" s="5"/>
      <c r="I24" s="5"/>
      <c r="J24" s="5"/>
      <c r="K24" s="7"/>
      <c r="L24" s="5"/>
      <c r="M24" s="5"/>
    </row>
    <row r="25" spans="2:13" ht="16.5" customHeight="1" x14ac:dyDescent="0.25">
      <c r="B25" s="7"/>
      <c r="C25" s="38" t="s">
        <v>132</v>
      </c>
      <c r="D25" s="7" t="s">
        <v>13</v>
      </c>
      <c r="E25" s="5">
        <v>3.31</v>
      </c>
      <c r="F25" s="36">
        <f>F24*E25</f>
        <v>33.1</v>
      </c>
      <c r="G25" s="5"/>
      <c r="H25" s="5"/>
      <c r="I25" s="5"/>
      <c r="J25" s="5"/>
      <c r="K25" s="7"/>
      <c r="L25" s="5"/>
      <c r="M25" s="5"/>
    </row>
    <row r="26" spans="2:13" ht="29.25" customHeight="1" x14ac:dyDescent="0.25">
      <c r="B26" s="7"/>
      <c r="C26" s="38" t="s">
        <v>181</v>
      </c>
      <c r="D26" s="7" t="s">
        <v>27</v>
      </c>
      <c r="E26" s="5"/>
      <c r="F26" s="36">
        <v>10</v>
      </c>
      <c r="G26" s="5"/>
      <c r="H26" s="36"/>
      <c r="I26" s="5"/>
      <c r="J26" s="5"/>
      <c r="K26" s="7"/>
      <c r="L26" s="5"/>
      <c r="M26" s="5"/>
    </row>
    <row r="27" spans="2:13" x14ac:dyDescent="0.25">
      <c r="B27" s="7"/>
      <c r="C27" s="65" t="s">
        <v>139</v>
      </c>
      <c r="D27" s="7" t="s">
        <v>27</v>
      </c>
      <c r="E27" s="5"/>
      <c r="F27" s="36">
        <v>10</v>
      </c>
      <c r="G27" s="7"/>
      <c r="H27" s="36"/>
      <c r="I27" s="5"/>
      <c r="J27" s="5"/>
      <c r="K27" s="7"/>
      <c r="L27" s="5"/>
      <c r="M27" s="5"/>
    </row>
    <row r="28" spans="2:13" ht="17.25" customHeight="1" x14ac:dyDescent="0.25">
      <c r="B28" s="7"/>
      <c r="C28" s="65" t="s">
        <v>17</v>
      </c>
      <c r="D28" s="7" t="s">
        <v>16</v>
      </c>
      <c r="E28" s="5">
        <v>0.71</v>
      </c>
      <c r="F28" s="36">
        <f>F27*E28</f>
        <v>7.1</v>
      </c>
      <c r="G28" s="5"/>
      <c r="H28" s="5"/>
      <c r="I28" s="5"/>
      <c r="J28" s="5"/>
      <c r="K28" s="7"/>
      <c r="L28" s="5"/>
      <c r="M28" s="5"/>
    </row>
    <row r="29" spans="2:13" ht="29.25" customHeight="1" x14ac:dyDescent="0.25">
      <c r="B29" s="7">
        <v>5</v>
      </c>
      <c r="C29" s="65" t="s">
        <v>178</v>
      </c>
      <c r="D29" s="7" t="s">
        <v>107</v>
      </c>
      <c r="E29" s="5"/>
      <c r="F29" s="36">
        <v>1.5</v>
      </c>
      <c r="G29" s="7"/>
      <c r="H29" s="9"/>
      <c r="I29" s="5"/>
      <c r="J29" s="5"/>
      <c r="K29" s="5"/>
      <c r="L29" s="5"/>
      <c r="M29" s="5"/>
    </row>
    <row r="30" spans="2:13" ht="18.75" customHeight="1" x14ac:dyDescent="0.25">
      <c r="B30" s="7"/>
      <c r="C30" s="65" t="s">
        <v>132</v>
      </c>
      <c r="D30" s="7" t="s">
        <v>13</v>
      </c>
      <c r="E30" s="5">
        <v>58.6</v>
      </c>
      <c r="F30" s="36">
        <f>F29*E30</f>
        <v>87.9</v>
      </c>
      <c r="G30" s="5"/>
      <c r="H30" s="5"/>
      <c r="I30" s="36"/>
      <c r="J30" s="36"/>
      <c r="K30" s="57"/>
      <c r="L30" s="5"/>
      <c r="M30" s="5"/>
    </row>
    <row r="31" spans="2:13" ht="18" customHeight="1" x14ac:dyDescent="0.25">
      <c r="B31" s="7"/>
      <c r="C31" s="65" t="s">
        <v>179</v>
      </c>
      <c r="D31" s="7" t="s">
        <v>138</v>
      </c>
      <c r="E31" s="8">
        <v>1.03</v>
      </c>
      <c r="F31" s="36">
        <v>154.5</v>
      </c>
      <c r="G31" s="5"/>
      <c r="H31" s="5"/>
      <c r="I31" s="5"/>
      <c r="J31" s="5"/>
      <c r="K31" s="7"/>
      <c r="L31" s="5"/>
      <c r="M31" s="5"/>
    </row>
    <row r="32" spans="2:13" ht="25.5" x14ac:dyDescent="0.25">
      <c r="B32" s="7"/>
      <c r="C32" s="68" t="s">
        <v>137</v>
      </c>
      <c r="D32" s="35" t="s">
        <v>85</v>
      </c>
      <c r="E32" s="36"/>
      <c r="F32" s="36">
        <v>140</v>
      </c>
      <c r="G32" s="36"/>
      <c r="H32" s="36"/>
      <c r="I32" s="36"/>
      <c r="J32" s="36"/>
      <c r="K32" s="35"/>
      <c r="L32" s="36"/>
      <c r="M32" s="36"/>
    </row>
    <row r="33" spans="2:13" ht="18" customHeight="1" x14ac:dyDescent="0.25">
      <c r="B33" s="7"/>
      <c r="C33" s="68" t="s">
        <v>136</v>
      </c>
      <c r="D33" s="35" t="s">
        <v>85</v>
      </c>
      <c r="E33" s="36"/>
      <c r="F33" s="36">
        <v>20</v>
      </c>
      <c r="G33" s="7"/>
      <c r="H33" s="36"/>
      <c r="I33" s="36"/>
      <c r="J33" s="36"/>
      <c r="K33" s="35"/>
      <c r="L33" s="36"/>
      <c r="M33" s="36"/>
    </row>
    <row r="34" spans="2:13" ht="18.75" customHeight="1" x14ac:dyDescent="0.25">
      <c r="B34" s="7"/>
      <c r="C34" s="68" t="s">
        <v>135</v>
      </c>
      <c r="D34" s="35" t="s">
        <v>16</v>
      </c>
      <c r="E34" s="37">
        <v>0.34</v>
      </c>
      <c r="F34" s="36">
        <f>F29*E34</f>
        <v>0.51</v>
      </c>
      <c r="G34" s="36"/>
      <c r="H34" s="36"/>
      <c r="I34" s="9"/>
      <c r="J34" s="9"/>
      <c r="K34" s="57"/>
      <c r="L34" s="9"/>
      <c r="M34" s="36"/>
    </row>
    <row r="35" spans="2:13" x14ac:dyDescent="0.25">
      <c r="B35" s="7">
        <v>6</v>
      </c>
      <c r="C35" s="68" t="s">
        <v>134</v>
      </c>
      <c r="D35" s="35" t="s">
        <v>133</v>
      </c>
      <c r="E35" s="37"/>
      <c r="F35" s="36">
        <v>1.5</v>
      </c>
      <c r="G35" s="36"/>
      <c r="H35" s="36"/>
      <c r="I35" s="36"/>
      <c r="J35" s="36"/>
      <c r="K35" s="35"/>
      <c r="L35" s="36"/>
      <c r="M35" s="36"/>
    </row>
    <row r="36" spans="2:13" ht="18" customHeight="1" x14ac:dyDescent="0.25">
      <c r="B36" s="7"/>
      <c r="C36" s="68" t="s">
        <v>132</v>
      </c>
      <c r="D36" s="35" t="s">
        <v>13</v>
      </c>
      <c r="E36" s="36">
        <v>18.7</v>
      </c>
      <c r="F36" s="36">
        <f>F35*E36</f>
        <v>28.049999999999997</v>
      </c>
      <c r="G36" s="6"/>
      <c r="H36" s="56"/>
      <c r="I36" s="36"/>
      <c r="J36" s="36"/>
      <c r="K36" s="35"/>
      <c r="L36" s="36"/>
      <c r="M36" s="36"/>
    </row>
    <row r="37" spans="2:13" x14ac:dyDescent="0.25">
      <c r="B37" s="7"/>
      <c r="C37" s="68" t="s">
        <v>21</v>
      </c>
      <c r="D37" s="35" t="s">
        <v>16</v>
      </c>
      <c r="E37" s="36">
        <v>1.69</v>
      </c>
      <c r="F37" s="36">
        <f>F35*E37</f>
        <v>2.5350000000000001</v>
      </c>
      <c r="G37" s="36"/>
      <c r="H37" s="36"/>
      <c r="I37" s="36"/>
      <c r="J37" s="36"/>
      <c r="K37" s="35"/>
      <c r="L37" s="36"/>
      <c r="M37" s="36"/>
    </row>
    <row r="38" spans="2:13" ht="18" customHeight="1" x14ac:dyDescent="0.25">
      <c r="B38" s="7"/>
      <c r="C38" s="68" t="s">
        <v>180</v>
      </c>
      <c r="D38" s="35" t="s">
        <v>131</v>
      </c>
      <c r="E38" s="36">
        <v>0.09</v>
      </c>
      <c r="F38" s="36">
        <f>F35*E38</f>
        <v>0.13500000000000001</v>
      </c>
      <c r="G38" s="36"/>
      <c r="H38" s="36"/>
      <c r="I38" s="36"/>
      <c r="J38" s="36"/>
      <c r="K38" s="35"/>
      <c r="L38" s="36"/>
      <c r="M38" s="36"/>
    </row>
    <row r="39" spans="2:13" ht="18" customHeight="1" x14ac:dyDescent="0.25">
      <c r="B39" s="7"/>
      <c r="C39" s="68" t="s">
        <v>130</v>
      </c>
      <c r="D39" s="35" t="s">
        <v>27</v>
      </c>
      <c r="E39" s="36"/>
      <c r="F39" s="36">
        <v>2</v>
      </c>
      <c r="G39" s="36"/>
      <c r="H39" s="36"/>
      <c r="I39" s="36"/>
      <c r="J39" s="36"/>
      <c r="K39" s="35"/>
      <c r="L39" s="36"/>
      <c r="M39" s="36"/>
    </row>
    <row r="40" spans="2:13" ht="28.5" customHeight="1" x14ac:dyDescent="0.25">
      <c r="B40" s="7"/>
      <c r="C40" s="68" t="s">
        <v>129</v>
      </c>
      <c r="D40" s="35" t="s">
        <v>27</v>
      </c>
      <c r="E40" s="36"/>
      <c r="F40" s="36">
        <v>1</v>
      </c>
      <c r="G40" s="36"/>
      <c r="H40" s="36"/>
      <c r="I40" s="36"/>
      <c r="J40" s="36"/>
      <c r="K40" s="35"/>
      <c r="L40" s="36"/>
      <c r="M40" s="36"/>
    </row>
    <row r="41" spans="2:13" ht="18" customHeight="1" x14ac:dyDescent="0.25">
      <c r="B41" s="7"/>
      <c r="C41" s="49" t="s">
        <v>128</v>
      </c>
      <c r="D41" s="35" t="s">
        <v>27</v>
      </c>
      <c r="E41" s="36"/>
      <c r="F41" s="36">
        <v>1</v>
      </c>
      <c r="G41" s="36"/>
      <c r="H41" s="36"/>
      <c r="I41" s="36"/>
      <c r="J41" s="36"/>
      <c r="K41" s="35"/>
      <c r="L41" s="36"/>
      <c r="M41" s="36"/>
    </row>
    <row r="42" spans="2:13" ht="13.5" customHeight="1" x14ac:dyDescent="0.25">
      <c r="B42" s="7"/>
      <c r="C42" s="55" t="s">
        <v>127</v>
      </c>
      <c r="D42" s="35" t="s">
        <v>27</v>
      </c>
      <c r="E42" s="36"/>
      <c r="F42" s="37">
        <v>1</v>
      </c>
      <c r="G42" s="7"/>
      <c r="H42" s="7"/>
      <c r="I42" s="36"/>
      <c r="J42" s="36"/>
      <c r="K42" s="35"/>
      <c r="L42" s="36"/>
      <c r="M42" s="36"/>
    </row>
    <row r="43" spans="2:13" ht="14.25" customHeight="1" x14ac:dyDescent="0.25">
      <c r="B43" s="7"/>
      <c r="C43" s="48" t="s">
        <v>0</v>
      </c>
      <c r="D43" s="35"/>
      <c r="E43" s="36"/>
      <c r="F43" s="37"/>
      <c r="G43" s="36"/>
      <c r="H43" s="34"/>
      <c r="I43" s="34"/>
      <c r="J43" s="34"/>
      <c r="K43" s="41"/>
      <c r="L43" s="34"/>
      <c r="M43" s="34"/>
    </row>
    <row r="44" spans="2:13" ht="28.5" customHeight="1" x14ac:dyDescent="0.25">
      <c r="B44" s="7"/>
      <c r="C44" s="48" t="s">
        <v>69</v>
      </c>
      <c r="D44" s="35"/>
      <c r="E44" s="9">
        <v>0.05</v>
      </c>
      <c r="F44" s="37"/>
      <c r="G44" s="36"/>
      <c r="H44" s="34"/>
      <c r="I44" s="34"/>
      <c r="J44" s="34"/>
      <c r="K44" s="41"/>
      <c r="L44" s="34"/>
      <c r="M44" s="34"/>
    </row>
    <row r="45" spans="2:13" x14ac:dyDescent="0.25">
      <c r="B45" s="7"/>
      <c r="C45" s="48" t="s">
        <v>0</v>
      </c>
      <c r="D45" s="35"/>
      <c r="E45" s="36"/>
      <c r="F45" s="37"/>
      <c r="G45" s="36"/>
      <c r="H45" s="34"/>
      <c r="I45" s="34"/>
      <c r="J45" s="34"/>
      <c r="K45" s="41"/>
      <c r="L45" s="34"/>
      <c r="M45" s="34"/>
    </row>
    <row r="46" spans="2:13" ht="43.5" customHeight="1" x14ac:dyDescent="0.25">
      <c r="B46" s="7"/>
      <c r="C46" s="48" t="s">
        <v>126</v>
      </c>
      <c r="D46" s="53"/>
      <c r="E46" s="31">
        <v>0.75</v>
      </c>
      <c r="F46" s="37"/>
      <c r="G46" s="36"/>
      <c r="H46" s="34"/>
      <c r="I46" s="34"/>
      <c r="J46" s="34"/>
      <c r="K46" s="41"/>
      <c r="L46" s="34"/>
      <c r="M46" s="34"/>
    </row>
    <row r="47" spans="2:13" ht="18" customHeight="1" x14ac:dyDescent="0.25">
      <c r="B47" s="7"/>
      <c r="C47" s="10" t="s">
        <v>0</v>
      </c>
      <c r="D47" s="53"/>
      <c r="E47" s="54"/>
      <c r="F47" s="5"/>
      <c r="G47" s="5"/>
      <c r="H47" s="29"/>
      <c r="I47" s="29"/>
      <c r="J47" s="29"/>
      <c r="K47" s="32"/>
      <c r="L47" s="29"/>
      <c r="M47" s="29"/>
    </row>
    <row r="48" spans="2:13" ht="18" customHeight="1" x14ac:dyDescent="0.25">
      <c r="B48" s="7"/>
      <c r="C48" s="10" t="s">
        <v>2</v>
      </c>
      <c r="D48" s="53"/>
      <c r="E48" s="9">
        <v>0.08</v>
      </c>
      <c r="F48" s="8"/>
      <c r="G48" s="5"/>
      <c r="H48" s="29"/>
      <c r="I48" s="29"/>
      <c r="J48" s="29"/>
      <c r="K48" s="32"/>
      <c r="L48" s="29"/>
      <c r="M48" s="29"/>
    </row>
    <row r="49" spans="2:13" ht="17.25" customHeight="1" x14ac:dyDescent="0.25">
      <c r="B49" s="7"/>
      <c r="C49" s="10" t="s">
        <v>125</v>
      </c>
      <c r="D49" s="53"/>
      <c r="E49" s="52"/>
      <c r="F49" s="8"/>
      <c r="G49" s="5"/>
      <c r="H49" s="29"/>
      <c r="I49" s="29"/>
      <c r="J49" s="29"/>
      <c r="K49" s="32"/>
      <c r="L49" s="29"/>
      <c r="M49" s="29"/>
    </row>
    <row r="50" spans="2:13" x14ac:dyDescent="0.25">
      <c r="B50" s="4"/>
      <c r="C50" s="4"/>
      <c r="D50" s="4"/>
      <c r="E50" s="13"/>
      <c r="F50" s="2"/>
      <c r="G50" s="2"/>
      <c r="H50" s="2"/>
      <c r="I50" s="2"/>
      <c r="J50" s="2"/>
      <c r="K50" s="2"/>
      <c r="L50" s="2"/>
      <c r="M50" s="12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2"/>
      <c r="M51" s="12"/>
    </row>
    <row r="52" spans="2:13" x14ac:dyDescent="0.25">
      <c r="B52" s="4"/>
      <c r="C52" s="4"/>
      <c r="D52" s="4"/>
      <c r="E52" s="13"/>
      <c r="F52" s="16"/>
      <c r="G52" s="2"/>
      <c r="H52" s="2"/>
      <c r="I52" s="2"/>
      <c r="J52" s="2"/>
      <c r="K52" s="2"/>
      <c r="L52" s="2"/>
      <c r="M52" s="12"/>
    </row>
    <row r="53" spans="2:13" x14ac:dyDescent="0.25">
      <c r="B53" s="4"/>
      <c r="C53" s="4"/>
      <c r="D53" s="4"/>
      <c r="E53" s="4"/>
      <c r="F53" s="16"/>
      <c r="G53" s="2"/>
      <c r="H53" s="2"/>
      <c r="I53" s="2"/>
      <c r="J53" s="2"/>
      <c r="K53" s="2"/>
      <c r="L53" s="2"/>
      <c r="M53" s="12"/>
    </row>
    <row r="54" spans="2:13" x14ac:dyDescent="0.25">
      <c r="B54" s="4"/>
      <c r="C54" s="21"/>
      <c r="D54" s="4"/>
      <c r="E54" s="2"/>
      <c r="F54" s="2"/>
      <c r="G54" s="2"/>
      <c r="H54" s="2"/>
      <c r="I54" s="2"/>
      <c r="J54" s="2"/>
      <c r="K54" s="2"/>
      <c r="L54" s="2"/>
      <c r="M54" s="2"/>
    </row>
    <row r="55" spans="2:13" ht="18.7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"/>
    </row>
    <row r="56" spans="2:13" x14ac:dyDescent="0.25">
      <c r="B56" s="4"/>
      <c r="C56" s="21"/>
      <c r="D56" s="4"/>
      <c r="E56" s="2"/>
      <c r="F56" s="16"/>
      <c r="G56" s="2"/>
      <c r="H56" s="2"/>
      <c r="I56" s="2"/>
      <c r="J56" s="2"/>
      <c r="K56" s="2"/>
      <c r="L56" s="2"/>
      <c r="M56" s="2"/>
    </row>
    <row r="57" spans="2:13" x14ac:dyDescent="0.25">
      <c r="B57" s="4"/>
      <c r="C57" s="21"/>
      <c r="D57" s="4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4"/>
      <c r="C58" s="21"/>
      <c r="D58" s="4"/>
      <c r="E58" s="16"/>
      <c r="F58" s="16"/>
      <c r="G58" s="2"/>
      <c r="H58" s="2"/>
      <c r="I58" s="2"/>
      <c r="J58" s="2"/>
      <c r="K58" s="2"/>
      <c r="L58" s="2"/>
      <c r="M58" s="22"/>
    </row>
    <row r="59" spans="2:13" x14ac:dyDescent="0.25">
      <c r="B59" s="4"/>
      <c r="C59" s="20"/>
      <c r="D59" s="4"/>
      <c r="E59" s="13"/>
      <c r="F59" s="16"/>
      <c r="G59" s="2"/>
      <c r="H59" s="2"/>
      <c r="I59" s="2"/>
      <c r="J59" s="2"/>
      <c r="K59" s="2"/>
      <c r="L59" s="2"/>
      <c r="M59" s="22"/>
    </row>
    <row r="60" spans="2:13" x14ac:dyDescent="0.25">
      <c r="B60" s="3"/>
      <c r="C60" s="20"/>
      <c r="D60" s="4"/>
      <c r="E60" s="4"/>
      <c r="F60" s="2"/>
      <c r="G60" s="2"/>
      <c r="H60" s="2"/>
      <c r="I60" s="2"/>
      <c r="J60" s="2"/>
      <c r="K60" s="2"/>
      <c r="L60" s="2"/>
      <c r="M60" s="22"/>
    </row>
    <row r="61" spans="2:13" x14ac:dyDescent="0.25">
      <c r="B61" s="14"/>
      <c r="C61" s="21"/>
      <c r="D61" s="4"/>
      <c r="E61" s="13"/>
      <c r="F61" s="2"/>
      <c r="G61" s="2"/>
      <c r="H61" s="2"/>
      <c r="I61" s="2"/>
      <c r="J61" s="2"/>
      <c r="K61" s="2"/>
      <c r="L61" s="2"/>
      <c r="M61" s="22"/>
    </row>
    <row r="62" spans="2:13" x14ac:dyDescent="0.25">
      <c r="B62" s="3"/>
      <c r="C62" s="20"/>
      <c r="D62" s="4"/>
      <c r="E62" s="4"/>
      <c r="F62" s="28"/>
      <c r="G62" s="27"/>
      <c r="H62" s="27"/>
      <c r="I62" s="27"/>
      <c r="J62" s="27"/>
      <c r="K62" s="27"/>
      <c r="L62" s="27"/>
      <c r="M62" s="26"/>
    </row>
    <row r="63" spans="2:13" ht="18" customHeight="1" x14ac:dyDescent="0.25">
      <c r="B63" s="4"/>
      <c r="C63" s="25"/>
      <c r="D63" s="4"/>
      <c r="E63" s="4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18"/>
      <c r="C64" s="17"/>
      <c r="D64" s="4"/>
      <c r="E64" s="4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18"/>
      <c r="C65" s="17"/>
      <c r="D65" s="4"/>
      <c r="E65" s="4"/>
      <c r="F65" s="4"/>
      <c r="G65" s="4"/>
      <c r="H65" s="4"/>
      <c r="I65" s="4"/>
      <c r="J65" s="4"/>
      <c r="K65" s="4"/>
      <c r="L65" s="2"/>
      <c r="M65" s="2"/>
    </row>
    <row r="66" spans="2:13" x14ac:dyDescent="0.25">
      <c r="B66" s="18"/>
      <c r="C66" s="21"/>
      <c r="D66" s="4"/>
      <c r="E66" s="4"/>
      <c r="F66" s="4"/>
      <c r="G66" s="4"/>
      <c r="H66" s="4"/>
      <c r="I66" s="4"/>
      <c r="J66" s="4"/>
      <c r="K66" s="4"/>
      <c r="L66" s="2"/>
      <c r="M66" s="2"/>
    </row>
    <row r="67" spans="2:13" ht="19.5" customHeight="1" x14ac:dyDescent="0.25">
      <c r="B67" s="18"/>
      <c r="C67" s="24"/>
      <c r="D67" s="23"/>
      <c r="E67" s="23"/>
      <c r="F67" s="23"/>
      <c r="G67" s="23"/>
      <c r="H67" s="22"/>
      <c r="I67" s="23"/>
      <c r="J67" s="23"/>
      <c r="K67" s="23"/>
      <c r="L67" s="22"/>
      <c r="M67" s="22"/>
    </row>
    <row r="68" spans="2:13" x14ac:dyDescent="0.25">
      <c r="B68" s="4"/>
      <c r="C68" s="21"/>
      <c r="D68" s="4"/>
      <c r="E68" s="4"/>
      <c r="F68" s="4"/>
      <c r="G68" s="2"/>
      <c r="H68" s="4"/>
      <c r="I68" s="4"/>
      <c r="J68" s="2"/>
      <c r="K68" s="4"/>
      <c r="L68" s="2"/>
      <c r="M68" s="15"/>
    </row>
    <row r="69" spans="2:13" x14ac:dyDescent="0.25">
      <c r="B69" s="18"/>
      <c r="C69" s="17"/>
      <c r="D69" s="4"/>
      <c r="E69" s="4"/>
      <c r="F69" s="4"/>
      <c r="G69" s="4"/>
      <c r="H69" s="4"/>
      <c r="I69" s="2"/>
      <c r="J69" s="4"/>
      <c r="K69" s="4"/>
      <c r="L69" s="2"/>
      <c r="M69" s="2"/>
    </row>
    <row r="70" spans="2:13" x14ac:dyDescent="0.25">
      <c r="B70" s="4"/>
      <c r="C70" s="17"/>
      <c r="D70" s="4"/>
      <c r="E70" s="4"/>
      <c r="F70" s="16"/>
      <c r="G70" s="4"/>
      <c r="H70" s="4"/>
      <c r="I70" s="2"/>
      <c r="J70" s="4"/>
      <c r="K70" s="4"/>
      <c r="L70" s="2"/>
      <c r="M70" s="2"/>
    </row>
    <row r="71" spans="2:13" x14ac:dyDescent="0.25">
      <c r="B71" s="18"/>
      <c r="C71" s="17"/>
      <c r="D71" s="4"/>
      <c r="E71" s="4"/>
      <c r="F71" s="4"/>
      <c r="G71" s="4"/>
      <c r="H71" s="4"/>
      <c r="I71" s="2"/>
      <c r="J71" s="4"/>
      <c r="K71" s="4"/>
      <c r="L71" s="2"/>
      <c r="M71" s="2"/>
    </row>
    <row r="72" spans="2:13" x14ac:dyDescent="0.25">
      <c r="B72" s="18"/>
      <c r="C72" s="21"/>
      <c r="D72" s="4"/>
      <c r="E72" s="4"/>
      <c r="F72" s="4"/>
      <c r="G72" s="4"/>
      <c r="H72" s="4"/>
      <c r="I72" s="2"/>
      <c r="J72" s="4"/>
      <c r="K72" s="4"/>
      <c r="L72" s="2"/>
      <c r="M72" s="2"/>
    </row>
    <row r="73" spans="2:13" ht="18" customHeight="1" x14ac:dyDescent="0.25">
      <c r="B73" s="18"/>
      <c r="C73" s="21"/>
      <c r="D73" s="4"/>
      <c r="E73" s="4"/>
      <c r="F73" s="4"/>
      <c r="G73" s="4"/>
      <c r="H73" s="4"/>
      <c r="I73" s="2"/>
      <c r="J73" s="4"/>
      <c r="K73" s="4"/>
      <c r="L73" s="2"/>
      <c r="M73" s="2"/>
    </row>
    <row r="74" spans="2:13" ht="16.5" customHeight="1" x14ac:dyDescent="0.25">
      <c r="B74" s="4"/>
      <c r="C74" s="21"/>
      <c r="D74" s="4"/>
      <c r="E74" s="4"/>
      <c r="F74" s="4"/>
      <c r="G74" s="4"/>
      <c r="H74" s="4"/>
      <c r="I74" s="2"/>
      <c r="J74" s="4"/>
      <c r="K74" s="4"/>
      <c r="L74" s="2"/>
      <c r="M74" s="2"/>
    </row>
    <row r="75" spans="2:13" x14ac:dyDescent="0.25">
      <c r="B75" s="4"/>
      <c r="C75" s="17"/>
      <c r="D75" s="4"/>
      <c r="E75" s="4"/>
      <c r="F75" s="4"/>
      <c r="G75" s="4"/>
      <c r="H75" s="4"/>
      <c r="I75" s="2"/>
      <c r="J75" s="4"/>
      <c r="K75" s="4"/>
      <c r="L75" s="2"/>
      <c r="M75" s="2"/>
    </row>
    <row r="76" spans="2:13" x14ac:dyDescent="0.25">
      <c r="B76" s="4"/>
      <c r="C76" s="17"/>
      <c r="D76" s="4"/>
      <c r="E76" s="4"/>
      <c r="F76" s="4"/>
      <c r="G76" s="4"/>
      <c r="H76" s="4"/>
      <c r="I76" s="2"/>
      <c r="J76" s="4"/>
      <c r="K76" s="4"/>
      <c r="L76" s="2"/>
      <c r="M76" s="2"/>
    </row>
    <row r="77" spans="2:13" x14ac:dyDescent="0.25">
      <c r="B77" s="4"/>
      <c r="C77" s="17"/>
      <c r="D77" s="4"/>
      <c r="E77" s="4"/>
      <c r="F77" s="16"/>
      <c r="G77" s="4"/>
      <c r="H77" s="2"/>
      <c r="I77" s="2"/>
      <c r="J77" s="4"/>
      <c r="K77" s="4"/>
      <c r="L77" s="2"/>
      <c r="M77" s="2"/>
    </row>
    <row r="78" spans="2:13" x14ac:dyDescent="0.25">
      <c r="B78" s="4"/>
      <c r="C78" s="21"/>
      <c r="D78" s="4"/>
      <c r="E78" s="4"/>
      <c r="F78" s="4"/>
      <c r="G78" s="4"/>
      <c r="H78" s="4"/>
      <c r="I78" s="2"/>
      <c r="J78" s="4"/>
      <c r="K78" s="4"/>
      <c r="L78" s="2"/>
      <c r="M78" s="2"/>
    </row>
    <row r="79" spans="2:13" x14ac:dyDescent="0.25">
      <c r="B79" s="4"/>
      <c r="C79" s="20"/>
      <c r="D79" s="4"/>
      <c r="E79" s="4"/>
      <c r="F79" s="16"/>
      <c r="G79" s="4"/>
      <c r="H79" s="2"/>
      <c r="I79" s="2"/>
      <c r="J79" s="4"/>
      <c r="K79" s="4"/>
      <c r="L79" s="2"/>
      <c r="M79" s="2"/>
    </row>
    <row r="80" spans="2:13" x14ac:dyDescent="0.25">
      <c r="B80" s="4"/>
      <c r="C80" s="20"/>
      <c r="D80" s="4"/>
      <c r="E80" s="4"/>
      <c r="F80" s="4"/>
      <c r="G80" s="4"/>
      <c r="H80" s="4"/>
      <c r="I80" s="2"/>
      <c r="J80" s="4"/>
      <c r="K80" s="4"/>
      <c r="L80" s="2"/>
      <c r="M80" s="2"/>
    </row>
    <row r="81" spans="2:13" x14ac:dyDescent="0.25">
      <c r="B81" s="4"/>
      <c r="C81" s="20"/>
      <c r="D81" s="4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4"/>
      <c r="C82" s="20"/>
      <c r="D82" s="4"/>
      <c r="E82" s="2"/>
      <c r="F82" s="16"/>
      <c r="G82" s="2"/>
      <c r="H82" s="2"/>
      <c r="I82" s="2"/>
      <c r="J82" s="2"/>
      <c r="K82" s="2"/>
      <c r="L82" s="2"/>
      <c r="M82" s="2"/>
    </row>
    <row r="83" spans="2:13" x14ac:dyDescent="0.25">
      <c r="B83" s="4"/>
      <c r="C83" s="19"/>
      <c r="D83" s="4"/>
      <c r="E83" s="2"/>
      <c r="F83" s="16"/>
      <c r="G83" s="2"/>
      <c r="H83" s="2"/>
      <c r="I83" s="2"/>
      <c r="J83" s="2"/>
      <c r="K83" s="2"/>
      <c r="L83" s="2"/>
      <c r="M83" s="2"/>
    </row>
    <row r="84" spans="2:13" x14ac:dyDescent="0.25">
      <c r="B84" s="4"/>
      <c r="C84" s="19"/>
      <c r="D84" s="4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4"/>
      <c r="C85" s="17"/>
      <c r="D85" s="4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4"/>
      <c r="C86" s="18"/>
      <c r="D86" s="4"/>
      <c r="E86" s="16"/>
      <c r="F86" s="16"/>
      <c r="G86" s="2"/>
      <c r="H86" s="2"/>
      <c r="I86" s="2"/>
      <c r="J86" s="2"/>
      <c r="K86" s="2"/>
      <c r="L86" s="2"/>
      <c r="M86" s="2"/>
    </row>
    <row r="87" spans="2:13" x14ac:dyDescent="0.25">
      <c r="B87" s="4"/>
      <c r="C87" s="18"/>
      <c r="D87" s="4"/>
      <c r="E87" s="16"/>
      <c r="F87" s="16"/>
      <c r="G87" s="2"/>
      <c r="H87" s="2"/>
      <c r="I87" s="2"/>
      <c r="J87" s="2"/>
      <c r="K87" s="2"/>
      <c r="L87" s="2"/>
      <c r="M87" s="2"/>
    </row>
    <row r="88" spans="2:13" x14ac:dyDescent="0.25">
      <c r="B88" s="4"/>
      <c r="C88" s="18"/>
      <c r="D88" s="4"/>
      <c r="E88" s="16"/>
      <c r="F88" s="16"/>
      <c r="G88" s="2"/>
      <c r="H88" s="2"/>
      <c r="I88" s="2"/>
      <c r="J88" s="2"/>
      <c r="K88" s="2"/>
      <c r="L88" s="2"/>
      <c r="M88" s="2"/>
    </row>
    <row r="89" spans="2:13" x14ac:dyDescent="0.25">
      <c r="B89" s="4"/>
      <c r="C89" s="18"/>
      <c r="D89" s="4"/>
      <c r="E89" s="16"/>
      <c r="F89" s="16"/>
      <c r="G89" s="2"/>
      <c r="H89" s="2"/>
      <c r="I89" s="2"/>
      <c r="J89" s="2"/>
      <c r="K89" s="2"/>
      <c r="L89" s="2"/>
      <c r="M89" s="2"/>
    </row>
    <row r="90" spans="2:13" x14ac:dyDescent="0.25">
      <c r="B90" s="4"/>
      <c r="C90" s="18"/>
      <c r="D90" s="4"/>
      <c r="E90" s="16"/>
      <c r="F90" s="16"/>
      <c r="G90" s="2"/>
      <c r="H90" s="2"/>
      <c r="I90" s="2"/>
      <c r="J90" s="2"/>
      <c r="K90" s="2"/>
      <c r="L90" s="2"/>
      <c r="M90" s="2"/>
    </row>
    <row r="91" spans="2:13" x14ac:dyDescent="0.25">
      <c r="B91" s="4"/>
      <c r="C91" s="18"/>
      <c r="D91" s="4"/>
      <c r="E91" s="16"/>
      <c r="F91" s="16"/>
      <c r="G91" s="2"/>
      <c r="H91" s="2"/>
      <c r="I91" s="2"/>
      <c r="J91" s="2"/>
      <c r="K91" s="2"/>
      <c r="L91" s="2"/>
      <c r="M91" s="2"/>
    </row>
    <row r="92" spans="2:13" x14ac:dyDescent="0.25">
      <c r="B92" s="4"/>
      <c r="C92" s="17"/>
      <c r="D92" s="4"/>
      <c r="E92" s="16"/>
      <c r="F92" s="16"/>
      <c r="G92" s="2"/>
      <c r="H92" s="2"/>
      <c r="I92" s="2"/>
      <c r="J92" s="2"/>
      <c r="K92" s="2"/>
      <c r="L92" s="2"/>
      <c r="M92" s="2"/>
    </row>
    <row r="93" spans="2:13" x14ac:dyDescent="0.25">
      <c r="B93" s="4"/>
      <c r="C93" s="18"/>
      <c r="D93" s="4"/>
      <c r="E93" s="16"/>
      <c r="F93" s="16"/>
      <c r="G93" s="2"/>
      <c r="H93" s="2"/>
      <c r="I93" s="2"/>
      <c r="J93" s="2"/>
      <c r="K93" s="2"/>
      <c r="L93" s="2"/>
      <c r="M93" s="2"/>
    </row>
    <row r="94" spans="2:13" x14ac:dyDescent="0.25">
      <c r="B94" s="4"/>
      <c r="C94" s="18"/>
      <c r="D94" s="4"/>
      <c r="E94" s="16"/>
      <c r="F94" s="16"/>
      <c r="G94" s="2"/>
      <c r="H94" s="2"/>
      <c r="I94" s="2"/>
      <c r="J94" s="2"/>
      <c r="K94" s="2"/>
      <c r="L94" s="2"/>
      <c r="M94" s="2"/>
    </row>
    <row r="95" spans="2:13" x14ac:dyDescent="0.25">
      <c r="B95" s="4"/>
      <c r="C95" s="18"/>
      <c r="D95" s="4"/>
      <c r="E95" s="16"/>
      <c r="F95" s="16"/>
      <c r="G95" s="2"/>
      <c r="H95" s="2"/>
      <c r="I95" s="2"/>
      <c r="J95" s="2"/>
      <c r="K95" s="2"/>
      <c r="L95" s="2"/>
      <c r="M95" s="2"/>
    </row>
    <row r="96" spans="2:13" x14ac:dyDescent="0.25">
      <c r="B96" s="4"/>
      <c r="C96" s="18"/>
      <c r="D96" s="4"/>
      <c r="E96" s="16"/>
      <c r="F96" s="16"/>
      <c r="G96" s="2"/>
      <c r="H96" s="2"/>
      <c r="I96" s="2"/>
      <c r="J96" s="2"/>
      <c r="K96" s="2"/>
      <c r="L96" s="2"/>
      <c r="M96" s="2"/>
    </row>
    <row r="97" spans="2:13" x14ac:dyDescent="0.25">
      <c r="B97" s="4"/>
      <c r="C97" s="17"/>
      <c r="D97" s="4"/>
      <c r="E97" s="16"/>
      <c r="F97" s="16"/>
      <c r="G97" s="2"/>
      <c r="H97" s="2"/>
      <c r="I97" s="2"/>
      <c r="J97" s="2"/>
      <c r="K97" s="2"/>
      <c r="L97" s="2"/>
      <c r="M97" s="2"/>
    </row>
    <row r="98" spans="2:13" x14ac:dyDescent="0.25">
      <c r="B98" s="4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14"/>
      <c r="C99" s="3"/>
      <c r="D99" s="3"/>
      <c r="E99" s="3"/>
      <c r="F99" s="4"/>
      <c r="G99" s="4"/>
      <c r="H99" s="4"/>
      <c r="I99" s="2"/>
      <c r="J99" s="4"/>
      <c r="K99" s="4"/>
      <c r="L99" s="4"/>
      <c r="M99" s="15"/>
    </row>
    <row r="100" spans="2:13" x14ac:dyDescent="0.25">
      <c r="B100" s="14"/>
      <c r="C100" s="3"/>
      <c r="D100" s="3"/>
      <c r="E100" s="3"/>
      <c r="F100" s="4"/>
      <c r="G100" s="4"/>
      <c r="H100" s="4"/>
      <c r="I100" s="2"/>
      <c r="J100" s="4"/>
      <c r="K100" s="4"/>
      <c r="L100" s="4"/>
      <c r="M100" s="12"/>
    </row>
    <row r="101" spans="2:13" x14ac:dyDescent="0.25">
      <c r="B101" s="14"/>
      <c r="C101" s="3"/>
      <c r="D101" s="3"/>
      <c r="E101" s="3"/>
      <c r="F101" s="4"/>
      <c r="G101" s="4"/>
      <c r="H101" s="4"/>
      <c r="I101" s="2"/>
      <c r="J101" s="4"/>
      <c r="K101" s="4"/>
      <c r="L101" s="4"/>
      <c r="M101" s="12"/>
    </row>
    <row r="102" spans="2:13" x14ac:dyDescent="0.25">
      <c r="B102" s="14"/>
      <c r="C102" s="3"/>
      <c r="D102" s="3"/>
      <c r="E102" s="3"/>
      <c r="F102" s="4"/>
      <c r="G102" s="4"/>
      <c r="H102" s="4"/>
      <c r="I102" s="2"/>
      <c r="J102" s="4"/>
      <c r="K102" s="4"/>
      <c r="L102" s="4"/>
      <c r="M102" s="12"/>
    </row>
    <row r="103" spans="2:13" x14ac:dyDescent="0.25">
      <c r="B103" s="14"/>
      <c r="C103" s="4"/>
      <c r="D103" s="4"/>
      <c r="E103" s="13"/>
      <c r="F103" s="4"/>
      <c r="G103" s="4"/>
      <c r="H103" s="4"/>
      <c r="I103" s="2"/>
      <c r="J103" s="4"/>
      <c r="K103" s="4"/>
      <c r="L103" s="4"/>
      <c r="M103" s="12"/>
    </row>
    <row r="104" spans="2:13" x14ac:dyDescent="0.25"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2"/>
    </row>
    <row r="105" spans="2:13" x14ac:dyDescent="0.25"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1"/>
    </row>
    <row r="106" spans="2:13" x14ac:dyDescent="0.25">
      <c r="B106" s="3"/>
      <c r="M106" s="4"/>
    </row>
    <row r="107" spans="2:13" x14ac:dyDescent="0.25"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</sheetData>
  <mergeCells count="13">
    <mergeCell ref="G10:H10"/>
    <mergeCell ref="I10:J10"/>
    <mergeCell ref="K10:L10"/>
    <mergeCell ref="M10:M11"/>
    <mergeCell ref="A2:N2"/>
    <mergeCell ref="A6:N6"/>
    <mergeCell ref="A4:N4"/>
    <mergeCell ref="C10:C11"/>
    <mergeCell ref="B10:B11"/>
    <mergeCell ref="D10:D11"/>
    <mergeCell ref="E10:E11"/>
    <mergeCell ref="F10:F11"/>
    <mergeCell ref="C8:H8"/>
  </mergeCells>
  <pageMargins left="0.25" right="0.25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topLeftCell="B1" workbookViewId="0">
      <selection activeCell="C21" sqref="C21:K21"/>
    </sheetView>
  </sheetViews>
  <sheetFormatPr defaultColWidth="9" defaultRowHeight="15" x14ac:dyDescent="0.25"/>
  <cols>
    <col min="1" max="1" width="51.140625" style="1" hidden="1" customWidth="1"/>
    <col min="2" max="2" width="3.5703125" style="1" customWidth="1"/>
    <col min="3" max="3" width="38.140625" style="1" customWidth="1"/>
    <col min="4" max="4" width="7.85546875" style="1" customWidth="1"/>
    <col min="5" max="5" width="8" style="1" customWidth="1"/>
    <col min="6" max="7" width="9" style="1"/>
    <col min="8" max="8" width="8.28515625" style="1" customWidth="1"/>
    <col min="9" max="9" width="8.5703125" style="1" customWidth="1"/>
    <col min="10" max="10" width="8.85546875" style="1" customWidth="1"/>
    <col min="11" max="12" width="9" style="1"/>
    <col min="13" max="13" width="10" style="1" customWidth="1"/>
    <col min="14" max="16384" width="9" style="1"/>
  </cols>
  <sheetData>
    <row r="2" spans="1:14" x14ac:dyDescent="0.25">
      <c r="A2" s="73" t="s">
        <v>157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9" customHeight="1" x14ac:dyDescent="0.25"/>
    <row r="4" spans="1:14" ht="15.75" customHeight="1" x14ac:dyDescent="0.25">
      <c r="A4" s="73" t="s">
        <v>123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5.25" customHeight="1" x14ac:dyDescent="0.25"/>
    <row r="6" spans="1:14" x14ac:dyDescent="0.25">
      <c r="A6" s="74" t="s">
        <v>156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4.5" customHeight="1" x14ac:dyDescent="0.25"/>
    <row r="8" spans="1:14" x14ac:dyDescent="0.25">
      <c r="A8" s="63"/>
      <c r="B8" s="63"/>
      <c r="C8" s="79" t="s">
        <v>183</v>
      </c>
      <c r="D8" s="79"/>
      <c r="E8" s="79"/>
      <c r="F8" s="79"/>
      <c r="G8" s="79"/>
      <c r="H8" s="79"/>
      <c r="I8" s="64">
        <f>M19</f>
        <v>0</v>
      </c>
      <c r="J8" s="63" t="s">
        <v>16</v>
      </c>
      <c r="K8" s="63"/>
      <c r="L8" s="63"/>
      <c r="M8" s="63"/>
      <c r="N8" s="63"/>
    </row>
    <row r="10" spans="1:14" x14ac:dyDescent="0.25">
      <c r="B10" s="75" t="s">
        <v>1</v>
      </c>
      <c r="C10" s="75" t="s">
        <v>65</v>
      </c>
      <c r="D10" s="77" t="s">
        <v>64</v>
      </c>
      <c r="E10" s="77" t="s">
        <v>63</v>
      </c>
      <c r="F10" s="77" t="s">
        <v>62</v>
      </c>
      <c r="G10" s="69" t="s">
        <v>61</v>
      </c>
      <c r="H10" s="70"/>
      <c r="I10" s="69" t="s">
        <v>60</v>
      </c>
      <c r="J10" s="70"/>
      <c r="K10" s="69" t="s">
        <v>59</v>
      </c>
      <c r="L10" s="70"/>
      <c r="M10" s="71" t="s">
        <v>58</v>
      </c>
    </row>
    <row r="11" spans="1:14" ht="62.25" customHeight="1" x14ac:dyDescent="0.25">
      <c r="B11" s="76"/>
      <c r="C11" s="76"/>
      <c r="D11" s="78"/>
      <c r="E11" s="78"/>
      <c r="F11" s="78"/>
      <c r="G11" s="47" t="s">
        <v>57</v>
      </c>
      <c r="H11" s="46" t="s">
        <v>0</v>
      </c>
      <c r="I11" s="47" t="s">
        <v>57</v>
      </c>
      <c r="J11" s="46" t="s">
        <v>0</v>
      </c>
      <c r="K11" s="47" t="s">
        <v>57</v>
      </c>
      <c r="L11" s="46" t="s">
        <v>0</v>
      </c>
      <c r="M11" s="72"/>
    </row>
    <row r="12" spans="1:14" x14ac:dyDescent="0.25">
      <c r="B12" s="44">
        <v>1</v>
      </c>
      <c r="C12" s="45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</row>
    <row r="13" spans="1:14" ht="28.5" customHeight="1" x14ac:dyDescent="0.25">
      <c r="B13" s="7"/>
      <c r="C13" s="48" t="s">
        <v>155</v>
      </c>
      <c r="D13" s="35"/>
      <c r="E13" s="37"/>
      <c r="F13" s="37"/>
      <c r="G13" s="36"/>
      <c r="H13" s="36"/>
      <c r="I13" s="36"/>
      <c r="J13" s="36"/>
      <c r="K13" s="35"/>
      <c r="L13" s="36"/>
      <c r="M13" s="36"/>
    </row>
    <row r="14" spans="1:14" ht="13.5" customHeight="1" x14ac:dyDescent="0.25">
      <c r="B14" s="7">
        <v>9</v>
      </c>
      <c r="C14" s="49" t="s">
        <v>154</v>
      </c>
      <c r="D14" s="35" t="s">
        <v>27</v>
      </c>
      <c r="E14" s="37"/>
      <c r="F14" s="37">
        <v>6</v>
      </c>
      <c r="G14" s="36"/>
      <c r="H14" s="36"/>
      <c r="I14" s="36"/>
      <c r="J14" s="36"/>
      <c r="K14" s="35"/>
      <c r="L14" s="36"/>
      <c r="M14" s="36"/>
    </row>
    <row r="15" spans="1:14" ht="26.25" customHeight="1" x14ac:dyDescent="0.25">
      <c r="B15" s="7">
        <v>10</v>
      </c>
      <c r="C15" s="49" t="s">
        <v>153</v>
      </c>
      <c r="D15" s="35" t="s">
        <v>27</v>
      </c>
      <c r="E15" s="37"/>
      <c r="F15" s="37">
        <v>6</v>
      </c>
      <c r="G15" s="36"/>
      <c r="H15" s="36"/>
      <c r="I15" s="36"/>
      <c r="J15" s="36"/>
      <c r="K15" s="35"/>
      <c r="L15" s="36"/>
      <c r="M15" s="36"/>
    </row>
    <row r="16" spans="1:14" ht="19.5" customHeight="1" x14ac:dyDescent="0.25">
      <c r="B16" s="7">
        <v>11</v>
      </c>
      <c r="C16" s="49" t="s">
        <v>152</v>
      </c>
      <c r="D16" s="35" t="s">
        <v>27</v>
      </c>
      <c r="E16" s="37"/>
      <c r="F16" s="37">
        <v>2</v>
      </c>
      <c r="G16" s="36"/>
      <c r="H16" s="36"/>
      <c r="I16" s="36"/>
      <c r="J16" s="36"/>
      <c r="K16" s="35"/>
      <c r="L16" s="36"/>
      <c r="M16" s="36"/>
    </row>
    <row r="17" spans="2:17" ht="18" customHeight="1" x14ac:dyDescent="0.25">
      <c r="B17" s="7"/>
      <c r="C17" s="10" t="s">
        <v>151</v>
      </c>
      <c r="D17" s="7"/>
      <c r="E17" s="5"/>
      <c r="F17" s="5"/>
      <c r="G17" s="5"/>
      <c r="H17" s="29"/>
      <c r="I17" s="29"/>
      <c r="J17" s="29"/>
      <c r="K17" s="32"/>
      <c r="L17" s="29"/>
      <c r="M17" s="29"/>
      <c r="O17" s="42"/>
      <c r="Q17" s="42"/>
    </row>
    <row r="18" spans="2:17" ht="18.75" customHeight="1" x14ac:dyDescent="0.25">
      <c r="B18" s="7"/>
      <c r="C18" s="10" t="s">
        <v>150</v>
      </c>
      <c r="D18" s="7"/>
      <c r="E18" s="9">
        <v>0.05</v>
      </c>
      <c r="F18" s="5"/>
      <c r="G18" s="5"/>
      <c r="H18" s="29"/>
      <c r="I18" s="29"/>
      <c r="J18" s="29"/>
      <c r="K18" s="32"/>
      <c r="L18" s="29"/>
      <c r="M18" s="29"/>
      <c r="O18" s="42"/>
      <c r="Q18" s="42"/>
    </row>
    <row r="19" spans="2:17" ht="19.5" customHeight="1" x14ac:dyDescent="0.25">
      <c r="B19" s="7"/>
      <c r="C19" s="7" t="s">
        <v>0</v>
      </c>
      <c r="D19" s="7"/>
      <c r="E19" s="9"/>
      <c r="F19" s="5"/>
      <c r="G19" s="5"/>
      <c r="H19" s="5"/>
      <c r="I19" s="5"/>
      <c r="J19" s="5"/>
      <c r="K19" s="5"/>
      <c r="L19" s="5"/>
      <c r="M19" s="29"/>
    </row>
    <row r="20" spans="2:17" x14ac:dyDescent="0.25">
      <c r="B20" s="4"/>
      <c r="C20" s="4"/>
      <c r="D20" s="4"/>
      <c r="E20" s="13"/>
      <c r="F20" s="2"/>
      <c r="G20" s="2"/>
      <c r="H20" s="2"/>
      <c r="I20" s="2"/>
      <c r="J20" s="2"/>
      <c r="K20" s="2"/>
      <c r="L20" s="2"/>
      <c r="M20" s="12"/>
    </row>
    <row r="21" spans="2:1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2"/>
      <c r="M21" s="12"/>
    </row>
    <row r="22" spans="2:17" x14ac:dyDescent="0.25">
      <c r="B22" s="4"/>
      <c r="C22" s="4"/>
      <c r="D22" s="4"/>
      <c r="E22" s="13"/>
      <c r="F22" s="16"/>
      <c r="G22" s="2"/>
      <c r="H22" s="2"/>
      <c r="I22" s="2"/>
      <c r="J22" s="2"/>
      <c r="K22" s="2"/>
      <c r="L22" s="2"/>
      <c r="M22" s="12"/>
    </row>
    <row r="23" spans="2:17" x14ac:dyDescent="0.25">
      <c r="B23" s="4"/>
      <c r="C23" s="4"/>
      <c r="D23" s="4"/>
      <c r="E23" s="4"/>
      <c r="F23" s="16"/>
      <c r="G23" s="2"/>
      <c r="H23" s="2"/>
      <c r="I23" s="2"/>
      <c r="J23" s="2"/>
      <c r="K23" s="2"/>
      <c r="L23" s="2"/>
      <c r="M23" s="12"/>
    </row>
    <row r="24" spans="2:17" x14ac:dyDescent="0.25">
      <c r="B24" s="4"/>
      <c r="C24" s="21"/>
      <c r="D24" s="4"/>
      <c r="E24" s="2"/>
      <c r="F24" s="2"/>
      <c r="G24" s="2"/>
      <c r="H24" s="2"/>
      <c r="I24" s="2"/>
      <c r="J24" s="2"/>
      <c r="K24" s="2"/>
      <c r="L24" s="2"/>
      <c r="M24" s="2"/>
    </row>
    <row r="25" spans="2:17" ht="18.7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</row>
    <row r="26" spans="2:17" x14ac:dyDescent="0.25">
      <c r="B26" s="4"/>
      <c r="C26" s="21"/>
      <c r="D26" s="4"/>
      <c r="E26" s="2"/>
      <c r="F26" s="16"/>
      <c r="G26" s="2"/>
      <c r="H26" s="2"/>
      <c r="I26" s="2"/>
      <c r="J26" s="2"/>
      <c r="K26" s="2"/>
      <c r="L26" s="2"/>
      <c r="M26" s="2"/>
    </row>
    <row r="27" spans="2:17" x14ac:dyDescent="0.25">
      <c r="B27" s="4"/>
      <c r="C27" s="21"/>
      <c r="D27" s="4"/>
      <c r="E27" s="2"/>
      <c r="F27" s="2"/>
      <c r="G27" s="2"/>
      <c r="H27" s="2"/>
      <c r="I27" s="2"/>
      <c r="J27" s="2"/>
      <c r="K27" s="2"/>
      <c r="L27" s="2"/>
      <c r="M27" s="2"/>
    </row>
    <row r="28" spans="2:17" x14ac:dyDescent="0.25">
      <c r="B28" s="4"/>
      <c r="C28" s="21"/>
      <c r="D28" s="4"/>
      <c r="E28" s="16"/>
      <c r="F28" s="16"/>
      <c r="G28" s="2"/>
      <c r="H28" s="2"/>
      <c r="I28" s="2"/>
      <c r="J28" s="2"/>
      <c r="K28" s="2"/>
      <c r="L28" s="2"/>
      <c r="M28" s="22"/>
    </row>
    <row r="29" spans="2:17" x14ac:dyDescent="0.25">
      <c r="B29" s="4"/>
      <c r="C29" s="20"/>
      <c r="D29" s="4"/>
      <c r="E29" s="13"/>
      <c r="F29" s="16"/>
      <c r="G29" s="2"/>
      <c r="H29" s="2"/>
      <c r="I29" s="2"/>
      <c r="J29" s="2"/>
      <c r="K29" s="2"/>
      <c r="L29" s="2"/>
      <c r="M29" s="22"/>
    </row>
    <row r="30" spans="2:17" x14ac:dyDescent="0.25">
      <c r="B30" s="3"/>
      <c r="C30" s="20"/>
      <c r="D30" s="4"/>
      <c r="E30" s="4"/>
      <c r="F30" s="2"/>
      <c r="G30" s="2"/>
      <c r="H30" s="2"/>
      <c r="I30" s="2"/>
      <c r="J30" s="2"/>
      <c r="K30" s="2"/>
      <c r="L30" s="2"/>
      <c r="M30" s="22"/>
    </row>
    <row r="31" spans="2:17" x14ac:dyDescent="0.25">
      <c r="B31" s="14"/>
      <c r="C31" s="21"/>
      <c r="D31" s="4"/>
      <c r="E31" s="13"/>
      <c r="F31" s="2"/>
      <c r="G31" s="2"/>
      <c r="H31" s="2"/>
      <c r="I31" s="2"/>
      <c r="J31" s="2"/>
      <c r="K31" s="2"/>
      <c r="L31" s="2"/>
      <c r="M31" s="22"/>
    </row>
    <row r="32" spans="2:17" x14ac:dyDescent="0.25">
      <c r="B32" s="3"/>
      <c r="C32" s="20"/>
      <c r="D32" s="4"/>
      <c r="E32" s="4"/>
      <c r="F32" s="28"/>
      <c r="G32" s="27"/>
      <c r="H32" s="27"/>
      <c r="I32" s="27"/>
      <c r="J32" s="27"/>
      <c r="K32" s="27"/>
      <c r="L32" s="27"/>
      <c r="M32" s="26"/>
    </row>
    <row r="33" spans="2:13" ht="18" customHeight="1" x14ac:dyDescent="0.25">
      <c r="B33" s="4"/>
      <c r="C33" s="25"/>
      <c r="D33" s="4"/>
      <c r="E33" s="4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18"/>
      <c r="C34" s="17"/>
      <c r="D34" s="4"/>
      <c r="E34" s="4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18"/>
      <c r="C35" s="17"/>
      <c r="D35" s="4"/>
      <c r="E35" s="4"/>
      <c r="F35" s="4"/>
      <c r="G35" s="4"/>
      <c r="H35" s="4"/>
      <c r="I35" s="4"/>
      <c r="J35" s="4"/>
      <c r="K35" s="4"/>
      <c r="L35" s="2"/>
      <c r="M35" s="2"/>
    </row>
    <row r="36" spans="2:13" x14ac:dyDescent="0.25">
      <c r="B36" s="18"/>
      <c r="C36" s="21"/>
      <c r="D36" s="4"/>
      <c r="E36" s="4"/>
      <c r="F36" s="4"/>
      <c r="G36" s="4"/>
      <c r="H36" s="4"/>
      <c r="I36" s="4"/>
      <c r="J36" s="4"/>
      <c r="K36" s="4"/>
      <c r="L36" s="2"/>
      <c r="M36" s="2"/>
    </row>
    <row r="37" spans="2:13" ht="19.5" customHeight="1" x14ac:dyDescent="0.25">
      <c r="B37" s="18"/>
      <c r="C37" s="24"/>
      <c r="D37" s="23"/>
      <c r="E37" s="23"/>
      <c r="F37" s="23"/>
      <c r="G37" s="23"/>
      <c r="H37" s="22"/>
      <c r="I37" s="23"/>
      <c r="J37" s="23"/>
      <c r="K37" s="23"/>
      <c r="L37" s="22"/>
      <c r="M37" s="22"/>
    </row>
    <row r="38" spans="2:13" x14ac:dyDescent="0.25">
      <c r="B38" s="4"/>
      <c r="C38" s="21"/>
      <c r="D38" s="4"/>
      <c r="E38" s="4"/>
      <c r="F38" s="4"/>
      <c r="G38" s="2"/>
      <c r="H38" s="4"/>
      <c r="I38" s="4"/>
      <c r="J38" s="2"/>
      <c r="K38" s="4"/>
      <c r="L38" s="2"/>
      <c r="M38" s="15"/>
    </row>
    <row r="39" spans="2:13" x14ac:dyDescent="0.25">
      <c r="B39" s="18"/>
      <c r="C39" s="17"/>
      <c r="D39" s="4"/>
      <c r="E39" s="4"/>
      <c r="F39" s="4"/>
      <c r="G39" s="4"/>
      <c r="H39" s="4"/>
      <c r="I39" s="2"/>
      <c r="J39" s="4"/>
      <c r="K39" s="4"/>
      <c r="L39" s="2"/>
      <c r="M39" s="2"/>
    </row>
    <row r="40" spans="2:13" x14ac:dyDescent="0.25">
      <c r="B40" s="4"/>
      <c r="C40" s="17"/>
      <c r="D40" s="4"/>
      <c r="E40" s="4"/>
      <c r="F40" s="16"/>
      <c r="G40" s="4"/>
      <c r="H40" s="4"/>
      <c r="I40" s="2"/>
      <c r="J40" s="4"/>
      <c r="K40" s="4"/>
      <c r="L40" s="2"/>
      <c r="M40" s="2"/>
    </row>
    <row r="41" spans="2:13" x14ac:dyDescent="0.25">
      <c r="B41" s="18"/>
      <c r="C41" s="17"/>
      <c r="D41" s="4"/>
      <c r="E41" s="4"/>
      <c r="F41" s="4"/>
      <c r="G41" s="4"/>
      <c r="H41" s="4"/>
      <c r="I41" s="2"/>
      <c r="J41" s="4"/>
      <c r="K41" s="4"/>
      <c r="L41" s="2"/>
      <c r="M41" s="2"/>
    </row>
    <row r="42" spans="2:13" x14ac:dyDescent="0.25">
      <c r="B42" s="18"/>
      <c r="C42" s="21"/>
      <c r="D42" s="4"/>
      <c r="E42" s="4"/>
      <c r="F42" s="4"/>
      <c r="G42" s="4"/>
      <c r="H42" s="4"/>
      <c r="I42" s="2"/>
      <c r="J42" s="4"/>
      <c r="K42" s="4"/>
      <c r="L42" s="2"/>
      <c r="M42" s="2"/>
    </row>
    <row r="43" spans="2:13" ht="18" customHeight="1" x14ac:dyDescent="0.25">
      <c r="B43" s="18"/>
      <c r="C43" s="21"/>
      <c r="D43" s="4"/>
      <c r="E43" s="4"/>
      <c r="F43" s="4"/>
      <c r="G43" s="4"/>
      <c r="H43" s="4"/>
      <c r="I43" s="2"/>
      <c r="J43" s="4"/>
      <c r="K43" s="4"/>
      <c r="L43" s="2"/>
      <c r="M43" s="2"/>
    </row>
    <row r="44" spans="2:13" ht="16.5" customHeight="1" x14ac:dyDescent="0.25">
      <c r="B44" s="4"/>
      <c r="C44" s="21"/>
      <c r="D44" s="4"/>
      <c r="E44" s="4"/>
      <c r="F44" s="4"/>
      <c r="G44" s="4"/>
      <c r="H44" s="4"/>
      <c r="I44" s="2"/>
      <c r="J44" s="4"/>
      <c r="K44" s="4"/>
      <c r="L44" s="2"/>
      <c r="M44" s="2"/>
    </row>
    <row r="45" spans="2:13" x14ac:dyDescent="0.25">
      <c r="B45" s="4"/>
      <c r="C45" s="17"/>
      <c r="D45" s="4"/>
      <c r="E45" s="4"/>
      <c r="F45" s="4"/>
      <c r="G45" s="4"/>
      <c r="H45" s="4"/>
      <c r="I45" s="2"/>
      <c r="J45" s="4"/>
      <c r="K45" s="4"/>
      <c r="L45" s="2"/>
      <c r="M45" s="2"/>
    </row>
    <row r="46" spans="2:13" x14ac:dyDescent="0.25">
      <c r="B46" s="4"/>
      <c r="C46" s="17"/>
      <c r="D46" s="4"/>
      <c r="E46" s="4"/>
      <c r="F46" s="4"/>
      <c r="G46" s="4"/>
      <c r="H46" s="4"/>
      <c r="I46" s="2"/>
      <c r="J46" s="4"/>
      <c r="K46" s="4"/>
      <c r="L46" s="2"/>
      <c r="M46" s="2"/>
    </row>
    <row r="47" spans="2:13" x14ac:dyDescent="0.25">
      <c r="B47" s="4"/>
      <c r="C47" s="17"/>
      <c r="D47" s="4"/>
      <c r="E47" s="4"/>
      <c r="F47" s="16"/>
      <c r="G47" s="4"/>
      <c r="H47" s="2"/>
      <c r="I47" s="2"/>
      <c r="J47" s="4"/>
      <c r="K47" s="4"/>
      <c r="L47" s="2"/>
      <c r="M47" s="2"/>
    </row>
    <row r="48" spans="2:13" x14ac:dyDescent="0.25">
      <c r="B48" s="4"/>
      <c r="C48" s="21"/>
      <c r="D48" s="4"/>
      <c r="E48" s="4"/>
      <c r="F48" s="4"/>
      <c r="G48" s="4"/>
      <c r="H48" s="4"/>
      <c r="I48" s="2"/>
      <c r="J48" s="4"/>
      <c r="K48" s="4"/>
      <c r="L48" s="2"/>
      <c r="M48" s="2"/>
    </row>
    <row r="49" spans="2:13" x14ac:dyDescent="0.25">
      <c r="B49" s="4"/>
      <c r="C49" s="20"/>
      <c r="D49" s="4"/>
      <c r="E49" s="4"/>
      <c r="F49" s="16"/>
      <c r="G49" s="4"/>
      <c r="H49" s="2"/>
      <c r="I49" s="2"/>
      <c r="J49" s="4"/>
      <c r="K49" s="4"/>
      <c r="L49" s="2"/>
      <c r="M49" s="2"/>
    </row>
    <row r="50" spans="2:13" x14ac:dyDescent="0.25">
      <c r="B50" s="4"/>
      <c r="C50" s="20"/>
      <c r="D50" s="4"/>
      <c r="E50" s="4"/>
      <c r="F50" s="4"/>
      <c r="G50" s="4"/>
      <c r="H50" s="4"/>
      <c r="I50" s="2"/>
      <c r="J50" s="4"/>
      <c r="K50" s="4"/>
      <c r="L50" s="2"/>
      <c r="M50" s="2"/>
    </row>
    <row r="51" spans="2:13" x14ac:dyDescent="0.25">
      <c r="B51" s="4"/>
      <c r="C51" s="20"/>
      <c r="D51" s="4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4"/>
      <c r="C52" s="20"/>
      <c r="D52" s="4"/>
      <c r="E52" s="2"/>
      <c r="F52" s="16"/>
      <c r="G52" s="2"/>
      <c r="H52" s="2"/>
      <c r="I52" s="2"/>
      <c r="J52" s="2"/>
      <c r="K52" s="2"/>
      <c r="L52" s="2"/>
      <c r="M52" s="2"/>
    </row>
    <row r="53" spans="2:13" x14ac:dyDescent="0.25">
      <c r="B53" s="4"/>
      <c r="C53" s="19"/>
      <c r="D53" s="4"/>
      <c r="E53" s="2"/>
      <c r="F53" s="16"/>
      <c r="G53" s="2"/>
      <c r="H53" s="2"/>
      <c r="I53" s="2"/>
      <c r="J53" s="2"/>
      <c r="K53" s="2"/>
      <c r="L53" s="2"/>
      <c r="M53" s="2"/>
    </row>
    <row r="54" spans="2:13" x14ac:dyDescent="0.25">
      <c r="B54" s="4"/>
      <c r="C54" s="19"/>
      <c r="D54" s="4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4"/>
      <c r="C55" s="17"/>
      <c r="D55" s="4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4"/>
      <c r="C56" s="18"/>
      <c r="D56" s="4"/>
      <c r="E56" s="16"/>
      <c r="F56" s="16"/>
      <c r="G56" s="2"/>
      <c r="H56" s="2"/>
      <c r="I56" s="2"/>
      <c r="J56" s="2"/>
      <c r="K56" s="2"/>
      <c r="L56" s="2"/>
      <c r="M56" s="2"/>
    </row>
    <row r="57" spans="2:13" x14ac:dyDescent="0.25">
      <c r="B57" s="4"/>
      <c r="C57" s="18"/>
      <c r="D57" s="4"/>
      <c r="E57" s="16"/>
      <c r="F57" s="16"/>
      <c r="G57" s="2"/>
      <c r="H57" s="2"/>
      <c r="I57" s="2"/>
      <c r="J57" s="2"/>
      <c r="K57" s="2"/>
      <c r="L57" s="2"/>
      <c r="M57" s="2"/>
    </row>
    <row r="58" spans="2:13" x14ac:dyDescent="0.25">
      <c r="B58" s="4"/>
      <c r="C58" s="18"/>
      <c r="D58" s="4"/>
      <c r="E58" s="16"/>
      <c r="F58" s="16"/>
      <c r="G58" s="2"/>
      <c r="H58" s="2"/>
      <c r="I58" s="2"/>
      <c r="J58" s="2"/>
      <c r="K58" s="2"/>
      <c r="L58" s="2"/>
      <c r="M58" s="2"/>
    </row>
    <row r="59" spans="2:13" x14ac:dyDescent="0.25">
      <c r="B59" s="4"/>
      <c r="C59" s="18"/>
      <c r="D59" s="4"/>
      <c r="E59" s="16"/>
      <c r="F59" s="16"/>
      <c r="G59" s="2"/>
      <c r="H59" s="2"/>
      <c r="I59" s="2"/>
      <c r="J59" s="2"/>
      <c r="K59" s="2"/>
      <c r="L59" s="2"/>
      <c r="M59" s="2"/>
    </row>
    <row r="60" spans="2:13" x14ac:dyDescent="0.25">
      <c r="B60" s="4"/>
      <c r="C60" s="18"/>
      <c r="D60" s="4"/>
      <c r="E60" s="16"/>
      <c r="F60" s="16"/>
      <c r="G60" s="2"/>
      <c r="H60" s="2"/>
      <c r="I60" s="2"/>
      <c r="J60" s="2"/>
      <c r="K60" s="2"/>
      <c r="L60" s="2"/>
      <c r="M60" s="2"/>
    </row>
    <row r="61" spans="2:13" x14ac:dyDescent="0.25">
      <c r="B61" s="4"/>
      <c r="C61" s="18"/>
      <c r="D61" s="4"/>
      <c r="E61" s="16"/>
      <c r="F61" s="16"/>
      <c r="G61" s="2"/>
      <c r="H61" s="2"/>
      <c r="I61" s="2"/>
      <c r="J61" s="2"/>
      <c r="K61" s="2"/>
      <c r="L61" s="2"/>
      <c r="M61" s="2"/>
    </row>
    <row r="62" spans="2:13" x14ac:dyDescent="0.25">
      <c r="B62" s="4"/>
      <c r="C62" s="17"/>
      <c r="D62" s="4"/>
      <c r="E62" s="16"/>
      <c r="F62" s="16"/>
      <c r="G62" s="2"/>
      <c r="H62" s="2"/>
      <c r="I62" s="2"/>
      <c r="J62" s="2"/>
      <c r="K62" s="2"/>
      <c r="L62" s="2"/>
      <c r="M62" s="2"/>
    </row>
    <row r="63" spans="2:13" x14ac:dyDescent="0.25">
      <c r="B63" s="4"/>
      <c r="C63" s="18"/>
      <c r="D63" s="4"/>
      <c r="E63" s="16"/>
      <c r="F63" s="16"/>
      <c r="G63" s="2"/>
      <c r="H63" s="2"/>
      <c r="I63" s="2"/>
      <c r="J63" s="2"/>
      <c r="K63" s="2"/>
      <c r="L63" s="2"/>
      <c r="M63" s="2"/>
    </row>
    <row r="64" spans="2:13" x14ac:dyDescent="0.25">
      <c r="B64" s="4"/>
      <c r="C64" s="18"/>
      <c r="D64" s="4"/>
      <c r="E64" s="16"/>
      <c r="F64" s="16"/>
      <c r="G64" s="2"/>
      <c r="H64" s="2"/>
      <c r="I64" s="2"/>
      <c r="J64" s="2"/>
      <c r="K64" s="2"/>
      <c r="L64" s="2"/>
      <c r="M64" s="2"/>
    </row>
    <row r="65" spans="2:13" x14ac:dyDescent="0.25">
      <c r="B65" s="4"/>
      <c r="C65" s="18"/>
      <c r="D65" s="4"/>
      <c r="E65" s="16"/>
      <c r="F65" s="16"/>
      <c r="G65" s="2"/>
      <c r="H65" s="2"/>
      <c r="I65" s="2"/>
      <c r="J65" s="2"/>
      <c r="K65" s="2"/>
      <c r="L65" s="2"/>
      <c r="M65" s="2"/>
    </row>
    <row r="66" spans="2:13" x14ac:dyDescent="0.25">
      <c r="B66" s="4"/>
      <c r="C66" s="18"/>
      <c r="D66" s="4"/>
      <c r="E66" s="16"/>
      <c r="F66" s="16"/>
      <c r="G66" s="2"/>
      <c r="H66" s="2"/>
      <c r="I66" s="2"/>
      <c r="J66" s="2"/>
      <c r="K66" s="2"/>
      <c r="L66" s="2"/>
      <c r="M66" s="2"/>
    </row>
    <row r="67" spans="2:13" x14ac:dyDescent="0.25">
      <c r="B67" s="4"/>
      <c r="C67" s="17"/>
      <c r="D67" s="4"/>
      <c r="E67" s="16"/>
      <c r="F67" s="16"/>
      <c r="G67" s="2"/>
      <c r="H67" s="2"/>
      <c r="I67" s="2"/>
      <c r="J67" s="2"/>
      <c r="K67" s="2"/>
      <c r="L67" s="2"/>
      <c r="M67" s="2"/>
    </row>
    <row r="68" spans="2:13" x14ac:dyDescent="0.25">
      <c r="B68" s="4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14"/>
      <c r="C69" s="3"/>
      <c r="D69" s="3"/>
      <c r="E69" s="3"/>
      <c r="F69" s="4"/>
      <c r="G69" s="4"/>
      <c r="H69" s="4"/>
      <c r="I69" s="2"/>
      <c r="J69" s="4"/>
      <c r="K69" s="4"/>
      <c r="L69" s="4"/>
      <c r="M69" s="15"/>
    </row>
    <row r="70" spans="2:13" x14ac:dyDescent="0.25">
      <c r="B70" s="14"/>
      <c r="C70" s="3"/>
      <c r="D70" s="3"/>
      <c r="E70" s="3"/>
      <c r="F70" s="4"/>
      <c r="G70" s="4"/>
      <c r="H70" s="4"/>
      <c r="I70" s="2"/>
      <c r="J70" s="4"/>
      <c r="K70" s="4"/>
      <c r="L70" s="4"/>
      <c r="M70" s="12"/>
    </row>
    <row r="71" spans="2:13" x14ac:dyDescent="0.25">
      <c r="B71" s="14"/>
      <c r="C71" s="3"/>
      <c r="D71" s="3"/>
      <c r="E71" s="3"/>
      <c r="F71" s="4"/>
      <c r="G71" s="4"/>
      <c r="H71" s="4"/>
      <c r="I71" s="2"/>
      <c r="J71" s="4"/>
      <c r="K71" s="4"/>
      <c r="L71" s="4"/>
      <c r="M71" s="12"/>
    </row>
    <row r="72" spans="2:13" x14ac:dyDescent="0.25">
      <c r="B72" s="14"/>
      <c r="C72" s="3"/>
      <c r="D72" s="3"/>
      <c r="E72" s="3"/>
      <c r="F72" s="4"/>
      <c r="G72" s="4"/>
      <c r="H72" s="4"/>
      <c r="I72" s="2"/>
      <c r="J72" s="4"/>
      <c r="K72" s="4"/>
      <c r="L72" s="4"/>
      <c r="M72" s="12"/>
    </row>
    <row r="73" spans="2:13" x14ac:dyDescent="0.25">
      <c r="B73" s="14"/>
      <c r="C73" s="4"/>
      <c r="D73" s="4"/>
      <c r="E73" s="13"/>
      <c r="F73" s="4"/>
      <c r="G73" s="4"/>
      <c r="H73" s="4"/>
      <c r="I73" s="2"/>
      <c r="J73" s="4"/>
      <c r="K73" s="4"/>
      <c r="L73" s="4"/>
      <c r="M73" s="12"/>
    </row>
    <row r="74" spans="2:13" x14ac:dyDescent="0.25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12"/>
    </row>
    <row r="75" spans="2:13" x14ac:dyDescent="0.25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11"/>
    </row>
    <row r="76" spans="2:13" x14ac:dyDescent="0.25">
      <c r="B76" s="3"/>
      <c r="M76" s="4"/>
    </row>
    <row r="77" spans="2:13" x14ac:dyDescent="0.25"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</sheetData>
  <mergeCells count="13">
    <mergeCell ref="G10:H10"/>
    <mergeCell ref="I10:J10"/>
    <mergeCell ref="K10:L10"/>
    <mergeCell ref="M10:M11"/>
    <mergeCell ref="A2:N2"/>
    <mergeCell ref="A6:N6"/>
    <mergeCell ref="A4:N4"/>
    <mergeCell ref="C10:C11"/>
    <mergeCell ref="B10:B11"/>
    <mergeCell ref="D10:D11"/>
    <mergeCell ref="E10:E11"/>
    <mergeCell ref="F10:F11"/>
    <mergeCell ref="C8:H8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6"/>
  <sheetViews>
    <sheetView tabSelected="1" topLeftCell="B1" workbookViewId="0">
      <selection activeCell="K23" sqref="K23"/>
    </sheetView>
  </sheetViews>
  <sheetFormatPr defaultColWidth="9" defaultRowHeight="15" x14ac:dyDescent="0.25"/>
  <cols>
    <col min="1" max="1" width="51.42578125" style="1" hidden="1" customWidth="1"/>
    <col min="2" max="2" width="3.5703125" style="1" customWidth="1"/>
    <col min="3" max="3" width="34.28515625" style="1" customWidth="1"/>
    <col min="4" max="4" width="7.85546875" style="1" customWidth="1"/>
    <col min="5" max="5" width="8" style="1" customWidth="1"/>
    <col min="6" max="7" width="9" style="1"/>
    <col min="8" max="8" width="8.28515625" style="1" customWidth="1"/>
    <col min="9" max="9" width="8.5703125" style="1" customWidth="1"/>
    <col min="10" max="10" width="8.85546875" style="1" customWidth="1"/>
    <col min="11" max="12" width="9" style="1"/>
    <col min="13" max="13" width="10.28515625" style="1" customWidth="1"/>
    <col min="14" max="14" width="9" style="1"/>
    <col min="15" max="15" width="13.5703125" style="1" customWidth="1"/>
    <col min="16" max="16384" width="9" style="1"/>
  </cols>
  <sheetData>
    <row r="2" spans="1:15" x14ac:dyDescent="0.25">
      <c r="A2" s="73" t="s">
        <v>175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9" customHeight="1" x14ac:dyDescent="0.25"/>
    <row r="4" spans="1:15" ht="15.75" customHeight="1" x14ac:dyDescent="0.25">
      <c r="A4" s="73" t="s">
        <v>174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5" ht="5.25" customHeight="1" x14ac:dyDescent="0.25"/>
    <row r="6" spans="1:15" x14ac:dyDescent="0.25">
      <c r="A6" s="74" t="s">
        <v>173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5" ht="4.5" customHeight="1" x14ac:dyDescent="0.25"/>
    <row r="8" spans="1:15" x14ac:dyDescent="0.25">
      <c r="A8" s="63"/>
      <c r="B8" s="63"/>
      <c r="C8" s="79" t="s">
        <v>184</v>
      </c>
      <c r="D8" s="79"/>
      <c r="E8" s="79"/>
      <c r="F8" s="79"/>
      <c r="G8" s="79"/>
      <c r="H8" s="79"/>
      <c r="I8" s="79"/>
      <c r="J8" s="64">
        <f>M45</f>
        <v>0</v>
      </c>
      <c r="K8" s="63" t="s">
        <v>16</v>
      </c>
      <c r="L8" s="63"/>
      <c r="M8" s="63"/>
      <c r="N8" s="63"/>
    </row>
    <row r="10" spans="1:15" x14ac:dyDescent="0.25">
      <c r="B10" s="75" t="s">
        <v>1</v>
      </c>
      <c r="C10" s="75" t="s">
        <v>65</v>
      </c>
      <c r="D10" s="77" t="s">
        <v>64</v>
      </c>
      <c r="E10" s="77" t="s">
        <v>63</v>
      </c>
      <c r="F10" s="77" t="s">
        <v>62</v>
      </c>
      <c r="G10" s="69" t="s">
        <v>61</v>
      </c>
      <c r="H10" s="70"/>
      <c r="I10" s="69" t="s">
        <v>60</v>
      </c>
      <c r="J10" s="70"/>
      <c r="K10" s="69" t="s">
        <v>59</v>
      </c>
      <c r="L10" s="70"/>
      <c r="M10" s="71" t="s">
        <v>58</v>
      </c>
    </row>
    <row r="11" spans="1:15" ht="62.25" customHeight="1" x14ac:dyDescent="0.25">
      <c r="B11" s="76"/>
      <c r="C11" s="76"/>
      <c r="D11" s="78"/>
      <c r="E11" s="78"/>
      <c r="F11" s="78"/>
      <c r="G11" s="47" t="s">
        <v>57</v>
      </c>
      <c r="H11" s="46" t="s">
        <v>0</v>
      </c>
      <c r="I11" s="47" t="s">
        <v>57</v>
      </c>
      <c r="J11" s="46" t="s">
        <v>0</v>
      </c>
      <c r="K11" s="47" t="s">
        <v>57</v>
      </c>
      <c r="L11" s="46" t="s">
        <v>0</v>
      </c>
      <c r="M11" s="72"/>
    </row>
    <row r="12" spans="1:15" x14ac:dyDescent="0.25">
      <c r="B12" s="44">
        <v>1</v>
      </c>
      <c r="C12" s="45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</row>
    <row r="13" spans="1:15" x14ac:dyDescent="0.25">
      <c r="B13" s="35"/>
      <c r="C13" s="48" t="s">
        <v>172</v>
      </c>
      <c r="D13" s="35"/>
      <c r="E13" s="37"/>
      <c r="F13" s="37"/>
      <c r="G13" s="36"/>
      <c r="H13" s="36"/>
      <c r="I13" s="36"/>
      <c r="J13" s="36"/>
      <c r="K13" s="35"/>
      <c r="L13" s="36"/>
      <c r="M13" s="36"/>
      <c r="O13" s="42"/>
    </row>
    <row r="14" spans="1:15" x14ac:dyDescent="0.25">
      <c r="B14" s="35">
        <v>1</v>
      </c>
      <c r="C14" s="49" t="s">
        <v>171</v>
      </c>
      <c r="D14" s="35" t="s">
        <v>133</v>
      </c>
      <c r="E14" s="37"/>
      <c r="F14" s="34">
        <v>2.2000000000000002</v>
      </c>
      <c r="G14" s="36"/>
      <c r="H14" s="36"/>
      <c r="I14" s="36"/>
      <c r="J14" s="36"/>
      <c r="K14" s="35"/>
      <c r="L14" s="36"/>
      <c r="M14" s="36"/>
      <c r="O14" s="42"/>
    </row>
    <row r="15" spans="1:15" x14ac:dyDescent="0.25">
      <c r="B15" s="35"/>
      <c r="C15" s="49" t="s">
        <v>14</v>
      </c>
      <c r="D15" s="35" t="s">
        <v>13</v>
      </c>
      <c r="E15" s="37">
        <v>42.9</v>
      </c>
      <c r="F15" s="37">
        <f>F14*E15</f>
        <v>94.38000000000001</v>
      </c>
      <c r="G15" s="36"/>
      <c r="H15" s="36"/>
      <c r="I15" s="36"/>
      <c r="J15" s="36"/>
      <c r="K15" s="35"/>
      <c r="L15" s="36"/>
      <c r="M15" s="36"/>
      <c r="O15" s="42"/>
    </row>
    <row r="16" spans="1:15" x14ac:dyDescent="0.25">
      <c r="B16" s="35"/>
      <c r="C16" s="49" t="s">
        <v>25</v>
      </c>
      <c r="D16" s="35" t="s">
        <v>16</v>
      </c>
      <c r="E16" s="37">
        <v>21.4</v>
      </c>
      <c r="F16" s="37">
        <f>F14*E16</f>
        <v>47.08</v>
      </c>
      <c r="G16" s="36"/>
      <c r="H16" s="36"/>
      <c r="I16" s="36"/>
      <c r="J16" s="36"/>
      <c r="K16" s="35"/>
      <c r="L16" s="36"/>
      <c r="M16" s="36"/>
      <c r="O16" s="42"/>
    </row>
    <row r="17" spans="2:15" x14ac:dyDescent="0.25">
      <c r="B17" s="35"/>
      <c r="C17" s="49" t="s">
        <v>170</v>
      </c>
      <c r="D17" s="35" t="s">
        <v>6</v>
      </c>
      <c r="E17" s="37">
        <v>101</v>
      </c>
      <c r="F17" s="37">
        <f>F14*E17</f>
        <v>222.20000000000002</v>
      </c>
      <c r="G17" s="36"/>
      <c r="H17" s="36"/>
      <c r="I17" s="36"/>
      <c r="J17" s="36"/>
      <c r="K17" s="35"/>
      <c r="L17" s="36"/>
      <c r="M17" s="36"/>
      <c r="O17" s="42"/>
    </row>
    <row r="18" spans="2:15" x14ac:dyDescent="0.25">
      <c r="B18" s="35"/>
      <c r="C18" s="49" t="s">
        <v>23</v>
      </c>
      <c r="D18" s="35" t="s">
        <v>16</v>
      </c>
      <c r="E18" s="37">
        <v>3.12</v>
      </c>
      <c r="F18" s="37">
        <f>F14*E18</f>
        <v>6.8640000000000008</v>
      </c>
      <c r="G18" s="36"/>
      <c r="H18" s="36"/>
      <c r="I18" s="36"/>
      <c r="J18" s="36"/>
      <c r="K18" s="35"/>
      <c r="L18" s="36"/>
      <c r="M18" s="36"/>
      <c r="O18" s="42"/>
    </row>
    <row r="19" spans="2:15" x14ac:dyDescent="0.25">
      <c r="B19" s="35"/>
      <c r="C19" s="49" t="s">
        <v>169</v>
      </c>
      <c r="D19" s="35" t="s">
        <v>133</v>
      </c>
      <c r="E19" s="37"/>
      <c r="F19" s="34">
        <v>2.29</v>
      </c>
      <c r="G19" s="36"/>
      <c r="H19" s="36"/>
      <c r="I19" s="36"/>
      <c r="J19" s="36"/>
      <c r="K19" s="35"/>
      <c r="L19" s="36"/>
      <c r="M19" s="36"/>
      <c r="O19" s="42"/>
    </row>
    <row r="20" spans="2:15" x14ac:dyDescent="0.25">
      <c r="B20" s="35"/>
      <c r="C20" s="49" t="s">
        <v>14</v>
      </c>
      <c r="D20" s="35" t="s">
        <v>13</v>
      </c>
      <c r="E20" s="37">
        <v>4.29</v>
      </c>
      <c r="F20" s="37">
        <f>F19*E20</f>
        <v>9.8240999999999996</v>
      </c>
      <c r="G20" s="36"/>
      <c r="H20" s="36"/>
      <c r="I20" s="36"/>
      <c r="J20" s="36"/>
      <c r="K20" s="35"/>
      <c r="L20" s="36"/>
      <c r="M20" s="36"/>
      <c r="O20" s="42"/>
    </row>
    <row r="21" spans="2:15" x14ac:dyDescent="0.25">
      <c r="B21" s="7"/>
      <c r="C21" s="51" t="s">
        <v>25</v>
      </c>
      <c r="D21" s="51" t="s">
        <v>16</v>
      </c>
      <c r="E21" s="62">
        <v>1.1499999999999999</v>
      </c>
      <c r="F21" s="62">
        <f>F19*E21</f>
        <v>2.6334999999999997</v>
      </c>
      <c r="G21" s="51"/>
      <c r="H21" s="51"/>
      <c r="I21" s="51"/>
      <c r="J21" s="51"/>
      <c r="K21" s="62"/>
      <c r="L21" s="51"/>
      <c r="M21" s="7"/>
      <c r="O21" s="42"/>
    </row>
    <row r="22" spans="2:15" ht="25.5" x14ac:dyDescent="0.25">
      <c r="B22" s="7"/>
      <c r="C22" s="38" t="s">
        <v>168</v>
      </c>
      <c r="D22" s="7" t="s">
        <v>6</v>
      </c>
      <c r="E22" s="8">
        <v>103</v>
      </c>
      <c r="F22" s="8">
        <f>F19*E22</f>
        <v>235.87</v>
      </c>
      <c r="G22" s="5"/>
      <c r="H22" s="5"/>
      <c r="I22" s="5"/>
      <c r="J22" s="5"/>
      <c r="K22" s="7"/>
      <c r="L22" s="5"/>
      <c r="M22" s="5"/>
      <c r="O22" s="42"/>
    </row>
    <row r="23" spans="2:15" x14ac:dyDescent="0.25">
      <c r="B23" s="7"/>
      <c r="C23" s="38" t="s">
        <v>23</v>
      </c>
      <c r="D23" s="7" t="s">
        <v>16</v>
      </c>
      <c r="E23" s="8">
        <v>0.4</v>
      </c>
      <c r="F23" s="8">
        <f>F19*E23</f>
        <v>0.91600000000000004</v>
      </c>
      <c r="G23" s="5"/>
      <c r="H23" s="5"/>
      <c r="I23" s="5"/>
      <c r="J23" s="5"/>
      <c r="K23" s="7"/>
      <c r="L23" s="5"/>
      <c r="M23" s="5"/>
      <c r="O23" s="42"/>
    </row>
    <row r="24" spans="2:15" x14ac:dyDescent="0.25">
      <c r="B24" s="7"/>
      <c r="C24" s="38" t="s">
        <v>167</v>
      </c>
      <c r="D24" s="7" t="s">
        <v>166</v>
      </c>
      <c r="E24" s="5"/>
      <c r="F24" s="29">
        <v>0.48</v>
      </c>
      <c r="G24" s="5"/>
      <c r="H24" s="5"/>
      <c r="I24" s="5"/>
      <c r="J24" s="5"/>
      <c r="K24" s="7"/>
      <c r="L24" s="5"/>
      <c r="M24" s="5"/>
      <c r="O24" s="42"/>
    </row>
    <row r="25" spans="2:15" x14ac:dyDescent="0.25">
      <c r="B25" s="7"/>
      <c r="C25" s="38" t="s">
        <v>14</v>
      </c>
      <c r="D25" s="7" t="s">
        <v>13</v>
      </c>
      <c r="E25" s="5">
        <v>200</v>
      </c>
      <c r="F25" s="5">
        <f>F24*E25</f>
        <v>96</v>
      </c>
      <c r="G25" s="5"/>
      <c r="H25" s="5"/>
      <c r="I25" s="5"/>
      <c r="J25" s="5"/>
      <c r="K25" s="7"/>
      <c r="L25" s="5"/>
      <c r="M25" s="5"/>
      <c r="O25" s="42"/>
    </row>
    <row r="26" spans="2:15" x14ac:dyDescent="0.25">
      <c r="B26" s="7"/>
      <c r="C26" s="38" t="s">
        <v>25</v>
      </c>
      <c r="D26" s="7" t="s">
        <v>16</v>
      </c>
      <c r="E26" s="5">
        <v>112</v>
      </c>
      <c r="F26" s="5">
        <f>F24*E26</f>
        <v>53.76</v>
      </c>
      <c r="G26" s="5"/>
      <c r="H26" s="5"/>
      <c r="I26" s="5"/>
      <c r="J26" s="5"/>
      <c r="K26" s="7"/>
      <c r="L26" s="5"/>
      <c r="M26" s="5"/>
      <c r="O26" s="42"/>
    </row>
    <row r="27" spans="2:15" x14ac:dyDescent="0.25">
      <c r="B27" s="7"/>
      <c r="C27" s="38" t="s">
        <v>165</v>
      </c>
      <c r="D27" s="7" t="s">
        <v>27</v>
      </c>
      <c r="E27" s="5">
        <v>100</v>
      </c>
      <c r="F27" s="29">
        <f>F24*E27</f>
        <v>48</v>
      </c>
      <c r="G27" s="5"/>
      <c r="H27" s="5"/>
      <c r="I27" s="5"/>
      <c r="J27" s="5"/>
      <c r="K27" s="7"/>
      <c r="L27" s="5"/>
      <c r="M27" s="5"/>
      <c r="O27" s="42"/>
    </row>
    <row r="28" spans="2:15" x14ac:dyDescent="0.25">
      <c r="B28" s="7"/>
      <c r="C28" s="38" t="s">
        <v>164</v>
      </c>
      <c r="D28" s="7" t="s">
        <v>16</v>
      </c>
      <c r="E28" s="5">
        <v>208</v>
      </c>
      <c r="F28" s="5">
        <f>F24*E28</f>
        <v>99.84</v>
      </c>
      <c r="G28" s="5"/>
      <c r="H28" s="5"/>
      <c r="I28" s="5"/>
      <c r="J28" s="5"/>
      <c r="K28" s="7"/>
      <c r="L28" s="5"/>
      <c r="M28" s="5"/>
      <c r="O28" s="42"/>
    </row>
    <row r="29" spans="2:15" x14ac:dyDescent="0.25">
      <c r="B29" s="7"/>
      <c r="C29" s="38" t="s">
        <v>163</v>
      </c>
      <c r="D29" s="7" t="s">
        <v>160</v>
      </c>
      <c r="E29" s="5"/>
      <c r="F29" s="29">
        <v>0.24</v>
      </c>
      <c r="G29" s="5"/>
      <c r="H29" s="5"/>
      <c r="I29" s="5"/>
      <c r="J29" s="5"/>
      <c r="K29" s="7"/>
      <c r="L29" s="5"/>
      <c r="M29" s="5"/>
      <c r="O29" s="42"/>
    </row>
    <row r="30" spans="2:15" x14ac:dyDescent="0.25">
      <c r="B30" s="7"/>
      <c r="C30" s="38" t="s">
        <v>14</v>
      </c>
      <c r="D30" s="7" t="s">
        <v>13</v>
      </c>
      <c r="E30" s="5">
        <v>22</v>
      </c>
      <c r="F30" s="5">
        <f>F29*E30</f>
        <v>5.2799999999999994</v>
      </c>
      <c r="G30" s="5"/>
      <c r="H30" s="5"/>
      <c r="I30" s="5"/>
      <c r="J30" s="5"/>
      <c r="K30" s="7"/>
      <c r="L30" s="5"/>
      <c r="M30" s="5"/>
      <c r="O30" s="42"/>
    </row>
    <row r="31" spans="2:15" x14ac:dyDescent="0.25">
      <c r="B31" s="7"/>
      <c r="C31" s="38" t="s">
        <v>25</v>
      </c>
      <c r="D31" s="7" t="s">
        <v>16</v>
      </c>
      <c r="E31" s="8">
        <v>0.02</v>
      </c>
      <c r="F31" s="8">
        <f>F29*E31</f>
        <v>4.7999999999999996E-3</v>
      </c>
      <c r="G31" s="5"/>
      <c r="H31" s="5"/>
      <c r="I31" s="5"/>
      <c r="J31" s="5"/>
      <c r="K31" s="7"/>
      <c r="L31" s="58"/>
      <c r="M31" s="58"/>
      <c r="O31" s="42"/>
    </row>
    <row r="32" spans="2:15" ht="25.5" x14ac:dyDescent="0.25">
      <c r="B32" s="7"/>
      <c r="C32" s="38" t="s">
        <v>162</v>
      </c>
      <c r="D32" s="7" t="s">
        <v>27</v>
      </c>
      <c r="E32" s="5">
        <v>100</v>
      </c>
      <c r="F32" s="5">
        <f>F29*E32</f>
        <v>24</v>
      </c>
      <c r="G32" s="5"/>
      <c r="H32" s="5"/>
      <c r="I32" s="5"/>
      <c r="J32" s="5"/>
      <c r="K32" s="7"/>
      <c r="L32" s="5"/>
      <c r="M32" s="5"/>
      <c r="O32" s="42"/>
    </row>
    <row r="33" spans="2:17" x14ac:dyDescent="0.25">
      <c r="B33" s="7"/>
      <c r="C33" s="38" t="s">
        <v>23</v>
      </c>
      <c r="D33" s="7" t="s">
        <v>16</v>
      </c>
      <c r="E33" s="8">
        <v>8.2799999999999994</v>
      </c>
      <c r="F33" s="8">
        <f>F29*E33</f>
        <v>1.9871999999999999</v>
      </c>
      <c r="G33" s="5"/>
      <c r="H33" s="5"/>
      <c r="I33" s="5"/>
      <c r="J33" s="5"/>
      <c r="K33" s="7"/>
      <c r="L33" s="5"/>
      <c r="M33" s="5"/>
      <c r="O33" s="42"/>
    </row>
    <row r="34" spans="2:17" x14ac:dyDescent="0.25">
      <c r="B34" s="7"/>
      <c r="C34" s="38" t="s">
        <v>161</v>
      </c>
      <c r="D34" s="7" t="s">
        <v>160</v>
      </c>
      <c r="E34" s="8"/>
      <c r="F34" s="29">
        <v>0.12</v>
      </c>
      <c r="G34" s="5"/>
      <c r="H34" s="5"/>
      <c r="I34" s="5"/>
      <c r="J34" s="5"/>
      <c r="K34" s="7"/>
      <c r="L34" s="5"/>
      <c r="M34" s="5"/>
      <c r="O34" s="42"/>
    </row>
    <row r="35" spans="2:17" x14ac:dyDescent="0.25">
      <c r="B35" s="7"/>
      <c r="C35" s="38" t="s">
        <v>14</v>
      </c>
      <c r="D35" s="7" t="s">
        <v>13</v>
      </c>
      <c r="E35" s="5">
        <v>20</v>
      </c>
      <c r="F35" s="5">
        <f>F34*E35</f>
        <v>2.4</v>
      </c>
      <c r="G35" s="5"/>
      <c r="H35" s="5"/>
      <c r="I35" s="5"/>
      <c r="J35" s="5"/>
      <c r="K35" s="7"/>
      <c r="L35" s="5"/>
      <c r="M35" s="5"/>
      <c r="O35" s="42"/>
    </row>
    <row r="36" spans="2:17" x14ac:dyDescent="0.25">
      <c r="B36" s="7"/>
      <c r="C36" s="38" t="s">
        <v>25</v>
      </c>
      <c r="D36" s="7" t="s">
        <v>16</v>
      </c>
      <c r="E36" s="8">
        <v>0.05</v>
      </c>
      <c r="F36" s="8">
        <f>F34*E36</f>
        <v>6.0000000000000001E-3</v>
      </c>
      <c r="G36" s="5"/>
      <c r="H36" s="5"/>
      <c r="I36" s="5"/>
      <c r="J36" s="5"/>
      <c r="K36" s="7"/>
      <c r="L36" s="5"/>
      <c r="M36" s="5"/>
      <c r="O36" s="42"/>
    </row>
    <row r="37" spans="2:17" ht="16.5" customHeight="1" x14ac:dyDescent="0.25">
      <c r="B37" s="7"/>
      <c r="C37" s="38" t="s">
        <v>159</v>
      </c>
      <c r="D37" s="7" t="s">
        <v>27</v>
      </c>
      <c r="E37" s="5">
        <v>100</v>
      </c>
      <c r="F37" s="5">
        <f>F34*E37</f>
        <v>12</v>
      </c>
      <c r="G37" s="5"/>
      <c r="H37" s="5"/>
      <c r="I37" s="5"/>
      <c r="J37" s="5"/>
      <c r="K37" s="7"/>
      <c r="L37" s="5"/>
      <c r="M37" s="5"/>
      <c r="O37" s="42"/>
    </row>
    <row r="38" spans="2:17" x14ac:dyDescent="0.25">
      <c r="B38" s="7"/>
      <c r="C38" s="38" t="s">
        <v>23</v>
      </c>
      <c r="D38" s="7" t="s">
        <v>16</v>
      </c>
      <c r="E38" s="8">
        <v>8.25</v>
      </c>
      <c r="F38" s="8">
        <f>F34*E38</f>
        <v>0.99</v>
      </c>
      <c r="G38" s="5"/>
      <c r="H38" s="5"/>
      <c r="I38" s="5"/>
      <c r="J38" s="5"/>
      <c r="K38" s="7"/>
      <c r="L38" s="5"/>
      <c r="M38" s="5"/>
      <c r="O38" s="42"/>
    </row>
    <row r="39" spans="2:17" x14ac:dyDescent="0.25">
      <c r="B39" s="7"/>
      <c r="C39" s="61" t="s">
        <v>0</v>
      </c>
      <c r="D39" s="7"/>
      <c r="E39" s="8"/>
      <c r="F39" s="8"/>
      <c r="G39" s="5"/>
      <c r="H39" s="29"/>
      <c r="I39" s="5"/>
      <c r="J39" s="29"/>
      <c r="K39" s="7"/>
      <c r="L39" s="29"/>
      <c r="M39" s="29"/>
      <c r="O39" s="42"/>
    </row>
    <row r="40" spans="2:17" ht="25.5" x14ac:dyDescent="0.25">
      <c r="B40" s="7"/>
      <c r="C40" s="10" t="s">
        <v>185</v>
      </c>
      <c r="D40" s="33">
        <v>0.05</v>
      </c>
      <c r="E40" s="8"/>
      <c r="F40" s="8"/>
      <c r="G40" s="5"/>
      <c r="H40" s="5"/>
      <c r="I40" s="5"/>
      <c r="J40" s="5"/>
      <c r="K40" s="7"/>
      <c r="L40" s="5"/>
      <c r="M40" s="29"/>
      <c r="O40" s="42"/>
    </row>
    <row r="41" spans="2:17" x14ac:dyDescent="0.25">
      <c r="B41" s="7"/>
      <c r="C41" s="61" t="s">
        <v>0</v>
      </c>
      <c r="D41" s="7"/>
      <c r="E41" s="8"/>
      <c r="F41" s="8"/>
      <c r="G41" s="5"/>
      <c r="H41" s="5"/>
      <c r="I41" s="5"/>
      <c r="J41" s="5"/>
      <c r="K41" s="7"/>
      <c r="L41" s="5"/>
      <c r="M41" s="29"/>
      <c r="O41" s="42"/>
    </row>
    <row r="42" spans="2:17" x14ac:dyDescent="0.25">
      <c r="B42" s="7"/>
      <c r="C42" s="10" t="s">
        <v>186</v>
      </c>
      <c r="D42" s="33">
        <v>0.75</v>
      </c>
      <c r="E42" s="8"/>
      <c r="F42" s="8"/>
      <c r="G42" s="5"/>
      <c r="H42" s="5"/>
      <c r="I42" s="5"/>
      <c r="J42" s="5"/>
      <c r="K42" s="7"/>
      <c r="L42" s="5"/>
      <c r="M42" s="29"/>
      <c r="O42" s="42"/>
    </row>
    <row r="43" spans="2:17" x14ac:dyDescent="0.25">
      <c r="B43" s="7"/>
      <c r="C43" s="61" t="s">
        <v>0</v>
      </c>
      <c r="D43" s="7"/>
      <c r="E43" s="8"/>
      <c r="F43" s="8"/>
      <c r="G43" s="5"/>
      <c r="H43" s="5"/>
      <c r="I43" s="5"/>
      <c r="J43" s="5"/>
      <c r="K43" s="7"/>
      <c r="L43" s="5"/>
      <c r="M43" s="29"/>
      <c r="O43" s="42"/>
    </row>
    <row r="44" spans="2:17" x14ac:dyDescent="0.25">
      <c r="B44" s="7"/>
      <c r="C44" s="10" t="s">
        <v>2</v>
      </c>
      <c r="D44" s="33">
        <v>0.08</v>
      </c>
      <c r="E44" s="8"/>
      <c r="F44" s="8"/>
      <c r="G44" s="5"/>
      <c r="H44" s="5"/>
      <c r="I44" s="5"/>
      <c r="J44" s="5"/>
      <c r="K44" s="7"/>
      <c r="L44" s="5"/>
      <c r="M44" s="29"/>
      <c r="O44" s="42"/>
    </row>
    <row r="45" spans="2:17" x14ac:dyDescent="0.25">
      <c r="B45" s="7"/>
      <c r="C45" s="61" t="s">
        <v>158</v>
      </c>
      <c r="D45" s="7"/>
      <c r="E45" s="8"/>
      <c r="F45" s="8"/>
      <c r="G45" s="5"/>
      <c r="H45" s="5"/>
      <c r="I45" s="5"/>
      <c r="J45" s="5"/>
      <c r="K45" s="7"/>
      <c r="L45" s="5"/>
      <c r="M45" s="29"/>
      <c r="O45" s="42"/>
    </row>
    <row r="46" spans="2:17" x14ac:dyDescent="0.25">
      <c r="B46" s="4"/>
      <c r="C46" s="18"/>
      <c r="D46" s="4"/>
      <c r="E46" s="16"/>
      <c r="F46" s="16"/>
      <c r="G46" s="2"/>
      <c r="H46" s="2"/>
      <c r="I46" s="2"/>
      <c r="J46" s="2"/>
      <c r="K46" s="2"/>
      <c r="L46" s="2"/>
      <c r="M46" s="2"/>
      <c r="O46" s="59"/>
      <c r="P46" s="59"/>
      <c r="Q46" s="59"/>
    </row>
    <row r="47" spans="2:17" x14ac:dyDescent="0.25">
      <c r="B47" s="4"/>
      <c r="C47" s="17"/>
      <c r="D47" s="4"/>
      <c r="E47" s="16"/>
      <c r="F47" s="16"/>
      <c r="G47" s="2"/>
      <c r="H47" s="2"/>
      <c r="I47" s="2"/>
      <c r="J47" s="2"/>
      <c r="K47" s="2"/>
      <c r="L47" s="2"/>
      <c r="M47" s="2"/>
      <c r="O47" s="60"/>
      <c r="P47" s="59"/>
      <c r="Q47" s="59"/>
    </row>
    <row r="48" spans="2:17" x14ac:dyDescent="0.25">
      <c r="B48" s="4"/>
      <c r="C48" s="18"/>
      <c r="D48" s="4"/>
      <c r="E48" s="16"/>
      <c r="F48" s="16"/>
      <c r="G48" s="2"/>
      <c r="H48" s="2"/>
      <c r="I48" s="2"/>
      <c r="J48" s="2"/>
      <c r="K48" s="2"/>
      <c r="L48" s="2"/>
      <c r="M48" s="2"/>
      <c r="O48" s="60"/>
      <c r="P48" s="59"/>
      <c r="Q48" s="59"/>
    </row>
    <row r="49" spans="2:17" x14ac:dyDescent="0.25">
      <c r="B49" s="4"/>
      <c r="C49" s="18"/>
      <c r="D49" s="4"/>
      <c r="E49" s="16"/>
      <c r="F49" s="16"/>
      <c r="G49" s="2"/>
      <c r="H49" s="2"/>
      <c r="I49" s="2"/>
      <c r="J49" s="2"/>
      <c r="K49" s="2"/>
      <c r="L49" s="2"/>
      <c r="M49" s="2"/>
      <c r="O49" s="60"/>
      <c r="P49" s="59"/>
      <c r="Q49" s="59"/>
    </row>
    <row r="50" spans="2:17" ht="14.25" customHeight="1" x14ac:dyDescent="0.25">
      <c r="B50" s="4"/>
      <c r="C50" s="18"/>
      <c r="D50" s="4"/>
      <c r="E50" s="16"/>
      <c r="F50" s="16"/>
      <c r="G50" s="2"/>
      <c r="H50" s="2"/>
      <c r="I50" s="2"/>
      <c r="J50" s="2"/>
      <c r="K50" s="2"/>
      <c r="L50" s="2"/>
      <c r="M50" s="2"/>
      <c r="O50" s="60"/>
      <c r="P50" s="59"/>
      <c r="Q50" s="59"/>
    </row>
    <row r="51" spans="2:17" ht="15.75" customHeight="1" x14ac:dyDescent="0.25">
      <c r="B51" s="4"/>
      <c r="C51" s="18"/>
      <c r="D51" s="4"/>
      <c r="E51" s="16"/>
      <c r="F51" s="16"/>
      <c r="G51" s="2"/>
      <c r="H51" s="2"/>
      <c r="I51" s="2"/>
      <c r="J51" s="2"/>
      <c r="K51" s="2"/>
      <c r="L51" s="2"/>
      <c r="M51" s="2"/>
      <c r="O51" s="60"/>
      <c r="P51" s="59"/>
      <c r="Q51" s="59"/>
    </row>
    <row r="52" spans="2:17" x14ac:dyDescent="0.25">
      <c r="B52" s="4"/>
      <c r="C52" s="17"/>
      <c r="D52" s="3"/>
      <c r="E52" s="3"/>
      <c r="F52" s="2"/>
      <c r="G52" s="2"/>
      <c r="H52" s="2"/>
      <c r="I52" s="2"/>
      <c r="J52" s="2"/>
      <c r="K52" s="2"/>
      <c r="L52" s="2"/>
      <c r="M52" s="2"/>
      <c r="O52" s="59"/>
      <c r="P52" s="59"/>
      <c r="Q52" s="59"/>
    </row>
    <row r="53" spans="2:17" x14ac:dyDescent="0.25">
      <c r="B53" s="4"/>
      <c r="C53" s="3"/>
      <c r="D53" s="3"/>
      <c r="E53" s="3"/>
      <c r="F53" s="4"/>
      <c r="G53" s="4"/>
      <c r="H53" s="4"/>
      <c r="I53" s="2"/>
      <c r="J53" s="4"/>
      <c r="K53" s="4"/>
      <c r="L53" s="4"/>
      <c r="M53" s="15"/>
    </row>
    <row r="54" spans="2:17" x14ac:dyDescent="0.25">
      <c r="B54" s="14"/>
      <c r="C54" s="3"/>
      <c r="D54" s="3"/>
      <c r="E54" s="3"/>
      <c r="F54" s="4"/>
      <c r="G54" s="4"/>
      <c r="H54" s="4"/>
      <c r="I54" s="2"/>
      <c r="J54" s="4"/>
      <c r="K54" s="4"/>
      <c r="L54" s="4"/>
      <c r="M54" s="12"/>
    </row>
    <row r="55" spans="2:17" x14ac:dyDescent="0.25">
      <c r="B55" s="14"/>
      <c r="C55" s="3"/>
      <c r="D55" s="3"/>
      <c r="E55" s="3"/>
      <c r="F55" s="4"/>
      <c r="G55" s="4"/>
      <c r="H55" s="4"/>
      <c r="I55" s="2"/>
      <c r="J55" s="4"/>
      <c r="K55" s="4"/>
      <c r="L55" s="4"/>
      <c r="M55" s="12"/>
      <c r="N55" s="42"/>
      <c r="O55" s="42"/>
      <c r="Q55" s="42"/>
    </row>
    <row r="56" spans="2:17" x14ac:dyDescent="0.25">
      <c r="B56" s="14"/>
      <c r="C56" s="3"/>
      <c r="D56" s="3"/>
      <c r="E56" s="3"/>
      <c r="F56" s="4"/>
      <c r="G56" s="4"/>
      <c r="H56" s="4"/>
      <c r="I56" s="2"/>
      <c r="J56" s="4"/>
      <c r="K56" s="4"/>
      <c r="L56" s="4"/>
      <c r="M56" s="12"/>
    </row>
    <row r="57" spans="2:17" ht="18.75" customHeight="1" x14ac:dyDescent="0.25">
      <c r="B57" s="14"/>
      <c r="C57" s="3"/>
      <c r="D57" s="4"/>
      <c r="E57" s="13"/>
      <c r="F57" s="4"/>
      <c r="G57" s="4"/>
      <c r="H57" s="4"/>
      <c r="I57" s="2"/>
      <c r="J57" s="4"/>
      <c r="K57" s="4"/>
      <c r="L57" s="4"/>
      <c r="M57" s="12"/>
    </row>
    <row r="58" spans="2:17" x14ac:dyDescent="0.25">
      <c r="B58" s="14"/>
      <c r="C58" s="4"/>
      <c r="D58" s="4"/>
      <c r="E58" s="4"/>
      <c r="F58" s="4"/>
      <c r="G58" s="4"/>
      <c r="H58" s="4"/>
      <c r="I58" s="4"/>
      <c r="J58" s="4"/>
      <c r="K58" s="4"/>
      <c r="L58" s="4"/>
      <c r="M58" s="12"/>
    </row>
    <row r="59" spans="2:17" x14ac:dyDescent="0.25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11"/>
    </row>
    <row r="60" spans="2:17" x14ac:dyDescent="0.25">
      <c r="B60" s="3"/>
      <c r="C60" s="4"/>
      <c r="M60" s="4"/>
    </row>
    <row r="61" spans="2:17" x14ac:dyDescent="0.25">
      <c r="B61" s="3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7" x14ac:dyDescent="0.25">
      <c r="B62" s="3"/>
      <c r="C62" s="4"/>
    </row>
    <row r="65" ht="18" customHeight="1" x14ac:dyDescent="0.25"/>
    <row r="69" ht="19.5" customHeight="1" x14ac:dyDescent="0.25"/>
    <row r="75" ht="18" customHeight="1" x14ac:dyDescent="0.25"/>
    <row r="76" ht="16.5" customHeight="1" x14ac:dyDescent="0.25"/>
  </sheetData>
  <mergeCells count="13">
    <mergeCell ref="G10:H10"/>
    <mergeCell ref="I10:J10"/>
    <mergeCell ref="K10:L10"/>
    <mergeCell ref="M10:M11"/>
    <mergeCell ref="A2:N2"/>
    <mergeCell ref="A6:N6"/>
    <mergeCell ref="A4:N4"/>
    <mergeCell ref="C10:C11"/>
    <mergeCell ref="B10:B11"/>
    <mergeCell ref="D10:D11"/>
    <mergeCell ref="E10:E11"/>
    <mergeCell ref="F10:F11"/>
    <mergeCell ref="C8:I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ლოკალური 1</vt:lpstr>
      <vt:lpstr>ლოკალური 2</vt:lpstr>
      <vt:lpstr>ლოკალური 3</vt:lpstr>
      <vt:lpstr>ლოკალური 4</vt:lpstr>
      <vt:lpstr>ლოკალური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2019-07-11T09:31:10Z</dcterms:modified>
</cp:coreProperties>
</file>