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ხარჯთაღრიცხვა" sheetId="1" r:id="rId1"/>
  </sheets>
  <definedNames>
    <definedName name="_xlnm.Print_Area" localSheetId="0">'ხარჯთაღრიცხვა'!$A$1:$L$217</definedName>
  </definedNames>
  <calcPr fullCalcOnLoad="1"/>
</workbook>
</file>

<file path=xl/sharedStrings.xml><?xml version="1.0" encoding="utf-8"?>
<sst xmlns="http://schemas.openxmlformats.org/spreadsheetml/2006/main" count="427" uniqueCount="215">
  <si>
    <t>100c</t>
  </si>
  <si>
    <t>samuSaoebisa da danaxarjebis
 dasaxeleba</t>
  </si>
  <si>
    <t>ganzomilebis 
erTeuli</t>
  </si>
  <si>
    <t>raodenoba</t>
  </si>
  <si>
    <t>ganzom. 
erTeulze</t>
  </si>
  <si>
    <t>saproeqto
monacemebiT</t>
  </si>
  <si>
    <t>sul</t>
  </si>
  <si>
    <t>m2</t>
  </si>
  <si>
    <t>Sromis danaxarji</t>
  </si>
  <si>
    <t>kac/sT</t>
  </si>
  <si>
    <t>m3</t>
  </si>
  <si>
    <t>kg</t>
  </si>
  <si>
    <t>jami</t>
  </si>
  <si>
    <t xml:space="preserve">Sromis danaxarji </t>
  </si>
  <si>
    <t>cali</t>
  </si>
  <si>
    <t>k/sT</t>
  </si>
  <si>
    <t>100m2</t>
  </si>
  <si>
    <t>kac.sT.</t>
  </si>
  <si>
    <t>_manqana meqanizmebi</t>
  </si>
  <si>
    <t>g/m</t>
  </si>
  <si>
    <t>c</t>
  </si>
  <si>
    <t>komp</t>
  </si>
  <si>
    <t>gamanawilebeli kolofi</t>
  </si>
  <si>
    <t>keramikuli moWiquli filebi</t>
  </si>
  <si>
    <t>t</t>
  </si>
  <si>
    <t>_Sromis danaxarji</t>
  </si>
  <si>
    <t xml:space="preserve">manqanebi </t>
  </si>
  <si>
    <t>m/sT</t>
  </si>
  <si>
    <t>kac/sT.</t>
  </si>
  <si>
    <t>100g/m</t>
  </si>
  <si>
    <t>webocementi</t>
  </si>
  <si>
    <t>Jolobis samagri</t>
  </si>
  <si>
    <t xml:space="preserve">laminirebuli parketi </t>
  </si>
  <si>
    <t>კუბ.მ</t>
  </si>
  <si>
    <t>ყალიბის ფარი</t>
  </si>
  <si>
    <t>კვ.მ</t>
  </si>
  <si>
    <t>კაც.სთ</t>
  </si>
  <si>
    <t>ც</t>
  </si>
  <si>
    <t>არმატურა</t>
  </si>
  <si>
    <t>ტ</t>
  </si>
  <si>
    <t>xe masala daxerxili  II xarisxis (80X160)mm</t>
  </si>
  <si>
    <t>lursmani samSeneblo</t>
  </si>
  <si>
    <t>glinula</t>
  </si>
  <si>
    <t>_Sromis danaxarji 1.15</t>
  </si>
  <si>
    <t>100m3</t>
  </si>
  <si>
    <t xml:space="preserve"> iatakis mowyoba  betonisagan sisqiT 8,0sm</t>
  </si>
  <si>
    <t xml:space="preserve">_Sromis danaxarji </t>
  </si>
  <si>
    <t>qviSa-cementis xsnari mosapirkeTebeli</t>
  </si>
  <si>
    <t xml:space="preserve"> laminirebuli parketis iatakis mowyoba plintusebiT da qafplastis qvesagebiT </t>
  </si>
  <si>
    <t>metlaxis fila</t>
  </si>
  <si>
    <t>kedlebis maRalxarisxiani Selesva qviSa-cementis xsnariT</t>
  </si>
  <si>
    <t>xsnari mosapirkeTebeli 1:2</t>
  </si>
  <si>
    <t>man</t>
  </si>
  <si>
    <t>sakidebi</t>
  </si>
  <si>
    <t>profilis gadasabmeli</t>
  </si>
  <si>
    <t>Surupebi 3,5X25</t>
  </si>
  <si>
    <t>dupeli 50X50</t>
  </si>
  <si>
    <t>lenti TabaSir-muyaos</t>
  </si>
  <si>
    <t>TabaSir-muyaos fila 12,5mm 1,2X2,5m</t>
  </si>
  <si>
    <t>_manqanebi</t>
  </si>
  <si>
    <t>wyalemulsiis saRebavi</t>
  </si>
  <si>
    <t>dekoratiuli cementi</t>
  </si>
  <si>
    <t>metaloplastmasis nakeToba (TeTri feris)</t>
  </si>
  <si>
    <t xml:space="preserve">fasadze dekoratiuli qviSa-cementis xsnaris Sesxureba
</t>
  </si>
  <si>
    <t>metaloplastmasis nakeToba</t>
  </si>
  <si>
    <t xml:space="preserve"> metaloplastmasis fanjris blokebis mowyoba minapaketiT                                                             </t>
  </si>
  <si>
    <t xml:space="preserve">liTonis mza yru karebis mowyoba kompleqtiT                                                                                                  </t>
  </si>
  <si>
    <t xml:space="preserve">wyalSemkrebi Jolobebis mowyoba saxuravis  perimetrze </t>
  </si>
  <si>
    <t xml:space="preserve">Jolobis samagri </t>
  </si>
  <si>
    <t>SeRebili brtyeli metalokramitis
 mili sisqiT 0,5mm</t>
  </si>
  <si>
    <t>metalokramitis 0,5mm sisqis muxli d-100mm</t>
  </si>
  <si>
    <t>wyalCamomSvebi d-100mm milebis mowyoba 4c</t>
  </si>
  <si>
    <t>plastmasis fasonuri detalebi
 (muxli, samkapi, quro)</t>
  </si>
  <si>
    <t>el-sadenebis gayvana daxuruli                 el-gayvanilobisaTvis</t>
  </si>
  <si>
    <t>CamrTveli erTklaviSiani</t>
  </si>
  <si>
    <t>Stefseluri rozeti budiT</t>
  </si>
  <si>
    <t xml:space="preserve">sanaTebis mowyoba </t>
  </si>
  <si>
    <t>el-gamanawilebeli faris mowyoba</t>
  </si>
  <si>
    <t>avtomaturi amomrTveli  63amp</t>
  </si>
  <si>
    <t>avtomaturi amomrTveli 16amp</t>
  </si>
  <si>
    <t>fiTxi</t>
  </si>
  <si>
    <t xml:space="preserve"> lითონის yru kari (qarxnuli)</t>
  </si>
  <si>
    <t>trapi</t>
  </si>
  <si>
    <t>xis masala</t>
  </si>
  <si>
    <t>fasadis maRalxarisxiani SeRebva wyalemulsiis saRebaviT</t>
  </si>
  <si>
    <t>karnizis qolgis da sankvanZis Weris mowyoba plastikatiT</t>
  </si>
  <si>
    <t>plastikati</t>
  </si>
  <si>
    <t>betonis sarinelebis mowyoba Senobis garSemo</t>
  </si>
  <si>
    <t>m</t>
  </si>
  <si>
    <t>kavi (skopi)</t>
  </si>
  <si>
    <r>
      <t xml:space="preserve">TabaSirmuyaos liTonis profili </t>
    </r>
    <r>
      <rPr>
        <sz val="10"/>
        <color indexed="8"/>
        <rFont val="AcadNusx"/>
        <family val="0"/>
      </rPr>
      <t>UD</t>
    </r>
  </si>
  <si>
    <t>m²</t>
  </si>
  <si>
    <t>m³</t>
  </si>
  <si>
    <r>
      <t xml:space="preserve">laminirebuli plintusi </t>
    </r>
    <r>
      <rPr>
        <sz val="10"/>
        <rFont val="Arial"/>
        <family val="2"/>
      </rPr>
      <t>h</t>
    </r>
    <r>
      <rPr>
        <sz val="10"/>
        <rFont val="AcadNusx"/>
        <family val="0"/>
      </rPr>
      <t>-4sm</t>
    </r>
  </si>
  <si>
    <t xml:space="preserve">xelfasi    </t>
  </si>
  <si>
    <t xml:space="preserve">
erTeulze</t>
  </si>
  <si>
    <t>Rirebebuleba, lari</t>
  </si>
  <si>
    <t>masalebi</t>
  </si>
  <si>
    <r>
      <t xml:space="preserve">sWvali </t>
    </r>
    <r>
      <rPr>
        <sz val="10"/>
        <rFont val="Arial"/>
        <family val="2"/>
      </rPr>
      <t>h</t>
    </r>
    <r>
      <rPr>
        <sz val="10"/>
        <rFont val="AcadNusx"/>
        <family val="0"/>
      </rPr>
      <t>-3sm</t>
    </r>
  </si>
  <si>
    <r>
      <t>100m</t>
    </r>
    <r>
      <rPr>
        <b/>
        <vertAlign val="superscript"/>
        <sz val="10"/>
        <color indexed="8"/>
        <rFont val="AcadNusx"/>
        <family val="0"/>
      </rPr>
      <t>3</t>
    </r>
  </si>
  <si>
    <t>ყალიბის ficari, 40mm</t>
  </si>
  <si>
    <t>q/c xsnari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</si>
  <si>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</si>
  <si>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RorRi 20-40mm</t>
  </si>
  <si>
    <t>manqana</t>
  </si>
  <si>
    <t xml:space="preserve">qviSa-xreSovani narevi, transportirebiT 15 km-ze </t>
  </si>
  <si>
    <t>monoliTuri lenturi saZirkvelis,ზეძირკვლი, aivanis,kibeebis da pandusis მოწყობა ბეტონით</t>
  </si>
  <si>
    <t xml:space="preserve"> iatakis mowyoba qviSa-cementis xsnariT sisqiT 3,0sm</t>
  </si>
  <si>
    <t xml:space="preserve">iatakze,kibeze da pandusze metlaxis filebis mowyoba webocementis  xsnarze </t>
  </si>
  <si>
    <t xml:space="preserve">s/k-Si kedlebze keramikuli moWiquli filebis mowyoba </t>
  </si>
  <si>
    <t>Sida kedlebisa da Weris SefiTxva da maRalxarisxiani SeRebva wyalemulsiis saRebaviT</t>
  </si>
  <si>
    <t xml:space="preserve">s/k-Si metaloplastmasis erTfrTiani yru karis  blokis mowyoba 
</t>
  </si>
  <si>
    <t xml:space="preserve"> sakanalizacio milebis mowyoba</t>
  </si>
  <si>
    <t>d-100X3,2mm plastmasis sakanalizacio mili</t>
  </si>
  <si>
    <t xml:space="preserve">d-50X3,2mm plastmasis sakanalizacio mili </t>
  </si>
  <si>
    <t>muxli d-50mm</t>
  </si>
  <si>
    <t>muxli d-1000mm</t>
  </si>
  <si>
    <t>samkapi d-100mm</t>
  </si>
  <si>
    <t xml:space="preserve">plastmasis  wyalmomaragebis milis d-25mm mowyoba sankvanZSi </t>
  </si>
  <si>
    <t xml:space="preserve">mili plastmasis d-25mm </t>
  </si>
  <si>
    <t xml:space="preserve">plastmasis ventili d-25mm wylis </t>
  </si>
  <si>
    <t>unitazi Camrecxi avziT(kompleqtiT)</t>
  </si>
  <si>
    <t xml:space="preserve"> xelsabani  fexiani(kompleqtiT)</t>
  </si>
  <si>
    <t>duSi sakidi SemreviT</t>
  </si>
  <si>
    <t>Cafluli tipis CamrTvelebisa da Stefselebis  mowyoba</t>
  </si>
  <si>
    <r>
      <t>diodis naTura 7</t>
    </r>
    <r>
      <rPr>
        <sz val="10"/>
        <color indexed="8"/>
        <rFont val="Arial"/>
        <family val="2"/>
      </rPr>
      <t>w</t>
    </r>
  </si>
  <si>
    <t>plastmasis gamanawilebeli kolofi</t>
  </si>
  <si>
    <t xml:space="preserve">Sida da gare კედლების წყობა  სამშენებლო ბლოკით </t>
  </si>
  <si>
    <t xml:space="preserve"> saxuravis da saCrdiloblis konstruqciebis  mowyoba </t>
  </si>
  <si>
    <t>mili kvadrati 3X50X50</t>
  </si>
  <si>
    <t>mili kvadrati 2X20X40</t>
  </si>
  <si>
    <t xml:space="preserve">saxuravis burulis mowyoba SeRebili profsafeniT sisqiT 0,5 mm </t>
  </si>
  <si>
    <t>Surupi</t>
  </si>
  <si>
    <t>iatakis safaris mowyoba
qviSa-xreSovani nareviT</t>
  </si>
  <si>
    <t xml:space="preserve">Weris mowyoba liTonis profilebis karkasze TabaSirmuyaos filebiT  </t>
  </si>
  <si>
    <t xml:space="preserve">oTaxebSi laminuirebuli karebis mowyoba 
</t>
  </si>
  <si>
    <t>Tbogayvanilobis mowyoba</t>
  </si>
  <si>
    <t>xelsabanis,unitazis, duSis,trapis da gamaTbobelis mowyoba</t>
  </si>
  <si>
    <t>gamaTbobeli wylis 80 l</t>
  </si>
  <si>
    <t>mufta</t>
  </si>
  <si>
    <t xml:space="preserve">qvabi </t>
  </si>
  <si>
    <t>saxuravis daTbuleba qvababambiT</t>
  </si>
  <si>
    <t>betonis bilikis mowyoba 10 sm sisqiT</t>
  </si>
  <si>
    <t>miwis amoReba misasvleli bilikisaTvis, sarinelisaTvis  da RorRis safuZvlis mowyoba</t>
  </si>
  <si>
    <t xml:space="preserve">RorRi transportirebiT 10km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</si>
  <si>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</si>
  <si>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</si>
  <si>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hidrosaizolacio xsnari</t>
  </si>
  <si>
    <r>
      <t xml:space="preserve">                  </t>
    </r>
    <r>
      <rPr>
        <b/>
        <sz val="10"/>
        <color indexed="8"/>
        <rFont val="AcadNusx"/>
        <family val="0"/>
      </rPr>
      <t xml:space="preserve"> walenjixis r-ni,sof.nakifuSi</t>
    </r>
    <r>
      <rPr>
        <sz val="10"/>
        <color indexed="8"/>
        <rFont val="AcadNusx"/>
        <family val="0"/>
      </rPr>
      <t xml:space="preserve"> </t>
    </r>
    <r>
      <rPr>
        <b/>
        <sz val="10"/>
        <color indexed="8"/>
        <rFont val="AcadNusx"/>
        <family val="0"/>
      </rPr>
      <t>ambulatoriis მშენებლობის  savaraudo xarjTaRricxva</t>
    </r>
  </si>
  <si>
    <t>miwis amoReba saZirkvlis qveS,muSa xeliT</t>
  </si>
  <si>
    <t xml:space="preserve">betoni m 300 </t>
  </si>
  <si>
    <t xml:space="preserve"> სამშენებლო ბლოკი 19X30X39</t>
  </si>
  <si>
    <t xml:space="preserve"> სამშენებლო ბლოკი 19X10X39</t>
  </si>
  <si>
    <t>მონოლითური რკ.ბეტ სარტყელისa da zRudarebis მოწყობა</t>
  </si>
  <si>
    <t xml:space="preserve"> </t>
  </si>
  <si>
    <t>ბეტონი ბ-300 transportirebiT</t>
  </si>
  <si>
    <t xml:space="preserve"> qvababambe</t>
  </si>
  <si>
    <t xml:space="preserve">d-100mm wyalCamomSvebi Wiqa brtyeli
 Tunuqis 0,5mm sisqis </t>
  </si>
  <si>
    <t>Tunuqis Jolobi sisq 0,5mm</t>
  </si>
  <si>
    <t xml:space="preserve">betoni m300, transportirebiT 15km-ze
</t>
  </si>
  <si>
    <t>metalokramitisSeRebili profsafeni sisqiT 0,5mm</t>
  </si>
  <si>
    <t>qviSa yviTeli xsnaris</t>
  </si>
  <si>
    <t xml:space="preserve">mdf kari(mowyobilobiT) </t>
  </si>
  <si>
    <t xml:space="preserve">                                                                                 </t>
  </si>
  <si>
    <t>samZarRva spilenZis sadeni 2X2.5mm2 ormagi izolaciiT</t>
  </si>
  <si>
    <t>samZarRva spilenZis sadeni 2X16mm2 ormagi izolaciiT</t>
  </si>
  <si>
    <t xml:space="preserve">betoni m300 transportirebiT 10km </t>
  </si>
  <si>
    <t>plastmasis fasonuri detalebi
 (muxli, samkapi,)</t>
  </si>
  <si>
    <t>radiatori sul 30 seqcia</t>
  </si>
  <si>
    <t>seqcia</t>
  </si>
  <si>
    <t>wylis avzis mowyoba</t>
  </si>
  <si>
    <t xml:space="preserve">mili  d-200mm </t>
  </si>
  <si>
    <t>კანალიზაციის სალექარის მოწყობა</t>
  </si>
  <si>
    <t>გრუნტის ამოღება ხელით</t>
  </si>
  <si>
    <r>
      <t>100მ</t>
    </r>
    <r>
      <rPr>
        <b/>
        <vertAlign val="superscript"/>
        <sz val="10"/>
        <color indexed="8"/>
        <rFont val="Calibri"/>
        <family val="2"/>
      </rPr>
      <t>3</t>
    </r>
  </si>
  <si>
    <t>შრომითი დანახარჯი</t>
  </si>
  <si>
    <t>კაც.სთ.</t>
  </si>
  <si>
    <t>რკინაბეტონის კედლების ამოყვანა</t>
  </si>
  <si>
    <t>არმატურა ა-IIIკლ.</t>
  </si>
  <si>
    <t>ტნ</t>
  </si>
  <si>
    <t>პრ</t>
  </si>
  <si>
    <t>ბეტონი მ300</t>
  </si>
  <si>
    <r>
      <t>მ</t>
    </r>
    <r>
      <rPr>
        <vertAlign val="superscript"/>
        <sz val="10"/>
        <color indexed="8"/>
        <rFont val="Calibri"/>
        <family val="2"/>
      </rPr>
      <t>3</t>
    </r>
  </si>
  <si>
    <r>
      <t>მ</t>
    </r>
    <r>
      <rPr>
        <vertAlign val="superscript"/>
        <sz val="10"/>
        <color indexed="8"/>
        <rFont val="Calibri"/>
        <family val="2"/>
      </rPr>
      <t>2</t>
    </r>
  </si>
  <si>
    <t>სხვა ხე-მასალა</t>
  </si>
  <si>
    <t xml:space="preserve"> რკ.ბეტონის საკანალიზაციე ფილა თუჯის თავსახურით დ1000მმ </t>
  </si>
  <si>
    <t>ცალი</t>
  </si>
  <si>
    <t>სატრანსპორტო ხარჯები მასალებიდან შიდა გადაზიდვებზე</t>
  </si>
  <si>
    <t>ჯამი:</t>
  </si>
  <si>
    <t>გეგმიური დაგროვება</t>
  </si>
  <si>
    <t>გაუთვალისწინებელი ხარჯები</t>
  </si>
  <si>
    <t>დღგ</t>
  </si>
  <si>
    <t>სულ ხარჯთაღრიცხვით:</t>
  </si>
  <si>
    <t>avzi uJangavi 1000l</t>
  </si>
  <si>
    <t>kondicioneri montaJiT</t>
  </si>
  <si>
    <r>
      <t>k</t>
    </r>
    <r>
      <rPr>
        <b/>
        <sz val="10"/>
        <color indexed="8"/>
        <rFont val="AcadNusx"/>
        <family val="0"/>
      </rPr>
      <t>ondicionerebis mowyoba</t>
    </r>
  </si>
  <si>
    <t>m2²</t>
  </si>
  <si>
    <t>liTonis moajirebis mowyoba</t>
  </si>
  <si>
    <t>eleqtrodi</t>
  </si>
  <si>
    <t>mili d-40</t>
  </si>
  <si>
    <t>mili kvadrati 2X40X40</t>
  </si>
  <si>
    <t>mili kvadrati 2X20X20</t>
  </si>
  <si>
    <t>damiwebis konturis mowyoba</t>
  </si>
  <si>
    <r>
      <t>გამანაწილებელ ქსელზე მიერთების საფასური(</t>
    </r>
    <r>
      <rPr>
        <sz val="10"/>
        <color indexed="8"/>
        <rFont val="Calibri"/>
        <family val="2"/>
      </rPr>
      <t>თავისი მოწყობილობებით)</t>
    </r>
  </si>
  <si>
    <t>კომპლ.</t>
  </si>
  <si>
    <t>საბაზრ</t>
  </si>
  <si>
    <t>zolovani 60X10</t>
  </si>
  <si>
    <r>
      <t>ზედნადები ხარჯები(</t>
    </r>
    <r>
      <rPr>
        <sz val="10"/>
        <rFont val="AcadNusx"/>
        <family val="0"/>
      </rPr>
      <t>eleqro da santeq.samuSaoebi)</t>
    </r>
  </si>
  <si>
    <r>
      <t>ზედნადები ხარჯები</t>
    </r>
    <r>
      <rPr>
        <sz val="10"/>
        <rFont val="AcadNusx"/>
        <family val="0"/>
      </rPr>
      <t>(samSeeblo samSaoebi</t>
    </r>
    <r>
      <rPr>
        <sz val="10"/>
        <rFont val="Arial Cyr"/>
        <family val="0"/>
      </rPr>
      <t>)</t>
    </r>
  </si>
  <si>
    <t>avtomaturi amomrTveli  100amp</t>
  </si>
  <si>
    <t>avtomaturi amomrTveli  25amp</t>
  </si>
  <si>
    <t>%</t>
  </si>
  <si>
    <t>arsebuli Senobis demontaJi, gatana dasawyobebiT 10 km. manZilze</t>
  </si>
  <si>
    <t>დაგროვებითი საპენსიო გადასახადი ხელფასიდან</t>
  </si>
  <si>
    <t>walenjixis municipalitetis nakifus ad.erTeulSi ambulatoriis mSeneblobis xarjTaRricxva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</si>
</sst>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0.000"/>
    <numFmt numFmtId="203" formatCode="0.0"/>
    <numFmt numFmtId="204" formatCode="0.00000"/>
    <numFmt numFmtId="205" formatCode="0.0000"/>
    <numFmt numFmtId="206" formatCode="_(* #,##0.0_);_(* \(#,##0.0\);_(* &quot;-&quot;??_);_(@_)"/>
    <numFmt numFmtId="207" formatCode="_(* #,##0_);_(* \(#,##0\);_(* &quot;-&quot;??_);_(@_)"/>
    <numFmt numFmtId="208" formatCode="_-* #,##0.0_р_._-;\-* #,##0.0_р_._-;_-* &quot;-&quot;??_р_._-;_-@_-"/>
    <numFmt numFmtId="209" formatCode="[$-FC19]d\ mmmm\ yyyy\ &quot;г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%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10"/>
      <color indexed="8"/>
      <name val="AcadNusx"/>
      <family val="0"/>
    </font>
    <font>
      <b/>
      <sz val="14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0"/>
      <color indexed="10"/>
      <name val="AcadNusx"/>
      <family val="0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rgb="FFFF0000"/>
      <name val="AcadNusx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20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03" fontId="5" fillId="0" borderId="10" xfId="0" applyNumberFormat="1" applyFont="1" applyBorder="1" applyAlignment="1">
      <alignment horizontal="center"/>
    </xf>
    <xf numFmtId="202" fontId="5" fillId="0" borderId="10" xfId="0" applyNumberFormat="1" applyFont="1" applyBorder="1" applyAlignment="1">
      <alignment horizontal="center" vertical="center"/>
    </xf>
    <xf numFmtId="203" fontId="5" fillId="0" borderId="10" xfId="0" applyNumberFormat="1" applyFont="1" applyFill="1" applyBorder="1" applyAlignment="1">
      <alignment horizontal="center" vertical="center"/>
    </xf>
    <xf numFmtId="203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203" fontId="56" fillId="0" borderId="10" xfId="0" applyNumberFormat="1" applyFont="1" applyBorder="1" applyAlignment="1">
      <alignment horizontal="center" vertical="center" wrapText="1"/>
    </xf>
    <xf numFmtId="203" fontId="56" fillId="0" borderId="10" xfId="0" applyNumberFormat="1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left" vertical="center" wrapText="1"/>
    </xf>
    <xf numFmtId="203" fontId="56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03" fontId="56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 vertical="distributed"/>
    </xf>
    <xf numFmtId="0" fontId="56" fillId="0" borderId="14" xfId="0" applyFont="1" applyBorder="1" applyAlignment="1">
      <alignment horizontal="center" vertical="distributed"/>
    </xf>
    <xf numFmtId="2" fontId="56" fillId="0" borderId="12" xfId="0" applyNumberFormat="1" applyFont="1" applyBorder="1" applyAlignment="1">
      <alignment horizontal="center" vertical="center"/>
    </xf>
    <xf numFmtId="203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distributed"/>
    </xf>
    <xf numFmtId="203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7" fillId="32" borderId="0" xfId="58" applyFont="1" applyFill="1" applyBorder="1" applyAlignment="1" applyProtection="1">
      <alignment vertical="center"/>
      <protection/>
    </xf>
    <xf numFmtId="0" fontId="7" fillId="32" borderId="0" xfId="58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distributed"/>
    </xf>
    <xf numFmtId="0" fontId="56" fillId="0" borderId="10" xfId="0" applyFont="1" applyBorder="1" applyAlignment="1">
      <alignment horizontal="center" vertical="distributed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204" fontId="5" fillId="0" borderId="0" xfId="0" applyNumberFormat="1" applyFont="1" applyAlignment="1">
      <alignment/>
    </xf>
    <xf numFmtId="203" fontId="56" fillId="33" borderId="10" xfId="0" applyNumberFormat="1" applyFont="1" applyFill="1" applyBorder="1" applyAlignment="1">
      <alignment horizontal="center" vertical="center"/>
    </xf>
    <xf numFmtId="203" fontId="56" fillId="0" borderId="10" xfId="0" applyNumberFormat="1" applyFont="1" applyBorder="1" applyAlignment="1">
      <alignment horizontal="center" vertical="distributed"/>
    </xf>
    <xf numFmtId="203" fontId="56" fillId="0" borderId="14" xfId="0" applyNumberFormat="1" applyFont="1" applyBorder="1" applyAlignment="1">
      <alignment horizontal="center" vertical="distributed"/>
    </xf>
    <xf numFmtId="20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3" fontId="56" fillId="33" borderId="12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distributed"/>
    </xf>
    <xf numFmtId="203" fontId="56" fillId="0" borderId="11" xfId="0" applyNumberFormat="1" applyFont="1" applyBorder="1" applyAlignment="1">
      <alignment horizontal="center" vertical="center"/>
    </xf>
    <xf numFmtId="203" fontId="56" fillId="0" borderId="17" xfId="0" applyNumberFormat="1" applyFont="1" applyBorder="1" applyAlignment="1">
      <alignment horizontal="center" vertical="center"/>
    </xf>
    <xf numFmtId="2" fontId="56" fillId="0" borderId="17" xfId="0" applyNumberFormat="1" applyFont="1" applyBorder="1" applyAlignment="1">
      <alignment horizontal="center" vertical="center"/>
    </xf>
    <xf numFmtId="203" fontId="56" fillId="33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distributed"/>
    </xf>
    <xf numFmtId="2" fontId="6" fillId="0" borderId="17" xfId="0" applyNumberFormat="1" applyFont="1" applyBorder="1" applyAlignment="1">
      <alignment horizontal="center" vertical="distributed"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distributed"/>
    </xf>
    <xf numFmtId="2" fontId="6" fillId="0" borderId="20" xfId="0" applyNumberFormat="1" applyFont="1" applyBorder="1" applyAlignment="1">
      <alignment horizontal="center" vertical="distributed"/>
    </xf>
    <xf numFmtId="0" fontId="59" fillId="0" borderId="20" xfId="0" applyFont="1" applyBorder="1" applyAlignment="1">
      <alignment horizontal="center" vertical="distributed"/>
    </xf>
    <xf numFmtId="203" fontId="59" fillId="0" borderId="20" xfId="0" applyNumberFormat="1" applyFont="1" applyBorder="1" applyAlignment="1">
      <alignment horizontal="center" vertical="distributed"/>
    </xf>
    <xf numFmtId="203" fontId="6" fillId="33" borderId="21" xfId="0" applyNumberFormat="1" applyFont="1" applyFill="1" applyBorder="1" applyAlignment="1">
      <alignment horizontal="center" vertical="center"/>
    </xf>
    <xf numFmtId="203" fontId="56" fillId="33" borderId="22" xfId="0" applyNumberFormat="1" applyFont="1" applyFill="1" applyBorder="1" applyAlignment="1">
      <alignment horizontal="center" vertical="center"/>
    </xf>
    <xf numFmtId="203" fontId="56" fillId="33" borderId="23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203" fontId="56" fillId="0" borderId="25" xfId="0" applyNumberFormat="1" applyFont="1" applyBorder="1" applyAlignment="1">
      <alignment horizontal="center" vertical="center"/>
    </xf>
    <xf numFmtId="203" fontId="56" fillId="0" borderId="26" xfId="0" applyNumberFormat="1" applyFont="1" applyBorder="1" applyAlignment="1">
      <alignment horizontal="center" vertical="center"/>
    </xf>
    <xf numFmtId="2" fontId="56" fillId="0" borderId="25" xfId="0" applyNumberFormat="1" applyFont="1" applyBorder="1" applyAlignment="1">
      <alignment horizontal="center" vertical="center"/>
    </xf>
    <xf numFmtId="203" fontId="56" fillId="33" borderId="2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203" fontId="57" fillId="0" borderId="12" xfId="0" applyNumberFormat="1" applyFont="1" applyBorder="1" applyAlignment="1">
      <alignment horizontal="center" vertical="center"/>
    </xf>
    <xf numFmtId="0" fontId="57" fillId="32" borderId="20" xfId="0" applyFont="1" applyFill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right" vertical="center"/>
    </xf>
    <xf numFmtId="2" fontId="57" fillId="0" borderId="20" xfId="0" applyNumberFormat="1" applyFont="1" applyBorder="1" applyAlignment="1">
      <alignment horizontal="center" vertical="center" wrapText="1"/>
    </xf>
    <xf numFmtId="203" fontId="57" fillId="0" borderId="20" xfId="0" applyNumberFormat="1" applyFont="1" applyBorder="1" applyAlignment="1">
      <alignment horizontal="center" vertical="center"/>
    </xf>
    <xf numFmtId="0" fontId="56" fillId="0" borderId="26" xfId="0" applyFont="1" applyFill="1" applyBorder="1" applyAlignment="1">
      <alignment horizontal="left" vertical="center" wrapText="1"/>
    </xf>
    <xf numFmtId="0" fontId="56" fillId="0" borderId="26" xfId="0" applyFont="1" applyBorder="1" applyAlignment="1">
      <alignment horizontal="center" vertical="center"/>
    </xf>
    <xf numFmtId="203" fontId="56" fillId="0" borderId="26" xfId="0" applyNumberFormat="1" applyFont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/>
    </xf>
    <xf numFmtId="203" fontId="56" fillId="0" borderId="20" xfId="0" applyNumberFormat="1" applyFont="1" applyBorder="1" applyAlignment="1">
      <alignment horizontal="center" vertical="center"/>
    </xf>
    <xf numFmtId="202" fontId="57" fillId="0" borderId="12" xfId="0" applyNumberFormat="1" applyFont="1" applyBorder="1" applyAlignment="1">
      <alignment horizontal="center" vertical="center" wrapText="1"/>
    </xf>
    <xf numFmtId="203" fontId="56" fillId="33" borderId="21" xfId="0" applyNumberFormat="1" applyFont="1" applyFill="1" applyBorder="1" applyAlignment="1">
      <alignment horizontal="center" vertical="center"/>
    </xf>
    <xf numFmtId="0" fontId="56" fillId="32" borderId="26" xfId="0" applyFont="1" applyFill="1" applyBorder="1" applyAlignment="1">
      <alignment horizontal="left" vertical="center" wrapText="1"/>
    </xf>
    <xf numFmtId="2" fontId="56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distributed"/>
    </xf>
    <xf numFmtId="2" fontId="5" fillId="0" borderId="26" xfId="0" applyNumberFormat="1" applyFont="1" applyBorder="1" applyAlignment="1">
      <alignment horizontal="center" vertical="distributed"/>
    </xf>
    <xf numFmtId="0" fontId="56" fillId="0" borderId="26" xfId="0" applyFont="1" applyBorder="1" applyAlignment="1">
      <alignment horizontal="center" vertical="distributed"/>
    </xf>
    <xf numFmtId="203" fontId="56" fillId="0" borderId="26" xfId="0" applyNumberFormat="1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2" fontId="57" fillId="0" borderId="20" xfId="0" applyNumberFormat="1" applyFont="1" applyBorder="1" applyAlignment="1">
      <alignment horizontal="center" vertical="distributed"/>
    </xf>
    <xf numFmtId="203" fontId="6" fillId="0" borderId="20" xfId="0" applyNumberFormat="1" applyFont="1" applyBorder="1" applyAlignment="1">
      <alignment horizontal="center" vertical="distributed"/>
    </xf>
    <xf numFmtId="203" fontId="5" fillId="33" borderId="2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03" fontId="5" fillId="0" borderId="26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202" fontId="6" fillId="0" borderId="28" xfId="0" applyNumberFormat="1" applyFont="1" applyBorder="1" applyAlignment="1">
      <alignment horizontal="center" vertical="center"/>
    </xf>
    <xf numFmtId="203" fontId="6" fillId="0" borderId="28" xfId="0" applyNumberFormat="1" applyFont="1" applyBorder="1" applyAlignment="1">
      <alignment horizontal="center" vertical="center"/>
    </xf>
    <xf numFmtId="203" fontId="5" fillId="33" borderId="22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203" fontId="5" fillId="0" borderId="26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3" fontId="5" fillId="0" borderId="2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3" fontId="6" fillId="0" borderId="20" xfId="0" applyNumberFormat="1" applyFont="1" applyBorder="1" applyAlignment="1">
      <alignment horizontal="center" vertical="center"/>
    </xf>
    <xf numFmtId="203" fontId="5" fillId="0" borderId="0" xfId="0" applyNumberFormat="1" applyFont="1" applyBorder="1" applyAlignment="1">
      <alignment/>
    </xf>
    <xf numFmtId="0" fontId="6" fillId="0" borderId="29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205" fontId="6" fillId="0" borderId="2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203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02" fontId="6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203" fontId="6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7" fillId="0" borderId="20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right" vertical="center"/>
    </xf>
    <xf numFmtId="203" fontId="6" fillId="0" borderId="20" xfId="0" applyNumberFormat="1" applyFont="1" applyBorder="1" applyAlignment="1">
      <alignment horizontal="right" vertical="center"/>
    </xf>
    <xf numFmtId="203" fontId="5" fillId="0" borderId="25" xfId="0" applyNumberFormat="1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202" fontId="6" fillId="0" borderId="20" xfId="0" applyNumberFormat="1" applyFont="1" applyFill="1" applyBorder="1" applyAlignment="1">
      <alignment horizontal="center" vertical="center" wrapText="1"/>
    </xf>
    <xf numFmtId="0" fontId="56" fillId="32" borderId="26" xfId="0" applyFont="1" applyFill="1" applyBorder="1" applyAlignment="1">
      <alignment horizontal="center" vertical="center"/>
    </xf>
    <xf numFmtId="203" fontId="56" fillId="32" borderId="26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203" fontId="5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203" fontId="5" fillId="33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right" vertical="center"/>
    </xf>
    <xf numFmtId="203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203" fontId="5" fillId="33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distributed"/>
    </xf>
    <xf numFmtId="0" fontId="57" fillId="0" borderId="20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distributed"/>
    </xf>
    <xf numFmtId="2" fontId="5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203" fontId="56" fillId="33" borderId="3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03" fontId="6" fillId="33" borderId="2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distributed"/>
    </xf>
    <xf numFmtId="0" fontId="56" fillId="0" borderId="20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distributed"/>
    </xf>
    <xf numFmtId="0" fontId="5" fillId="0" borderId="25" xfId="0" applyFont="1" applyBorder="1" applyAlignment="1">
      <alignment horizontal="center" vertical="top"/>
    </xf>
    <xf numFmtId="0" fontId="6" fillId="0" borderId="37" xfId="0" applyFont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203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6" fillId="0" borderId="38" xfId="0" applyFont="1" applyFill="1" applyBorder="1" applyAlignment="1">
      <alignment horizontal="center" vertical="distributed"/>
    </xf>
    <xf numFmtId="0" fontId="56" fillId="0" borderId="39" xfId="0" applyFont="1" applyFill="1" applyBorder="1" applyAlignment="1">
      <alignment horizontal="center" vertical="distributed"/>
    </xf>
    <xf numFmtId="0" fontId="6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1" fillId="0" borderId="4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0" fillId="0" borderId="14" xfId="0" applyFont="1" applyBorder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6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3" fontId="60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03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1" fontId="54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center"/>
    </xf>
    <xf numFmtId="203" fontId="5" fillId="0" borderId="12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203" fontId="56" fillId="0" borderId="28" xfId="0" applyNumberFormat="1" applyFont="1" applyBorder="1" applyAlignment="1">
      <alignment horizontal="center" vertical="center"/>
    </xf>
    <xf numFmtId="203" fontId="56" fillId="33" borderId="41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6" fillId="0" borderId="16" xfId="0" applyFont="1" applyFill="1" applyBorder="1" applyAlignment="1">
      <alignment horizontal="center" vertical="distributed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03" fontId="5" fillId="0" borderId="14" xfId="0" applyNumberFormat="1" applyFont="1" applyFill="1" applyBorder="1" applyAlignment="1">
      <alignment horizontal="center" vertical="center"/>
    </xf>
    <xf numFmtId="203" fontId="56" fillId="33" borderId="4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6" fillId="0" borderId="43" xfId="0" applyFont="1" applyBorder="1" applyAlignment="1">
      <alignment horizontal="center" vertical="center"/>
    </xf>
    <xf numFmtId="2" fontId="56" fillId="0" borderId="2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wrapText="1"/>
    </xf>
    <xf numFmtId="0" fontId="57" fillId="0" borderId="4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distributed"/>
    </xf>
    <xf numFmtId="0" fontId="56" fillId="0" borderId="11" xfId="0" applyFont="1" applyBorder="1" applyAlignment="1">
      <alignment horizontal="center" vertical="distributed"/>
    </xf>
    <xf numFmtId="203" fontId="56" fillId="0" borderId="11" xfId="0" applyNumberFormat="1" applyFont="1" applyBorder="1" applyAlignment="1">
      <alignment horizontal="center" vertical="distributed"/>
    </xf>
    <xf numFmtId="0" fontId="60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2" fontId="60" fillId="0" borderId="17" xfId="0" applyNumberFormat="1" applyFont="1" applyFill="1" applyBorder="1" applyAlignment="1">
      <alignment horizontal="center" vertical="center"/>
    </xf>
    <xf numFmtId="203" fontId="60" fillId="0" borderId="17" xfId="0" applyNumberFormat="1" applyFont="1" applyFill="1" applyBorder="1" applyAlignment="1">
      <alignment horizontal="center" vertical="center"/>
    </xf>
    <xf numFmtId="2" fontId="60" fillId="0" borderId="17" xfId="0" applyNumberFormat="1" applyFont="1" applyBorder="1" applyAlignment="1">
      <alignment horizontal="center" vertical="center" wrapText="1"/>
    </xf>
    <xf numFmtId="2" fontId="60" fillId="0" borderId="18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9" fontId="18" fillId="0" borderId="10" xfId="59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distributed"/>
    </xf>
    <xf numFmtId="0" fontId="56" fillId="0" borderId="16" xfId="0" applyFont="1" applyFill="1" applyBorder="1" applyAlignment="1">
      <alignment horizontal="center" vertical="distributed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/>
    </xf>
    <xf numFmtId="0" fontId="56" fillId="0" borderId="15" xfId="0" applyFont="1" applyFill="1" applyBorder="1" applyAlignment="1">
      <alignment horizontal="center" vertical="distributed"/>
    </xf>
    <xf numFmtId="0" fontId="56" fillId="0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7" fillId="0" borderId="4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tabSelected="1" zoomScale="136" zoomScaleNormal="136" workbookViewId="0" topLeftCell="A189">
      <selection activeCell="B1" sqref="B1:L213"/>
    </sheetView>
  </sheetViews>
  <sheetFormatPr defaultColWidth="9.00390625" defaultRowHeight="12.75"/>
  <cols>
    <col min="1" max="1" width="2.375" style="16" customWidth="1"/>
    <col min="2" max="2" width="53.25390625" style="16" customWidth="1"/>
    <col min="3" max="3" width="7.25390625" style="16" customWidth="1"/>
    <col min="4" max="4" width="6.75390625" style="16" customWidth="1"/>
    <col min="5" max="5" width="6.875" style="16" customWidth="1"/>
    <col min="6" max="6" width="9.00390625" style="16" customWidth="1"/>
    <col min="7" max="7" width="8.75390625" style="16" customWidth="1"/>
    <col min="8" max="8" width="7.125" style="16" customWidth="1"/>
    <col min="9" max="9" width="8.375" style="16" customWidth="1"/>
    <col min="10" max="10" width="4.00390625" style="16" customWidth="1"/>
    <col min="11" max="11" width="8.125" style="16" customWidth="1"/>
    <col min="12" max="12" width="8.75390625" style="16" customWidth="1"/>
    <col min="13" max="13" width="6.75390625" style="16" customWidth="1"/>
    <col min="14" max="14" width="9.875" style="16" bestFit="1" customWidth="1"/>
    <col min="15" max="15" width="26.125" style="16" customWidth="1"/>
    <col min="16" max="16384" width="9.125" style="16" customWidth="1"/>
  </cols>
  <sheetData>
    <row r="1" spans="1:12" ht="60.75" customHeight="1" thickBot="1">
      <c r="A1" s="38" t="s">
        <v>148</v>
      </c>
      <c r="B1" s="320" t="s">
        <v>214</v>
      </c>
      <c r="C1" s="321"/>
      <c r="D1" s="321"/>
      <c r="E1" s="321"/>
      <c r="F1" s="321"/>
      <c r="G1" s="321"/>
      <c r="H1" s="321"/>
      <c r="I1" s="321"/>
      <c r="J1" s="321"/>
      <c r="K1" s="321"/>
      <c r="L1" s="322"/>
    </row>
    <row r="2" spans="1:12" ht="13.5" customHeight="1" thickBot="1">
      <c r="A2" s="295"/>
      <c r="B2" s="299" t="s">
        <v>1</v>
      </c>
      <c r="C2" s="311" t="s">
        <v>2</v>
      </c>
      <c r="D2" s="296" t="s">
        <v>3</v>
      </c>
      <c r="E2" s="298"/>
      <c r="F2" s="296" t="s">
        <v>96</v>
      </c>
      <c r="G2" s="297"/>
      <c r="H2" s="297"/>
      <c r="I2" s="297"/>
      <c r="J2" s="297"/>
      <c r="K2" s="297"/>
      <c r="L2" s="298"/>
    </row>
    <row r="3" spans="1:12" ht="14.25" customHeight="1" thickBot="1">
      <c r="A3" s="295"/>
      <c r="B3" s="300"/>
      <c r="C3" s="312"/>
      <c r="D3" s="309" t="s">
        <v>4</v>
      </c>
      <c r="E3" s="309" t="s">
        <v>5</v>
      </c>
      <c r="F3" s="293" t="s">
        <v>94</v>
      </c>
      <c r="G3" s="294"/>
      <c r="H3" s="304" t="s">
        <v>97</v>
      </c>
      <c r="I3" s="306"/>
      <c r="J3" s="304" t="s">
        <v>104</v>
      </c>
      <c r="K3" s="305"/>
      <c r="L3" s="307" t="s">
        <v>6</v>
      </c>
    </row>
    <row r="4" spans="1:16" ht="63" customHeight="1" thickBot="1">
      <c r="A4" s="295"/>
      <c r="B4" s="301"/>
      <c r="C4" s="313"/>
      <c r="D4" s="310"/>
      <c r="E4" s="310"/>
      <c r="F4" s="205" t="s">
        <v>95</v>
      </c>
      <c r="G4" s="206" t="s">
        <v>6</v>
      </c>
      <c r="H4" s="206" t="s">
        <v>95</v>
      </c>
      <c r="I4" s="206" t="s">
        <v>6</v>
      </c>
      <c r="J4" s="206" t="s">
        <v>95</v>
      </c>
      <c r="K4" s="206" t="s">
        <v>6</v>
      </c>
      <c r="L4" s="308"/>
      <c r="N4" s="70"/>
      <c r="O4" s="70"/>
      <c r="P4" s="70"/>
    </row>
    <row r="5" spans="1:16" ht="13.5">
      <c r="A5" s="31">
        <v>1</v>
      </c>
      <c r="B5" s="108">
        <v>3</v>
      </c>
      <c r="C5" s="108">
        <v>4</v>
      </c>
      <c r="D5" s="108">
        <v>5</v>
      </c>
      <c r="E5" s="108">
        <v>6</v>
      </c>
      <c r="F5" s="108">
        <v>7</v>
      </c>
      <c r="G5" s="108"/>
      <c r="H5" s="108"/>
      <c r="I5" s="108"/>
      <c r="J5" s="108"/>
      <c r="K5" s="108"/>
      <c r="L5" s="108">
        <v>8</v>
      </c>
      <c r="N5" s="70"/>
      <c r="O5" s="70"/>
      <c r="P5" s="70"/>
    </row>
    <row r="6" spans="1:16" ht="27.75" thickBot="1">
      <c r="A6" s="288"/>
      <c r="B6" s="290" t="s">
        <v>212</v>
      </c>
      <c r="C6" s="108" t="s">
        <v>14</v>
      </c>
      <c r="D6" s="108">
        <v>1</v>
      </c>
      <c r="E6" s="108">
        <v>1</v>
      </c>
      <c r="F6" s="108"/>
      <c r="G6" s="108"/>
      <c r="H6" s="108"/>
      <c r="I6" s="108"/>
      <c r="J6" s="108"/>
      <c r="K6" s="108"/>
      <c r="L6" s="289"/>
      <c r="N6" s="70"/>
      <c r="O6" s="70"/>
      <c r="P6" s="70"/>
    </row>
    <row r="7" spans="1:18" ht="15.75">
      <c r="A7" s="302">
        <v>1</v>
      </c>
      <c r="B7" s="110" t="s">
        <v>149</v>
      </c>
      <c r="C7" s="111" t="s">
        <v>99</v>
      </c>
      <c r="D7" s="112"/>
      <c r="E7" s="113">
        <v>0.15</v>
      </c>
      <c r="F7" s="114"/>
      <c r="G7" s="114"/>
      <c r="H7" s="114"/>
      <c r="I7" s="114"/>
      <c r="J7" s="114"/>
      <c r="K7" s="114"/>
      <c r="L7" s="99"/>
      <c r="N7" s="70"/>
      <c r="O7" s="70"/>
      <c r="P7" s="70"/>
      <c r="R7" s="39"/>
    </row>
    <row r="8" spans="1:16" ht="14.25" thickBot="1">
      <c r="A8" s="314"/>
      <c r="B8" s="115" t="s">
        <v>25</v>
      </c>
      <c r="C8" s="116" t="s">
        <v>28</v>
      </c>
      <c r="D8" s="105">
        <v>224</v>
      </c>
      <c r="E8" s="117">
        <f>E7*D8</f>
        <v>33.6</v>
      </c>
      <c r="F8" s="105"/>
      <c r="G8" s="105"/>
      <c r="H8" s="105"/>
      <c r="I8" s="105"/>
      <c r="J8" s="105"/>
      <c r="K8" s="105"/>
      <c r="L8" s="107"/>
      <c r="N8" s="70"/>
      <c r="O8" s="287"/>
      <c r="P8" s="70"/>
    </row>
    <row r="9" spans="1:12" ht="27">
      <c r="A9" s="302">
        <v>2</v>
      </c>
      <c r="B9" s="120" t="s">
        <v>106</v>
      </c>
      <c r="C9" s="121" t="s">
        <v>99</v>
      </c>
      <c r="D9" s="114"/>
      <c r="E9" s="113">
        <v>0.38</v>
      </c>
      <c r="F9" s="122"/>
      <c r="G9" s="122"/>
      <c r="H9" s="122"/>
      <c r="I9" s="122"/>
      <c r="J9" s="122"/>
      <c r="K9" s="122"/>
      <c r="L9" s="99"/>
    </row>
    <row r="10" spans="1:18" ht="13.5">
      <c r="A10" s="303"/>
      <c r="B10" s="18" t="s">
        <v>25</v>
      </c>
      <c r="C10" s="33" t="s">
        <v>17</v>
      </c>
      <c r="D10" s="21">
        <v>156</v>
      </c>
      <c r="E10" s="40">
        <f>E9*D10</f>
        <v>59.28</v>
      </c>
      <c r="F10" s="21"/>
      <c r="G10" s="21"/>
      <c r="H10" s="21"/>
      <c r="I10" s="21"/>
      <c r="J10" s="21"/>
      <c r="K10" s="21"/>
      <c r="L10" s="100"/>
      <c r="R10" s="39"/>
    </row>
    <row r="11" spans="1:12" ht="13.5">
      <c r="A11" s="303"/>
      <c r="B11" s="24" t="s">
        <v>150</v>
      </c>
      <c r="C11" s="19" t="s">
        <v>33</v>
      </c>
      <c r="D11" s="23">
        <v>102</v>
      </c>
      <c r="E11" s="40">
        <f>E9*D11</f>
        <v>38.76</v>
      </c>
      <c r="F11" s="21"/>
      <c r="G11" s="21"/>
      <c r="H11" s="21"/>
      <c r="I11" s="21"/>
      <c r="J11" s="21"/>
      <c r="K11" s="21"/>
      <c r="L11" s="100"/>
    </row>
    <row r="12" spans="1:12" ht="13.5">
      <c r="A12" s="303"/>
      <c r="B12" s="18" t="s">
        <v>100</v>
      </c>
      <c r="C12" s="32" t="s">
        <v>10</v>
      </c>
      <c r="D12" s="23">
        <v>0.39</v>
      </c>
      <c r="E12" s="40">
        <f>E9*D12</f>
        <v>0.1482</v>
      </c>
      <c r="F12" s="21"/>
      <c r="G12" s="21"/>
      <c r="H12" s="21"/>
      <c r="I12" s="21"/>
      <c r="J12" s="21"/>
      <c r="K12" s="21"/>
      <c r="L12" s="100"/>
    </row>
    <row r="13" spans="1:12" ht="16.5" thickBot="1">
      <c r="A13" s="303"/>
      <c r="B13" s="71" t="s">
        <v>103</v>
      </c>
      <c r="C13" s="32" t="s">
        <v>10</v>
      </c>
      <c r="D13" s="23"/>
      <c r="E13" s="40">
        <v>4</v>
      </c>
      <c r="F13" s="21"/>
      <c r="G13" s="21"/>
      <c r="H13" s="21"/>
      <c r="I13" s="21"/>
      <c r="J13" s="21"/>
      <c r="K13" s="21"/>
      <c r="L13" s="100"/>
    </row>
    <row r="14" spans="1:12" ht="27">
      <c r="A14" s="302">
        <v>3</v>
      </c>
      <c r="B14" s="110" t="s">
        <v>127</v>
      </c>
      <c r="C14" s="111" t="s">
        <v>102</v>
      </c>
      <c r="D14" s="114"/>
      <c r="E14" s="113">
        <v>33.5</v>
      </c>
      <c r="F14" s="122"/>
      <c r="G14" s="122"/>
      <c r="H14" s="122"/>
      <c r="I14" s="122"/>
      <c r="J14" s="122"/>
      <c r="K14" s="122"/>
      <c r="L14" s="124"/>
    </row>
    <row r="15" spans="1:12" ht="13.5">
      <c r="A15" s="303"/>
      <c r="B15" s="18" t="s">
        <v>25</v>
      </c>
      <c r="C15" s="19" t="s">
        <v>36</v>
      </c>
      <c r="D15" s="23">
        <v>3.36</v>
      </c>
      <c r="E15" s="40">
        <f>E14*D15</f>
        <v>112.56</v>
      </c>
      <c r="F15" s="21"/>
      <c r="G15" s="21"/>
      <c r="H15" s="21"/>
      <c r="I15" s="21"/>
      <c r="J15" s="21"/>
      <c r="K15" s="21"/>
      <c r="L15" s="100"/>
    </row>
    <row r="16" spans="1:12" ht="13.5">
      <c r="A16" s="303"/>
      <c r="B16" s="18" t="s">
        <v>101</v>
      </c>
      <c r="C16" s="19" t="s">
        <v>33</v>
      </c>
      <c r="D16" s="23">
        <v>0.11</v>
      </c>
      <c r="E16" s="40">
        <f>E14*D16</f>
        <v>3.685</v>
      </c>
      <c r="F16" s="21"/>
      <c r="G16" s="21"/>
      <c r="H16" s="21"/>
      <c r="I16" s="21"/>
      <c r="J16" s="21"/>
      <c r="K16" s="21"/>
      <c r="L16" s="100"/>
    </row>
    <row r="17" spans="1:12" ht="13.5">
      <c r="A17" s="303"/>
      <c r="B17" s="18" t="s">
        <v>152</v>
      </c>
      <c r="C17" s="33" t="s">
        <v>37</v>
      </c>
      <c r="D17" s="21"/>
      <c r="E17" s="20">
        <v>315</v>
      </c>
      <c r="F17" s="23"/>
      <c r="G17" s="23"/>
      <c r="H17" s="23"/>
      <c r="I17" s="21"/>
      <c r="J17" s="23"/>
      <c r="K17" s="21"/>
      <c r="L17" s="100"/>
    </row>
    <row r="18" spans="1:12" ht="13.5">
      <c r="A18" s="303"/>
      <c r="B18" s="18" t="s">
        <v>151</v>
      </c>
      <c r="C18" s="33" t="s">
        <v>37</v>
      </c>
      <c r="D18" s="21"/>
      <c r="E18" s="20">
        <v>2020</v>
      </c>
      <c r="F18" s="23"/>
      <c r="G18" s="23"/>
      <c r="H18" s="23"/>
      <c r="I18" s="21"/>
      <c r="J18" s="23"/>
      <c r="K18" s="21"/>
      <c r="L18" s="100"/>
    </row>
    <row r="19" spans="1:12" ht="27">
      <c r="A19" s="315">
        <v>4</v>
      </c>
      <c r="B19" s="118" t="s">
        <v>153</v>
      </c>
      <c r="C19" s="119" t="s">
        <v>44</v>
      </c>
      <c r="D19" s="109"/>
      <c r="E19" s="123">
        <v>0.05</v>
      </c>
      <c r="F19" s="43"/>
      <c r="G19" s="43"/>
      <c r="H19" s="43"/>
      <c r="I19" s="43"/>
      <c r="J19" s="43"/>
      <c r="K19" s="43"/>
      <c r="L19" s="82"/>
    </row>
    <row r="20" spans="1:12" ht="13.5">
      <c r="A20" s="316"/>
      <c r="B20" s="18" t="s">
        <v>25</v>
      </c>
      <c r="C20" s="19" t="s">
        <v>36</v>
      </c>
      <c r="D20" s="23">
        <v>854</v>
      </c>
      <c r="E20" s="40">
        <f>E19*D20</f>
        <v>42.7</v>
      </c>
      <c r="F20" s="21"/>
      <c r="G20" s="21"/>
      <c r="H20" s="21"/>
      <c r="I20" s="21"/>
      <c r="J20" s="21"/>
      <c r="K20" s="21"/>
      <c r="L20" s="77"/>
    </row>
    <row r="21" spans="1:15" ht="13.5">
      <c r="A21" s="316"/>
      <c r="B21" s="18" t="s">
        <v>38</v>
      </c>
      <c r="C21" s="19" t="s">
        <v>39</v>
      </c>
      <c r="D21" s="23"/>
      <c r="E21" s="40">
        <v>1.1</v>
      </c>
      <c r="F21" s="21"/>
      <c r="G21" s="21"/>
      <c r="H21" s="21"/>
      <c r="I21" s="21"/>
      <c r="J21" s="21"/>
      <c r="K21" s="21"/>
      <c r="L21" s="77"/>
      <c r="O21" s="16" t="s">
        <v>154</v>
      </c>
    </row>
    <row r="22" spans="1:12" ht="13.5">
      <c r="A22" s="316"/>
      <c r="B22" s="18" t="s">
        <v>155</v>
      </c>
      <c r="C22" s="19" t="s">
        <v>33</v>
      </c>
      <c r="D22" s="23">
        <v>101.5</v>
      </c>
      <c r="E22" s="40">
        <f>E19*D22</f>
        <v>5.075</v>
      </c>
      <c r="F22" s="21"/>
      <c r="G22" s="21"/>
      <c r="H22" s="21"/>
      <c r="I22" s="21"/>
      <c r="J22" s="21"/>
      <c r="K22" s="21"/>
      <c r="L22" s="77"/>
    </row>
    <row r="23" spans="1:12" ht="14.25" thickBot="1">
      <c r="A23" s="316"/>
      <c r="B23" s="18" t="s">
        <v>34</v>
      </c>
      <c r="C23" s="19" t="s">
        <v>35</v>
      </c>
      <c r="D23" s="23">
        <v>140</v>
      </c>
      <c r="E23" s="40">
        <f>E19*D23</f>
        <v>7</v>
      </c>
      <c r="F23" s="21"/>
      <c r="G23" s="21"/>
      <c r="H23" s="21"/>
      <c r="I23" s="21"/>
      <c r="J23" s="21"/>
      <c r="K23" s="21"/>
      <c r="L23" s="77"/>
    </row>
    <row r="24" spans="1:12" ht="27">
      <c r="A24" s="302">
        <v>5</v>
      </c>
      <c r="B24" s="94" t="s">
        <v>128</v>
      </c>
      <c r="C24" s="95" t="s">
        <v>16</v>
      </c>
      <c r="D24" s="95"/>
      <c r="E24" s="96">
        <v>1</v>
      </c>
      <c r="F24" s="97"/>
      <c r="G24" s="97"/>
      <c r="H24" s="97"/>
      <c r="I24" s="97"/>
      <c r="J24" s="97"/>
      <c r="K24" s="98"/>
      <c r="L24" s="99"/>
    </row>
    <row r="25" spans="1:12" ht="13.5">
      <c r="A25" s="303"/>
      <c r="B25" s="8" t="s">
        <v>25</v>
      </c>
      <c r="C25" s="1" t="s">
        <v>9</v>
      </c>
      <c r="D25" s="31">
        <v>85</v>
      </c>
      <c r="E25" s="10">
        <f>D25*E24</f>
        <v>85</v>
      </c>
      <c r="F25" s="21"/>
      <c r="G25" s="21"/>
      <c r="H25" s="21"/>
      <c r="I25" s="21"/>
      <c r="J25" s="21"/>
      <c r="K25" s="21"/>
      <c r="L25" s="100"/>
    </row>
    <row r="26" spans="1:12" ht="13.5">
      <c r="A26" s="303"/>
      <c r="B26" s="49" t="s">
        <v>40</v>
      </c>
      <c r="C26" s="1" t="s">
        <v>10</v>
      </c>
      <c r="D26" s="17"/>
      <c r="E26" s="72">
        <v>3.8</v>
      </c>
      <c r="F26" s="73"/>
      <c r="G26" s="73"/>
      <c r="H26" s="73"/>
      <c r="I26" s="21"/>
      <c r="J26" s="73"/>
      <c r="K26" s="78"/>
      <c r="L26" s="100"/>
    </row>
    <row r="27" spans="1:12" ht="13.5">
      <c r="A27" s="303"/>
      <c r="B27" s="35" t="s">
        <v>129</v>
      </c>
      <c r="C27" s="1" t="s">
        <v>88</v>
      </c>
      <c r="D27" s="17"/>
      <c r="E27" s="72">
        <v>15</v>
      </c>
      <c r="F27" s="73"/>
      <c r="G27" s="73"/>
      <c r="H27" s="73"/>
      <c r="I27" s="21"/>
      <c r="J27" s="73"/>
      <c r="K27" s="78"/>
      <c r="L27" s="100"/>
    </row>
    <row r="28" spans="1:12" ht="13.5">
      <c r="A28" s="303"/>
      <c r="B28" s="35" t="s">
        <v>130</v>
      </c>
      <c r="C28" s="30" t="s">
        <v>88</v>
      </c>
      <c r="D28" s="44"/>
      <c r="E28" s="45">
        <v>41</v>
      </c>
      <c r="F28" s="46"/>
      <c r="G28" s="46"/>
      <c r="H28" s="46"/>
      <c r="I28" s="43"/>
      <c r="J28" s="46"/>
      <c r="K28" s="79"/>
      <c r="L28" s="101"/>
    </row>
    <row r="29" spans="1:12" ht="13.5">
      <c r="A29" s="303"/>
      <c r="B29" s="8" t="s">
        <v>41</v>
      </c>
      <c r="C29" s="1" t="s">
        <v>11</v>
      </c>
      <c r="D29" s="31"/>
      <c r="E29" s="42">
        <v>5</v>
      </c>
      <c r="F29" s="7"/>
      <c r="G29" s="7"/>
      <c r="H29" s="7"/>
      <c r="I29" s="21"/>
      <c r="J29" s="7"/>
      <c r="K29" s="7"/>
      <c r="L29" s="100"/>
    </row>
    <row r="30" spans="1:15" ht="13.5">
      <c r="A30" s="303"/>
      <c r="B30" s="37" t="s">
        <v>42</v>
      </c>
      <c r="C30" s="36" t="s">
        <v>11</v>
      </c>
      <c r="D30" s="43"/>
      <c r="E30" s="21">
        <v>30</v>
      </c>
      <c r="F30" s="47"/>
      <c r="G30" s="47"/>
      <c r="H30" s="47"/>
      <c r="I30" s="21"/>
      <c r="J30" s="47"/>
      <c r="K30" s="43"/>
      <c r="L30" s="100"/>
      <c r="O30" s="70"/>
    </row>
    <row r="31" spans="1:12" ht="14.25" thickBot="1">
      <c r="A31" s="83"/>
      <c r="B31" s="102" t="s">
        <v>89</v>
      </c>
      <c r="C31" s="103" t="s">
        <v>20</v>
      </c>
      <c r="D31" s="104"/>
      <c r="E31" s="105">
        <v>8</v>
      </c>
      <c r="F31" s="106"/>
      <c r="G31" s="106"/>
      <c r="H31" s="106"/>
      <c r="I31" s="105"/>
      <c r="J31" s="106"/>
      <c r="K31" s="104"/>
      <c r="L31" s="107"/>
    </row>
    <row r="32" spans="1:12" ht="14.25" thickBot="1">
      <c r="A32" s="83"/>
      <c r="B32" s="91" t="s">
        <v>141</v>
      </c>
      <c r="C32" s="88" t="s">
        <v>16</v>
      </c>
      <c r="D32" s="88"/>
      <c r="E32" s="89">
        <v>0.95</v>
      </c>
      <c r="F32" s="86"/>
      <c r="G32" s="86"/>
      <c r="H32" s="86"/>
      <c r="I32" s="85"/>
      <c r="J32" s="86"/>
      <c r="K32" s="85"/>
      <c r="L32" s="87"/>
    </row>
    <row r="33" spans="1:12" ht="13.5">
      <c r="A33" s="83"/>
      <c r="B33" s="90" t="s">
        <v>25</v>
      </c>
      <c r="C33" s="30" t="s">
        <v>9</v>
      </c>
      <c r="D33" s="41">
        <v>28</v>
      </c>
      <c r="E33" s="42">
        <f>D33*E32</f>
        <v>26.599999999999998</v>
      </c>
      <c r="F33" s="43"/>
      <c r="G33" s="43"/>
      <c r="H33" s="43"/>
      <c r="I33" s="43"/>
      <c r="J33" s="43"/>
      <c r="K33" s="43"/>
      <c r="L33" s="101"/>
    </row>
    <row r="34" spans="1:12" ht="14.25" thickBot="1">
      <c r="A34" s="83"/>
      <c r="B34" s="127" t="s">
        <v>156</v>
      </c>
      <c r="C34" s="128" t="s">
        <v>7</v>
      </c>
      <c r="D34" s="129">
        <v>102</v>
      </c>
      <c r="E34" s="130">
        <f>D34*E32</f>
        <v>96.89999999999999</v>
      </c>
      <c r="F34" s="131"/>
      <c r="G34" s="131"/>
      <c r="H34" s="131"/>
      <c r="I34" s="105"/>
      <c r="J34" s="131"/>
      <c r="K34" s="132"/>
      <c r="L34" s="107"/>
    </row>
    <row r="35" spans="1:12" ht="27">
      <c r="A35" s="302">
        <v>6</v>
      </c>
      <c r="B35" s="94" t="s">
        <v>131</v>
      </c>
      <c r="C35" s="95" t="s">
        <v>16</v>
      </c>
      <c r="D35" s="133"/>
      <c r="E35" s="134">
        <v>1.24</v>
      </c>
      <c r="F35" s="95"/>
      <c r="G35" s="95"/>
      <c r="H35" s="95"/>
      <c r="I35" s="95"/>
      <c r="J35" s="95"/>
      <c r="K35" s="135"/>
      <c r="L35" s="99"/>
    </row>
    <row r="36" spans="1:12" ht="13.5">
      <c r="A36" s="303"/>
      <c r="B36" s="34" t="s">
        <v>43</v>
      </c>
      <c r="C36" s="30" t="s">
        <v>9</v>
      </c>
      <c r="D36" s="41">
        <v>43.9</v>
      </c>
      <c r="E36" s="42">
        <f>D36*E35</f>
        <v>54.436</v>
      </c>
      <c r="F36" s="48"/>
      <c r="G36" s="21"/>
      <c r="H36" s="48"/>
      <c r="I36" s="48"/>
      <c r="J36" s="48"/>
      <c r="K36" s="48"/>
      <c r="L36" s="136"/>
    </row>
    <row r="37" spans="1:12" ht="13.5">
      <c r="A37" s="303"/>
      <c r="B37" s="49" t="s">
        <v>160</v>
      </c>
      <c r="C37" s="1" t="s">
        <v>7</v>
      </c>
      <c r="D37" s="1">
        <v>112</v>
      </c>
      <c r="E37" s="1">
        <f>D37*E35</f>
        <v>138.88</v>
      </c>
      <c r="F37" s="1"/>
      <c r="G37" s="30"/>
      <c r="H37" s="7"/>
      <c r="I37" s="21"/>
      <c r="J37" s="30"/>
      <c r="K37" s="48"/>
      <c r="L37" s="100"/>
    </row>
    <row r="38" spans="1:12" ht="14.25" thickBot="1">
      <c r="A38" s="314"/>
      <c r="B38" s="127" t="s">
        <v>132</v>
      </c>
      <c r="C38" s="137" t="s">
        <v>20</v>
      </c>
      <c r="D38" s="137">
        <v>400</v>
      </c>
      <c r="E38" s="137">
        <f>E35*D38</f>
        <v>496</v>
      </c>
      <c r="F38" s="138"/>
      <c r="G38" s="138"/>
      <c r="H38" s="138"/>
      <c r="I38" s="105"/>
      <c r="J38" s="138"/>
      <c r="K38" s="139"/>
      <c r="L38" s="107"/>
    </row>
    <row r="39" spans="1:15" ht="27">
      <c r="A39" s="302">
        <v>7</v>
      </c>
      <c r="B39" s="140" t="s">
        <v>67</v>
      </c>
      <c r="C39" s="141" t="s">
        <v>29</v>
      </c>
      <c r="D39" s="142"/>
      <c r="E39" s="143">
        <v>0.4</v>
      </c>
      <c r="F39" s="141"/>
      <c r="G39" s="141"/>
      <c r="H39" s="141"/>
      <c r="I39" s="141"/>
      <c r="J39" s="141"/>
      <c r="K39" s="144"/>
      <c r="L39" s="99"/>
      <c r="O39" s="16" t="s">
        <v>154</v>
      </c>
    </row>
    <row r="40" spans="1:12" ht="13.5">
      <c r="A40" s="303"/>
      <c r="B40" s="51" t="s">
        <v>8</v>
      </c>
      <c r="C40" s="1" t="s">
        <v>9</v>
      </c>
      <c r="D40" s="31">
        <v>18.5</v>
      </c>
      <c r="E40" s="7">
        <f>D40*E39</f>
        <v>7.4</v>
      </c>
      <c r="F40" s="7"/>
      <c r="G40" s="21"/>
      <c r="H40" s="7"/>
      <c r="I40" s="7"/>
      <c r="J40" s="7"/>
      <c r="K40" s="7"/>
      <c r="L40" s="145"/>
    </row>
    <row r="41" spans="1:12" ht="13.5">
      <c r="A41" s="303"/>
      <c r="B41" s="54" t="s">
        <v>31</v>
      </c>
      <c r="C41" s="28" t="s">
        <v>20</v>
      </c>
      <c r="D41" s="55">
        <v>70</v>
      </c>
      <c r="E41" s="56">
        <f>D41*E39</f>
        <v>28</v>
      </c>
      <c r="F41" s="56"/>
      <c r="G41" s="56"/>
      <c r="H41" s="56"/>
      <c r="I41" s="21"/>
      <c r="J41" s="56"/>
      <c r="K41" s="56"/>
      <c r="L41" s="100"/>
    </row>
    <row r="42" spans="1:12" ht="13.5">
      <c r="A42" s="303"/>
      <c r="B42" s="57" t="s">
        <v>158</v>
      </c>
      <c r="C42" s="2" t="s">
        <v>19</v>
      </c>
      <c r="D42" s="2">
        <v>100</v>
      </c>
      <c r="E42" s="7">
        <f>D42*E39</f>
        <v>40</v>
      </c>
      <c r="F42" s="7"/>
      <c r="G42" s="7"/>
      <c r="H42" s="7"/>
      <c r="I42" s="21"/>
      <c r="J42" s="7"/>
      <c r="K42" s="7"/>
      <c r="L42" s="100"/>
    </row>
    <row r="43" spans="1:12" ht="15.75" customHeight="1" thickBot="1">
      <c r="A43" s="314"/>
      <c r="B43" s="146" t="s">
        <v>98</v>
      </c>
      <c r="C43" s="128" t="s">
        <v>20</v>
      </c>
      <c r="D43" s="137">
        <v>2</v>
      </c>
      <c r="E43" s="147">
        <f>E41*D43</f>
        <v>56</v>
      </c>
      <c r="F43" s="148"/>
      <c r="G43" s="148"/>
      <c r="H43" s="148"/>
      <c r="I43" s="105"/>
      <c r="J43" s="148"/>
      <c r="K43" s="149"/>
      <c r="L43" s="107"/>
    </row>
    <row r="44" spans="1:12" ht="13.5">
      <c r="A44" s="302">
        <v>8</v>
      </c>
      <c r="B44" s="94" t="s">
        <v>71</v>
      </c>
      <c r="C44" s="150" t="s">
        <v>29</v>
      </c>
      <c r="D44" s="150"/>
      <c r="E44" s="150">
        <v>0.16</v>
      </c>
      <c r="F44" s="150"/>
      <c r="G44" s="150"/>
      <c r="H44" s="150"/>
      <c r="I44" s="150"/>
      <c r="J44" s="150"/>
      <c r="K44" s="151"/>
      <c r="L44" s="99"/>
    </row>
    <row r="45" spans="1:12" ht="13.5">
      <c r="A45" s="303"/>
      <c r="B45" s="53" t="s">
        <v>25</v>
      </c>
      <c r="C45" s="30" t="s">
        <v>9</v>
      </c>
      <c r="D45" s="41">
        <v>50</v>
      </c>
      <c r="E45" s="42">
        <f>D45*E44</f>
        <v>8</v>
      </c>
      <c r="F45" s="30"/>
      <c r="G45" s="21"/>
      <c r="H45" s="30"/>
      <c r="I45" s="30"/>
      <c r="J45" s="70"/>
      <c r="K45" s="152"/>
      <c r="L45" s="136"/>
    </row>
    <row r="46" spans="1:12" ht="13.5">
      <c r="A46" s="303"/>
      <c r="B46" s="54" t="s">
        <v>68</v>
      </c>
      <c r="C46" s="28" t="s">
        <v>20</v>
      </c>
      <c r="D46" s="55">
        <v>110</v>
      </c>
      <c r="E46" s="56">
        <f>D46*E44</f>
        <v>17.6</v>
      </c>
      <c r="F46" s="28"/>
      <c r="G46" s="28"/>
      <c r="H46" s="28"/>
      <c r="I46" s="21"/>
      <c r="J46" s="28"/>
      <c r="K46" s="56"/>
      <c r="L46" s="100"/>
    </row>
    <row r="47" spans="1:12" ht="27">
      <c r="A47" s="303"/>
      <c r="B47" s="29" t="s">
        <v>69</v>
      </c>
      <c r="C47" s="2" t="s">
        <v>19</v>
      </c>
      <c r="D47" s="2">
        <v>105</v>
      </c>
      <c r="E47" s="21">
        <f>E44*D47</f>
        <v>16.8</v>
      </c>
      <c r="F47" s="7"/>
      <c r="G47" s="7"/>
      <c r="H47" s="7"/>
      <c r="I47" s="21"/>
      <c r="J47" s="7"/>
      <c r="K47" s="7"/>
      <c r="L47" s="100"/>
    </row>
    <row r="48" spans="1:12" ht="27">
      <c r="A48" s="303"/>
      <c r="B48" s="49" t="s">
        <v>157</v>
      </c>
      <c r="C48" s="1" t="s">
        <v>20</v>
      </c>
      <c r="D48" s="1"/>
      <c r="E48" s="7">
        <v>4</v>
      </c>
      <c r="F48" s="7"/>
      <c r="G48" s="7"/>
      <c r="H48" s="7"/>
      <c r="I48" s="21"/>
      <c r="J48" s="7"/>
      <c r="K48" s="7"/>
      <c r="L48" s="100"/>
    </row>
    <row r="49" spans="1:12" ht="14.25" thickBot="1">
      <c r="A49" s="303"/>
      <c r="B49" s="49" t="s">
        <v>70</v>
      </c>
      <c r="C49" s="1" t="s">
        <v>20</v>
      </c>
      <c r="D49" s="1"/>
      <c r="E49" s="7">
        <v>8</v>
      </c>
      <c r="F49" s="13"/>
      <c r="G49" s="13"/>
      <c r="H49" s="13"/>
      <c r="I49" s="21"/>
      <c r="J49" s="13"/>
      <c r="K49" s="13"/>
      <c r="L49" s="100"/>
    </row>
    <row r="50" spans="1:12" ht="27">
      <c r="A50" s="302">
        <v>9</v>
      </c>
      <c r="B50" s="153" t="s">
        <v>133</v>
      </c>
      <c r="C50" s="150" t="s">
        <v>10</v>
      </c>
      <c r="D50" s="150"/>
      <c r="E50" s="150">
        <v>130</v>
      </c>
      <c r="F50" s="154"/>
      <c r="G50" s="154"/>
      <c r="H50" s="154"/>
      <c r="I50" s="154"/>
      <c r="J50" s="154"/>
      <c r="K50" s="151"/>
      <c r="L50" s="99"/>
    </row>
    <row r="51" spans="1:12" ht="13.5">
      <c r="A51" s="303"/>
      <c r="B51" s="51" t="s">
        <v>13</v>
      </c>
      <c r="C51" s="50" t="s">
        <v>15</v>
      </c>
      <c r="D51" s="1">
        <v>2.5</v>
      </c>
      <c r="E51" s="10">
        <f>E50*D51</f>
        <v>325</v>
      </c>
      <c r="F51" s="7"/>
      <c r="G51" s="21"/>
      <c r="H51" s="7"/>
      <c r="I51" s="7"/>
      <c r="J51" s="7"/>
      <c r="K51" s="7"/>
      <c r="L51" s="145"/>
    </row>
    <row r="52" spans="1:12" ht="13.5">
      <c r="A52" s="303"/>
      <c r="B52" s="58" t="s">
        <v>105</v>
      </c>
      <c r="C52" s="1" t="s">
        <v>10</v>
      </c>
      <c r="D52" s="1">
        <v>1.05</v>
      </c>
      <c r="E52" s="10">
        <f>E50*D52</f>
        <v>136.5</v>
      </c>
      <c r="F52" s="7"/>
      <c r="G52" s="7"/>
      <c r="H52" s="7"/>
      <c r="I52" s="21"/>
      <c r="J52" s="2"/>
      <c r="K52" s="13"/>
      <c r="L52" s="100"/>
    </row>
    <row r="53" spans="1:12" ht="13.5">
      <c r="A53" s="263"/>
      <c r="B53" s="268" t="s">
        <v>197</v>
      </c>
      <c r="C53" s="264" t="s">
        <v>24</v>
      </c>
      <c r="D53" s="264"/>
      <c r="E53" s="265">
        <v>1</v>
      </c>
      <c r="F53" s="264"/>
      <c r="G53" s="264"/>
      <c r="H53" s="264"/>
      <c r="I53" s="264"/>
      <c r="J53" s="264"/>
      <c r="K53" s="266"/>
      <c r="L53" s="267"/>
    </row>
    <row r="54" spans="1:12" ht="13.5">
      <c r="A54" s="263"/>
      <c r="B54" s="8" t="s">
        <v>25</v>
      </c>
      <c r="C54" s="1" t="s">
        <v>9</v>
      </c>
      <c r="D54" s="31">
        <v>35</v>
      </c>
      <c r="E54" s="10">
        <f>D54*E53</f>
        <v>35</v>
      </c>
      <c r="F54" s="21"/>
      <c r="G54" s="21"/>
      <c r="H54" s="21"/>
      <c r="I54" s="21"/>
      <c r="J54" s="21"/>
      <c r="K54" s="21"/>
      <c r="L54" s="100"/>
    </row>
    <row r="55" spans="1:12" ht="13.5">
      <c r="A55" s="263"/>
      <c r="B55" s="34" t="s">
        <v>199</v>
      </c>
      <c r="C55" s="1" t="s">
        <v>88</v>
      </c>
      <c r="D55" s="17"/>
      <c r="E55" s="72">
        <v>20</v>
      </c>
      <c r="F55" s="73"/>
      <c r="G55" s="73"/>
      <c r="H55" s="73"/>
      <c r="I55" s="21"/>
      <c r="J55" s="73"/>
      <c r="K55" s="78"/>
      <c r="L55" s="100"/>
    </row>
    <row r="56" spans="1:12" ht="13.5">
      <c r="A56" s="263"/>
      <c r="B56" s="35" t="s">
        <v>200</v>
      </c>
      <c r="C56" s="1" t="s">
        <v>88</v>
      </c>
      <c r="D56" s="17"/>
      <c r="E56" s="72">
        <v>15</v>
      </c>
      <c r="F56" s="73"/>
      <c r="G56" s="73"/>
      <c r="H56" s="73"/>
      <c r="I56" s="21"/>
      <c r="J56" s="73"/>
      <c r="K56" s="78"/>
      <c r="L56" s="100"/>
    </row>
    <row r="57" spans="1:12" ht="13.5">
      <c r="A57" s="263"/>
      <c r="B57" s="35" t="s">
        <v>201</v>
      </c>
      <c r="C57" s="30" t="s">
        <v>88</v>
      </c>
      <c r="D57" s="44"/>
      <c r="E57" s="45">
        <v>26</v>
      </c>
      <c r="F57" s="46"/>
      <c r="G57" s="46"/>
      <c r="H57" s="46"/>
      <c r="I57" s="43"/>
      <c r="J57" s="46"/>
      <c r="K57" s="79"/>
      <c r="L57" s="101"/>
    </row>
    <row r="58" spans="1:12" ht="14.25" thickBot="1">
      <c r="A58" s="263"/>
      <c r="B58" s="8" t="s">
        <v>198</v>
      </c>
      <c r="C58" s="1" t="s">
        <v>11</v>
      </c>
      <c r="D58" s="31"/>
      <c r="E58" s="42">
        <v>2</v>
      </c>
      <c r="F58" s="7"/>
      <c r="G58" s="7"/>
      <c r="H58" s="7"/>
      <c r="I58" s="21"/>
      <c r="J58" s="7"/>
      <c r="K58" s="7"/>
      <c r="L58" s="100"/>
    </row>
    <row r="59" spans="1:12" ht="13.5">
      <c r="A59" s="302">
        <v>10</v>
      </c>
      <c r="B59" s="156" t="s">
        <v>45</v>
      </c>
      <c r="C59" s="150" t="s">
        <v>16</v>
      </c>
      <c r="D59" s="157"/>
      <c r="E59" s="158">
        <v>0.9</v>
      </c>
      <c r="F59" s="151"/>
      <c r="G59" s="151"/>
      <c r="H59" s="151"/>
      <c r="I59" s="151"/>
      <c r="J59" s="151"/>
      <c r="K59" s="151"/>
      <c r="L59" s="99"/>
    </row>
    <row r="60" spans="1:12" ht="26.25" customHeight="1">
      <c r="A60" s="303"/>
      <c r="B60" s="4" t="s">
        <v>46</v>
      </c>
      <c r="C60" s="2" t="s">
        <v>17</v>
      </c>
      <c r="D60" s="10">
        <v>36</v>
      </c>
      <c r="E60" s="3">
        <f>E59*D60</f>
        <v>32.4</v>
      </c>
      <c r="F60" s="7"/>
      <c r="G60" s="21"/>
      <c r="H60" s="7"/>
      <c r="I60" s="7"/>
      <c r="J60" s="7"/>
      <c r="K60" s="7"/>
      <c r="L60" s="145"/>
    </row>
    <row r="61" spans="1:12" ht="26.25" customHeight="1">
      <c r="A61" s="303"/>
      <c r="B61" s="4" t="s">
        <v>26</v>
      </c>
      <c r="C61" s="1" t="s">
        <v>27</v>
      </c>
      <c r="D61" s="10">
        <v>4.54</v>
      </c>
      <c r="E61" s="3">
        <f>E59*D61</f>
        <v>4.086</v>
      </c>
      <c r="F61" s="7"/>
      <c r="G61" s="48"/>
      <c r="H61" s="48"/>
      <c r="I61" s="48"/>
      <c r="J61" s="1"/>
      <c r="K61" s="13"/>
      <c r="L61" s="100"/>
    </row>
    <row r="62" spans="1:12" ht="20.25" customHeight="1">
      <c r="A62" s="303"/>
      <c r="B62" s="60" t="s">
        <v>159</v>
      </c>
      <c r="C62" s="30" t="s">
        <v>10</v>
      </c>
      <c r="D62" s="42">
        <v>8.1</v>
      </c>
      <c r="E62" s="59">
        <f>E59*D62</f>
        <v>7.29</v>
      </c>
      <c r="F62" s="48"/>
      <c r="G62" s="48"/>
      <c r="H62" s="48"/>
      <c r="I62" s="21"/>
      <c r="J62" s="2"/>
      <c r="K62" s="13"/>
      <c r="L62" s="100"/>
    </row>
    <row r="63" spans="1:12" ht="14.25" thickBot="1">
      <c r="A63" s="303"/>
      <c r="B63" s="219" t="s">
        <v>147</v>
      </c>
      <c r="C63" s="30" t="s">
        <v>10</v>
      </c>
      <c r="D63" s="42">
        <v>8</v>
      </c>
      <c r="E63" s="59">
        <f>E59*D63</f>
        <v>7.2</v>
      </c>
      <c r="F63" s="220"/>
      <c r="G63" s="220"/>
      <c r="H63" s="48"/>
      <c r="I63" s="21"/>
      <c r="J63" s="2"/>
      <c r="K63" s="13"/>
      <c r="L63" s="100"/>
    </row>
    <row r="64" spans="1:12" ht="27">
      <c r="A64" s="302">
        <v>11</v>
      </c>
      <c r="B64" s="156" t="s">
        <v>107</v>
      </c>
      <c r="C64" s="150" t="s">
        <v>16</v>
      </c>
      <c r="D64" s="157"/>
      <c r="E64" s="158">
        <v>0.8</v>
      </c>
      <c r="F64" s="161"/>
      <c r="G64" s="161"/>
      <c r="H64" s="161"/>
      <c r="I64" s="161"/>
      <c r="J64" s="161"/>
      <c r="K64" s="162"/>
      <c r="L64" s="99"/>
    </row>
    <row r="65" spans="1:12" ht="13.5">
      <c r="A65" s="303"/>
      <c r="B65" s="4" t="s">
        <v>46</v>
      </c>
      <c r="C65" s="2" t="s">
        <v>17</v>
      </c>
      <c r="D65" s="10">
        <v>30.2</v>
      </c>
      <c r="E65" s="3">
        <f>E64*D65</f>
        <v>24.16</v>
      </c>
      <c r="F65" s="7"/>
      <c r="G65" s="21"/>
      <c r="H65" s="7"/>
      <c r="I65" s="7"/>
      <c r="J65" s="7"/>
      <c r="K65" s="7"/>
      <c r="L65" s="145"/>
    </row>
    <row r="66" spans="1:12" ht="13.5">
      <c r="A66" s="303"/>
      <c r="B66" s="4" t="s">
        <v>26</v>
      </c>
      <c r="C66" s="1" t="s">
        <v>27</v>
      </c>
      <c r="D66" s="10">
        <v>1.74</v>
      </c>
      <c r="E66" s="3">
        <f>E64*D66</f>
        <v>1.3920000000000001</v>
      </c>
      <c r="F66" s="7"/>
      <c r="G66" s="48"/>
      <c r="H66" s="48"/>
      <c r="I66" s="48"/>
      <c r="J66" s="48"/>
      <c r="K66" s="13"/>
      <c r="L66" s="100"/>
    </row>
    <row r="67" spans="1:12" ht="14.25" thickBot="1">
      <c r="A67" s="303"/>
      <c r="B67" s="60" t="s">
        <v>47</v>
      </c>
      <c r="C67" s="30" t="s">
        <v>10</v>
      </c>
      <c r="D67" s="42">
        <v>3.06</v>
      </c>
      <c r="E67" s="59">
        <f>E64*D67</f>
        <v>2.4480000000000004</v>
      </c>
      <c r="F67" s="48"/>
      <c r="G67" s="48"/>
      <c r="H67" s="48"/>
      <c r="I67" s="21"/>
      <c r="J67" s="48"/>
      <c r="K67" s="48"/>
      <c r="L67" s="100"/>
    </row>
    <row r="68" spans="1:12" ht="27">
      <c r="A68" s="302">
        <v>12</v>
      </c>
      <c r="B68" s="94" t="s">
        <v>48</v>
      </c>
      <c r="C68" s="150" t="s">
        <v>16</v>
      </c>
      <c r="D68" s="163"/>
      <c r="E68" s="164">
        <v>0.25</v>
      </c>
      <c r="F68" s="150"/>
      <c r="G68" s="150"/>
      <c r="H68" s="150"/>
      <c r="I68" s="150"/>
      <c r="J68" s="150"/>
      <c r="K68" s="151"/>
      <c r="L68" s="99"/>
    </row>
    <row r="69" spans="1:12" ht="13.5">
      <c r="A69" s="303"/>
      <c r="B69" s="4" t="s">
        <v>25</v>
      </c>
      <c r="C69" s="1" t="s">
        <v>17</v>
      </c>
      <c r="D69" s="7">
        <v>48</v>
      </c>
      <c r="E69" s="9">
        <f>E68*D69</f>
        <v>12</v>
      </c>
      <c r="F69" s="7"/>
      <c r="G69" s="21"/>
      <c r="H69" s="7"/>
      <c r="I69" s="7"/>
      <c r="J69" s="7"/>
      <c r="K69" s="7"/>
      <c r="L69" s="145"/>
    </row>
    <row r="70" spans="1:12" ht="13.5">
      <c r="A70" s="303"/>
      <c r="B70" s="51" t="s">
        <v>32</v>
      </c>
      <c r="C70" s="1" t="s">
        <v>19</v>
      </c>
      <c r="D70" s="31">
        <v>102</v>
      </c>
      <c r="E70" s="10">
        <f>E68*D70</f>
        <v>25.5</v>
      </c>
      <c r="F70" s="7"/>
      <c r="G70" s="7"/>
      <c r="H70" s="7"/>
      <c r="I70" s="21"/>
      <c r="J70" s="7"/>
      <c r="K70" s="7"/>
      <c r="L70" s="100"/>
    </row>
    <row r="71" spans="1:12" ht="14.25" thickBot="1">
      <c r="A71" s="314"/>
      <c r="B71" s="165" t="s">
        <v>93</v>
      </c>
      <c r="C71" s="128" t="s">
        <v>19</v>
      </c>
      <c r="D71" s="128"/>
      <c r="E71" s="147">
        <v>70</v>
      </c>
      <c r="F71" s="147"/>
      <c r="G71" s="166"/>
      <c r="H71" s="147"/>
      <c r="I71" s="105"/>
      <c r="J71" s="147"/>
      <c r="K71" s="147"/>
      <c r="L71" s="107"/>
    </row>
    <row r="72" spans="1:12" ht="27">
      <c r="A72" s="302">
        <v>13</v>
      </c>
      <c r="B72" s="94" t="s">
        <v>108</v>
      </c>
      <c r="C72" s="111" t="s">
        <v>16</v>
      </c>
      <c r="D72" s="111"/>
      <c r="E72" s="111">
        <v>0.71</v>
      </c>
      <c r="F72" s="150"/>
      <c r="G72" s="150"/>
      <c r="H72" s="150"/>
      <c r="I72" s="150"/>
      <c r="J72" s="150"/>
      <c r="K72" s="151"/>
      <c r="L72" s="99"/>
    </row>
    <row r="73" spans="1:12" ht="13.5">
      <c r="A73" s="303"/>
      <c r="B73" s="51" t="s">
        <v>13</v>
      </c>
      <c r="C73" s="50" t="s">
        <v>15</v>
      </c>
      <c r="D73" s="7">
        <v>108</v>
      </c>
      <c r="E73" s="10">
        <f>E72*D73</f>
        <v>76.67999999999999</v>
      </c>
      <c r="F73" s="7"/>
      <c r="G73" s="21"/>
      <c r="H73" s="7"/>
      <c r="I73" s="7"/>
      <c r="J73" s="7"/>
      <c r="K73" s="7"/>
      <c r="L73" s="145"/>
    </row>
    <row r="74" spans="1:12" ht="13.5">
      <c r="A74" s="303"/>
      <c r="B74" s="51" t="s">
        <v>49</v>
      </c>
      <c r="C74" s="50" t="s">
        <v>7</v>
      </c>
      <c r="D74" s="1">
        <v>102</v>
      </c>
      <c r="E74" s="10">
        <f>E72*D74</f>
        <v>72.42</v>
      </c>
      <c r="F74" s="7"/>
      <c r="G74" s="7"/>
      <c r="H74" s="7"/>
      <c r="I74" s="21"/>
      <c r="J74" s="7"/>
      <c r="K74" s="7"/>
      <c r="L74" s="100"/>
    </row>
    <row r="75" spans="1:12" ht="14.25" thickBot="1">
      <c r="A75" s="303"/>
      <c r="B75" s="51" t="s">
        <v>30</v>
      </c>
      <c r="C75" s="1" t="s">
        <v>11</v>
      </c>
      <c r="D75" s="7">
        <v>600</v>
      </c>
      <c r="E75" s="10">
        <f>E72*D75</f>
        <v>426</v>
      </c>
      <c r="F75" s="10"/>
      <c r="G75" s="10"/>
      <c r="H75" s="10"/>
      <c r="I75" s="21"/>
      <c r="J75" s="10"/>
      <c r="K75" s="7"/>
      <c r="L75" s="100"/>
    </row>
    <row r="76" spans="1:12" ht="27">
      <c r="A76" s="302">
        <v>14</v>
      </c>
      <c r="B76" s="168" t="s">
        <v>109</v>
      </c>
      <c r="C76" s="111" t="s">
        <v>16</v>
      </c>
      <c r="D76" s="111"/>
      <c r="E76" s="111">
        <v>0.5</v>
      </c>
      <c r="F76" s="150"/>
      <c r="G76" s="150"/>
      <c r="H76" s="150"/>
      <c r="I76" s="150"/>
      <c r="J76" s="150"/>
      <c r="K76" s="151"/>
      <c r="L76" s="99"/>
    </row>
    <row r="77" spans="1:12" ht="13.5">
      <c r="A77" s="303"/>
      <c r="B77" s="51" t="s">
        <v>13</v>
      </c>
      <c r="C77" s="50" t="s">
        <v>15</v>
      </c>
      <c r="D77" s="1">
        <v>125</v>
      </c>
      <c r="E77" s="10">
        <f>D77*E76</f>
        <v>62.5</v>
      </c>
      <c r="F77" s="7"/>
      <c r="G77" s="21"/>
      <c r="H77" s="7"/>
      <c r="I77" s="7"/>
      <c r="J77" s="7"/>
      <c r="K77" s="7"/>
      <c r="L77" s="145"/>
    </row>
    <row r="78" spans="1:12" ht="13.5">
      <c r="A78" s="303"/>
      <c r="B78" s="51" t="s">
        <v>30</v>
      </c>
      <c r="C78" s="1" t="s">
        <v>11</v>
      </c>
      <c r="D78" s="7">
        <v>500</v>
      </c>
      <c r="E78" s="10">
        <f>E76*D78</f>
        <v>250</v>
      </c>
      <c r="F78" s="10"/>
      <c r="G78" s="10"/>
      <c r="H78" s="10"/>
      <c r="I78" s="21"/>
      <c r="J78" s="10"/>
      <c r="K78" s="7"/>
      <c r="L78" s="100"/>
    </row>
    <row r="79" spans="1:12" ht="14.25" thickBot="1">
      <c r="A79" s="303"/>
      <c r="B79" s="51" t="s">
        <v>23</v>
      </c>
      <c r="C79" s="50" t="s">
        <v>7</v>
      </c>
      <c r="D79" s="1">
        <v>102</v>
      </c>
      <c r="E79" s="10">
        <f>E76*D79</f>
        <v>51</v>
      </c>
      <c r="F79" s="7"/>
      <c r="G79" s="7"/>
      <c r="H79" s="10"/>
      <c r="I79" s="21"/>
      <c r="J79" s="7"/>
      <c r="K79" s="7"/>
      <c r="L79" s="100"/>
    </row>
    <row r="80" spans="1:12" ht="27">
      <c r="A80" s="302">
        <v>15</v>
      </c>
      <c r="B80" s="156" t="s">
        <v>50</v>
      </c>
      <c r="C80" s="150" t="s">
        <v>16</v>
      </c>
      <c r="D80" s="169"/>
      <c r="E80" s="158">
        <v>3.9</v>
      </c>
      <c r="F80" s="169"/>
      <c r="G80" s="169"/>
      <c r="H80" s="169"/>
      <c r="I80" s="169"/>
      <c r="J80" s="169"/>
      <c r="K80" s="170"/>
      <c r="L80" s="99"/>
    </row>
    <row r="81" spans="1:12" ht="13.5">
      <c r="A81" s="303"/>
      <c r="B81" s="4" t="s">
        <v>25</v>
      </c>
      <c r="C81" s="2" t="s">
        <v>17</v>
      </c>
      <c r="D81" s="7">
        <v>85</v>
      </c>
      <c r="E81" s="9">
        <f>E80*D81</f>
        <v>331.5</v>
      </c>
      <c r="F81" s="7"/>
      <c r="G81" s="21"/>
      <c r="H81" s="7"/>
      <c r="I81" s="7"/>
      <c r="J81" s="1"/>
      <c r="K81" s="21"/>
      <c r="L81" s="145"/>
    </row>
    <row r="82" spans="1:12" ht="14.25" thickBot="1">
      <c r="A82" s="314"/>
      <c r="B82" s="159" t="s">
        <v>51</v>
      </c>
      <c r="C82" s="128" t="s">
        <v>10</v>
      </c>
      <c r="D82" s="155">
        <v>2.38</v>
      </c>
      <c r="E82" s="160">
        <f>E80*D82</f>
        <v>9.282</v>
      </c>
      <c r="F82" s="147"/>
      <c r="G82" s="147"/>
      <c r="H82" s="171"/>
      <c r="I82" s="105"/>
      <c r="J82" s="147"/>
      <c r="K82" s="147"/>
      <c r="L82" s="107"/>
    </row>
    <row r="83" spans="1:12" ht="54" customHeight="1">
      <c r="A83" s="302">
        <v>16</v>
      </c>
      <c r="B83" s="120" t="s">
        <v>134</v>
      </c>
      <c r="C83" s="172" t="s">
        <v>16</v>
      </c>
      <c r="D83" s="172"/>
      <c r="E83" s="173">
        <v>0.71</v>
      </c>
      <c r="F83" s="114"/>
      <c r="G83" s="114"/>
      <c r="H83" s="114"/>
      <c r="I83" s="114"/>
      <c r="J83" s="114"/>
      <c r="K83" s="114"/>
      <c r="L83" s="99"/>
    </row>
    <row r="84" spans="1:12" ht="13.5">
      <c r="A84" s="303"/>
      <c r="B84" s="51" t="s">
        <v>46</v>
      </c>
      <c r="C84" s="22" t="s">
        <v>17</v>
      </c>
      <c r="D84" s="14">
        <v>95.4</v>
      </c>
      <c r="E84" s="20">
        <f>E83*D84</f>
        <v>67.734</v>
      </c>
      <c r="F84" s="21"/>
      <c r="G84" s="21"/>
      <c r="H84" s="21"/>
      <c r="I84" s="21"/>
      <c r="J84" s="21"/>
      <c r="K84" s="21"/>
      <c r="L84" s="145"/>
    </row>
    <row r="85" spans="1:12" ht="13.5">
      <c r="A85" s="303"/>
      <c r="B85" s="24" t="s">
        <v>18</v>
      </c>
      <c r="C85" s="22" t="s">
        <v>52</v>
      </c>
      <c r="D85" s="25">
        <v>1.83</v>
      </c>
      <c r="E85" s="20">
        <f>E83*D85</f>
        <v>1.2993</v>
      </c>
      <c r="F85" s="23"/>
      <c r="G85" s="23"/>
      <c r="H85" s="23"/>
      <c r="I85" s="23"/>
      <c r="J85" s="23"/>
      <c r="K85" s="21"/>
      <c r="L85" s="100"/>
    </row>
    <row r="86" spans="1:12" ht="13.5">
      <c r="A86" s="303"/>
      <c r="B86" s="24" t="s">
        <v>58</v>
      </c>
      <c r="C86" s="22" t="s">
        <v>7</v>
      </c>
      <c r="D86" s="25">
        <v>105</v>
      </c>
      <c r="E86" s="20">
        <f>D86*E83</f>
        <v>74.55</v>
      </c>
      <c r="F86" s="23"/>
      <c r="G86" s="23"/>
      <c r="H86" s="23"/>
      <c r="I86" s="21"/>
      <c r="J86" s="23"/>
      <c r="K86" s="21"/>
      <c r="L86" s="100"/>
    </row>
    <row r="87" spans="1:12" ht="13.5">
      <c r="A87" s="303"/>
      <c r="B87" s="24" t="s">
        <v>53</v>
      </c>
      <c r="C87" s="22" t="s">
        <v>20</v>
      </c>
      <c r="D87" s="25">
        <v>139</v>
      </c>
      <c r="E87" s="20">
        <f>D87*E83</f>
        <v>98.69</v>
      </c>
      <c r="F87" s="23"/>
      <c r="G87" s="23"/>
      <c r="H87" s="23"/>
      <c r="I87" s="21"/>
      <c r="J87" s="23"/>
      <c r="K87" s="21"/>
      <c r="L87" s="100"/>
    </row>
    <row r="88" spans="1:12" ht="13.5">
      <c r="A88" s="303"/>
      <c r="B88" s="24" t="s">
        <v>90</v>
      </c>
      <c r="C88" s="22" t="s">
        <v>19</v>
      </c>
      <c r="D88" s="25">
        <v>266</v>
      </c>
      <c r="E88" s="20">
        <f>E83*D88</f>
        <v>188.85999999999999</v>
      </c>
      <c r="F88" s="23"/>
      <c r="G88" s="23"/>
      <c r="H88" s="23"/>
      <c r="I88" s="21"/>
      <c r="J88" s="23"/>
      <c r="K88" s="21"/>
      <c r="L88" s="100"/>
    </row>
    <row r="89" spans="1:12" ht="13.5">
      <c r="A89" s="303"/>
      <c r="B89" s="24" t="s">
        <v>54</v>
      </c>
      <c r="C89" s="22" t="s">
        <v>20</v>
      </c>
      <c r="D89" s="25">
        <v>170</v>
      </c>
      <c r="E89" s="20">
        <f>D89*E83</f>
        <v>120.69999999999999</v>
      </c>
      <c r="F89" s="23"/>
      <c r="G89" s="23"/>
      <c r="H89" s="23"/>
      <c r="I89" s="21"/>
      <c r="J89" s="23"/>
      <c r="K89" s="21"/>
      <c r="L89" s="100"/>
    </row>
    <row r="90" spans="1:12" ht="13.5">
      <c r="A90" s="303"/>
      <c r="B90" s="24" t="s">
        <v>55</v>
      </c>
      <c r="C90" s="22" t="s">
        <v>20</v>
      </c>
      <c r="D90" s="25">
        <v>1500</v>
      </c>
      <c r="E90" s="20">
        <f>D90*E83</f>
        <v>1065</v>
      </c>
      <c r="F90" s="23"/>
      <c r="G90" s="23"/>
      <c r="H90" s="23"/>
      <c r="I90" s="21"/>
      <c r="J90" s="23"/>
      <c r="K90" s="21"/>
      <c r="L90" s="100"/>
    </row>
    <row r="91" spans="1:12" ht="13.5">
      <c r="A91" s="303"/>
      <c r="B91" s="24" t="s">
        <v>56</v>
      </c>
      <c r="C91" s="22" t="s">
        <v>20</v>
      </c>
      <c r="D91" s="25">
        <v>368</v>
      </c>
      <c r="E91" s="20">
        <f>D91*E83</f>
        <v>261.28</v>
      </c>
      <c r="F91" s="23"/>
      <c r="G91" s="23"/>
      <c r="H91" s="23"/>
      <c r="I91" s="21"/>
      <c r="J91" s="23"/>
      <c r="K91" s="21"/>
      <c r="L91" s="100"/>
    </row>
    <row r="92" spans="1:12" ht="14.25" thickBot="1">
      <c r="A92" s="303"/>
      <c r="B92" s="125" t="s">
        <v>57</v>
      </c>
      <c r="C92" s="174" t="s">
        <v>20</v>
      </c>
      <c r="D92" s="175"/>
      <c r="E92" s="117">
        <v>3</v>
      </c>
      <c r="F92" s="126"/>
      <c r="G92" s="126"/>
      <c r="H92" s="126"/>
      <c r="I92" s="105"/>
      <c r="J92" s="126"/>
      <c r="K92" s="105"/>
      <c r="L92" s="107"/>
    </row>
    <row r="93" spans="1:12" ht="40.5">
      <c r="A93" s="302">
        <v>17</v>
      </c>
      <c r="B93" s="94" t="s">
        <v>110</v>
      </c>
      <c r="C93" s="150" t="s">
        <v>16</v>
      </c>
      <c r="D93" s="163"/>
      <c r="E93" s="164">
        <v>3.52</v>
      </c>
      <c r="F93" s="150"/>
      <c r="G93" s="150"/>
      <c r="H93" s="150"/>
      <c r="I93" s="150"/>
      <c r="J93" s="150"/>
      <c r="K93" s="151"/>
      <c r="L93" s="99"/>
    </row>
    <row r="94" spans="1:12" ht="13.5">
      <c r="A94" s="303"/>
      <c r="B94" s="8" t="s">
        <v>25</v>
      </c>
      <c r="C94" s="1" t="s">
        <v>15</v>
      </c>
      <c r="D94" s="31">
        <v>45.5</v>
      </c>
      <c r="E94" s="10">
        <f>E93*D94</f>
        <v>160.16</v>
      </c>
      <c r="F94" s="7"/>
      <c r="G94" s="21"/>
      <c r="H94" s="7"/>
      <c r="I94" s="7"/>
      <c r="J94" s="7"/>
      <c r="K94" s="7"/>
      <c r="L94" s="145"/>
    </row>
    <row r="95" spans="1:12" ht="13.5">
      <c r="A95" s="303"/>
      <c r="B95" s="8" t="s">
        <v>80</v>
      </c>
      <c r="C95" s="1" t="s">
        <v>11</v>
      </c>
      <c r="D95" s="31">
        <v>79</v>
      </c>
      <c r="E95" s="10">
        <f>E93*D95</f>
        <v>278.08</v>
      </c>
      <c r="F95" s="1"/>
      <c r="G95" s="1"/>
      <c r="H95" s="1"/>
      <c r="I95" s="21"/>
      <c r="J95" s="1"/>
      <c r="K95" s="7"/>
      <c r="L95" s="100"/>
    </row>
    <row r="96" spans="1:12" ht="14.25" thickBot="1">
      <c r="A96" s="303"/>
      <c r="B96" s="8" t="s">
        <v>60</v>
      </c>
      <c r="C96" s="1" t="s">
        <v>11</v>
      </c>
      <c r="D96" s="31">
        <v>63</v>
      </c>
      <c r="E96" s="10">
        <f>E93*D96</f>
        <v>221.76</v>
      </c>
      <c r="F96" s="1"/>
      <c r="G96" s="1"/>
      <c r="H96" s="1"/>
      <c r="I96" s="21"/>
      <c r="J96" s="1"/>
      <c r="K96" s="7"/>
      <c r="L96" s="100"/>
    </row>
    <row r="97" spans="1:12" ht="40.5">
      <c r="A97" s="302">
        <v>18</v>
      </c>
      <c r="B97" s="176" t="s">
        <v>63</v>
      </c>
      <c r="C97" s="150" t="s">
        <v>16</v>
      </c>
      <c r="D97" s="150"/>
      <c r="E97" s="164">
        <v>1.05</v>
      </c>
      <c r="F97" s="154"/>
      <c r="G97" s="154"/>
      <c r="H97" s="154"/>
      <c r="I97" s="154"/>
      <c r="J97" s="154"/>
      <c r="K97" s="151"/>
      <c r="L97" s="99"/>
    </row>
    <row r="98" spans="1:12" ht="13.5">
      <c r="A98" s="303"/>
      <c r="B98" s="4" t="s">
        <v>25</v>
      </c>
      <c r="C98" s="1" t="s">
        <v>7</v>
      </c>
      <c r="D98" s="7">
        <v>1</v>
      </c>
      <c r="E98" s="3">
        <f>E97*D98</f>
        <v>1.05</v>
      </c>
      <c r="F98" s="10"/>
      <c r="G98" s="21"/>
      <c r="H98" s="10"/>
      <c r="I98" s="10"/>
      <c r="J98" s="10"/>
      <c r="K98" s="7"/>
      <c r="L98" s="145"/>
    </row>
    <row r="99" spans="1:12" ht="13.5">
      <c r="A99" s="303"/>
      <c r="B99" s="61" t="s">
        <v>161</v>
      </c>
      <c r="C99" s="30" t="s">
        <v>10</v>
      </c>
      <c r="D99" s="30">
        <v>0.5</v>
      </c>
      <c r="E99" s="10">
        <f>E97*D99</f>
        <v>0.525</v>
      </c>
      <c r="F99" s="42"/>
      <c r="G99" s="42"/>
      <c r="H99" s="42"/>
      <c r="I99" s="21"/>
      <c r="J99" s="42"/>
      <c r="K99" s="48"/>
      <c r="L99" s="100"/>
    </row>
    <row r="100" spans="1:12" ht="14.25" thickBot="1">
      <c r="A100" s="314"/>
      <c r="B100" s="177" t="s">
        <v>61</v>
      </c>
      <c r="C100" s="178" t="s">
        <v>11</v>
      </c>
      <c r="D100" s="178">
        <v>50</v>
      </c>
      <c r="E100" s="147">
        <f>E97*D100</f>
        <v>52.5</v>
      </c>
      <c r="F100" s="179"/>
      <c r="G100" s="179"/>
      <c r="H100" s="179"/>
      <c r="I100" s="105"/>
      <c r="J100" s="179"/>
      <c r="K100" s="171"/>
      <c r="L100" s="107"/>
    </row>
    <row r="101" spans="1:12" ht="27">
      <c r="A101" s="302">
        <v>19</v>
      </c>
      <c r="B101" s="94" t="s">
        <v>84</v>
      </c>
      <c r="C101" s="150" t="s">
        <v>16</v>
      </c>
      <c r="D101" s="163"/>
      <c r="E101" s="164">
        <v>1.05</v>
      </c>
      <c r="F101" s="150"/>
      <c r="G101" s="150"/>
      <c r="H101" s="150"/>
      <c r="I101" s="150"/>
      <c r="J101" s="150"/>
      <c r="K101" s="151"/>
      <c r="L101" s="99"/>
    </row>
    <row r="102" spans="1:12" ht="13.5">
      <c r="A102" s="303"/>
      <c r="B102" s="8" t="s">
        <v>25</v>
      </c>
      <c r="C102" s="1" t="s">
        <v>15</v>
      </c>
      <c r="D102" s="31">
        <v>65.8</v>
      </c>
      <c r="E102" s="10">
        <f>E101*D102</f>
        <v>69.09</v>
      </c>
      <c r="F102" s="7"/>
      <c r="G102" s="21"/>
      <c r="H102" s="7"/>
      <c r="I102" s="7"/>
      <c r="J102" s="7"/>
      <c r="K102" s="7"/>
      <c r="L102" s="145"/>
    </row>
    <row r="103" spans="1:12" ht="14.25" thickBot="1">
      <c r="A103" s="303"/>
      <c r="B103" s="51" t="s">
        <v>60</v>
      </c>
      <c r="C103" s="1" t="s">
        <v>11</v>
      </c>
      <c r="D103" s="31">
        <v>63</v>
      </c>
      <c r="E103" s="10">
        <f>E101*D103</f>
        <v>66.15</v>
      </c>
      <c r="F103" s="1"/>
      <c r="G103" s="1"/>
      <c r="H103" s="1"/>
      <c r="I103" s="21"/>
      <c r="J103" s="1"/>
      <c r="K103" s="7"/>
      <c r="L103" s="100"/>
    </row>
    <row r="104" spans="1:12" ht="27">
      <c r="A104" s="302">
        <v>20</v>
      </c>
      <c r="B104" s="94" t="s">
        <v>85</v>
      </c>
      <c r="C104" s="150" t="s">
        <v>196</v>
      </c>
      <c r="D104" s="180"/>
      <c r="E104" s="154">
        <v>15</v>
      </c>
      <c r="F104" s="181"/>
      <c r="G104" s="181"/>
      <c r="H104" s="181"/>
      <c r="I104" s="181"/>
      <c r="J104" s="181"/>
      <c r="K104" s="182"/>
      <c r="L104" s="99"/>
    </row>
    <row r="105" spans="1:12" ht="13.5">
      <c r="A105" s="303"/>
      <c r="B105" s="51" t="s">
        <v>8</v>
      </c>
      <c r="C105" s="1" t="s">
        <v>9</v>
      </c>
      <c r="D105" s="31">
        <v>1.85</v>
      </c>
      <c r="E105" s="10">
        <f>D105*E104</f>
        <v>27.75</v>
      </c>
      <c r="F105" s="1"/>
      <c r="G105" s="21"/>
      <c r="H105" s="1"/>
      <c r="I105" s="1"/>
      <c r="J105" s="1"/>
      <c r="K105" s="7"/>
      <c r="L105" s="145"/>
    </row>
    <row r="106" spans="1:12" ht="13.5">
      <c r="A106" s="303"/>
      <c r="B106" s="51" t="s">
        <v>86</v>
      </c>
      <c r="C106" s="1" t="s">
        <v>7</v>
      </c>
      <c r="D106" s="31">
        <v>1.05</v>
      </c>
      <c r="E106" s="10">
        <f>D106*E104</f>
        <v>15.75</v>
      </c>
      <c r="F106" s="1"/>
      <c r="G106" s="1"/>
      <c r="H106" s="1"/>
      <c r="I106" s="21"/>
      <c r="J106" s="1"/>
      <c r="K106" s="7"/>
      <c r="L106" s="100"/>
    </row>
    <row r="107" spans="1:12" ht="13.5">
      <c r="A107" s="303"/>
      <c r="B107" s="8" t="s">
        <v>83</v>
      </c>
      <c r="C107" s="1" t="s">
        <v>92</v>
      </c>
      <c r="D107" s="31">
        <v>0.01</v>
      </c>
      <c r="E107" s="10">
        <f>D107*E104</f>
        <v>0.15</v>
      </c>
      <c r="F107" s="1"/>
      <c r="G107" s="1"/>
      <c r="H107" s="1"/>
      <c r="I107" s="21"/>
      <c r="J107" s="1"/>
      <c r="K107" s="7"/>
      <c r="L107" s="100"/>
    </row>
    <row r="108" spans="1:12" ht="14.25" thickBot="1">
      <c r="A108" s="314"/>
      <c r="B108" s="127" t="s">
        <v>41</v>
      </c>
      <c r="C108" s="128" t="s">
        <v>11</v>
      </c>
      <c r="D108" s="137"/>
      <c r="E108" s="155">
        <v>1</v>
      </c>
      <c r="F108" s="128"/>
      <c r="G108" s="128"/>
      <c r="H108" s="128"/>
      <c r="I108" s="105"/>
      <c r="J108" s="128"/>
      <c r="K108" s="147"/>
      <c r="L108" s="107"/>
    </row>
    <row r="109" spans="1:12" ht="40.5">
      <c r="A109" s="302">
        <v>21</v>
      </c>
      <c r="B109" s="183" t="s">
        <v>111</v>
      </c>
      <c r="C109" s="150" t="s">
        <v>7</v>
      </c>
      <c r="D109" s="150"/>
      <c r="E109" s="151">
        <v>6</v>
      </c>
      <c r="F109" s="150"/>
      <c r="G109" s="150"/>
      <c r="H109" s="150"/>
      <c r="I109" s="150"/>
      <c r="J109" s="150"/>
      <c r="K109" s="151"/>
      <c r="L109" s="99"/>
    </row>
    <row r="110" spans="1:12" ht="13.5">
      <c r="A110" s="303"/>
      <c r="B110" s="51" t="s">
        <v>25</v>
      </c>
      <c r="C110" s="50" t="s">
        <v>15</v>
      </c>
      <c r="D110" s="1">
        <v>1.23</v>
      </c>
      <c r="E110" s="10">
        <f>E109*D110</f>
        <v>7.38</v>
      </c>
      <c r="F110" s="7"/>
      <c r="G110" s="21"/>
      <c r="H110" s="7"/>
      <c r="I110" s="7"/>
      <c r="J110" s="7"/>
      <c r="K110" s="7"/>
      <c r="L110" s="145"/>
    </row>
    <row r="111" spans="1:12" ht="14.25" thickBot="1">
      <c r="A111" s="303"/>
      <c r="B111" s="51" t="s">
        <v>62</v>
      </c>
      <c r="C111" s="50" t="s">
        <v>7</v>
      </c>
      <c r="D111" s="7"/>
      <c r="E111" s="7">
        <v>1.6</v>
      </c>
      <c r="F111" s="1"/>
      <c r="G111" s="1"/>
      <c r="H111" s="1"/>
      <c r="I111" s="21"/>
      <c r="J111" s="1"/>
      <c r="K111" s="7"/>
      <c r="L111" s="100"/>
    </row>
    <row r="112" spans="1:12" ht="27">
      <c r="A112" s="302">
        <v>22</v>
      </c>
      <c r="B112" s="183" t="s">
        <v>135</v>
      </c>
      <c r="C112" s="150" t="s">
        <v>7</v>
      </c>
      <c r="D112" s="150"/>
      <c r="E112" s="151">
        <v>8</v>
      </c>
      <c r="F112" s="150"/>
      <c r="G112" s="150"/>
      <c r="H112" s="150"/>
      <c r="I112" s="150"/>
      <c r="J112" s="150"/>
      <c r="K112" s="151"/>
      <c r="L112" s="99"/>
    </row>
    <row r="113" spans="1:12" ht="13.5">
      <c r="A113" s="303"/>
      <c r="B113" s="51" t="s">
        <v>25</v>
      </c>
      <c r="C113" s="50" t="s">
        <v>15</v>
      </c>
      <c r="D113" s="1">
        <v>1.23</v>
      </c>
      <c r="E113" s="10">
        <f>E112*D113</f>
        <v>9.84</v>
      </c>
      <c r="F113" s="7"/>
      <c r="G113" s="21"/>
      <c r="H113" s="7"/>
      <c r="I113" s="7"/>
      <c r="J113" s="7"/>
      <c r="K113" s="7"/>
      <c r="L113" s="145"/>
    </row>
    <row r="114" spans="1:12" ht="14.25" thickBot="1">
      <c r="A114" s="303"/>
      <c r="B114" s="51" t="s">
        <v>162</v>
      </c>
      <c r="C114" s="50" t="s">
        <v>7</v>
      </c>
      <c r="D114" s="7"/>
      <c r="E114" s="7">
        <v>6.7</v>
      </c>
      <c r="F114" s="1"/>
      <c r="G114" s="1"/>
      <c r="H114" s="1"/>
      <c r="I114" s="21"/>
      <c r="J114" s="1"/>
      <c r="K114" s="7"/>
      <c r="L114" s="100"/>
    </row>
    <row r="115" spans="1:12" ht="27">
      <c r="A115" s="317">
        <v>23</v>
      </c>
      <c r="B115" s="183" t="s">
        <v>65</v>
      </c>
      <c r="C115" s="150" t="s">
        <v>7</v>
      </c>
      <c r="D115" s="150"/>
      <c r="E115" s="151">
        <v>11</v>
      </c>
      <c r="F115" s="150"/>
      <c r="G115" s="150"/>
      <c r="H115" s="150"/>
      <c r="I115" s="150"/>
      <c r="J115" s="150"/>
      <c r="K115" s="151"/>
      <c r="L115" s="99"/>
    </row>
    <row r="116" spans="1:12" ht="13.5">
      <c r="A116" s="318"/>
      <c r="B116" s="51" t="s">
        <v>25</v>
      </c>
      <c r="C116" s="50" t="s">
        <v>15</v>
      </c>
      <c r="D116" s="1">
        <v>1.23</v>
      </c>
      <c r="E116" s="12">
        <f>E115*D116</f>
        <v>13.53</v>
      </c>
      <c r="F116" s="7"/>
      <c r="G116" s="21"/>
      <c r="H116" s="7"/>
      <c r="I116" s="7"/>
      <c r="J116" s="7"/>
      <c r="K116" s="7"/>
      <c r="L116" s="145"/>
    </row>
    <row r="117" spans="1:12" ht="14.25" thickBot="1">
      <c r="A117" s="319"/>
      <c r="B117" s="165" t="s">
        <v>64</v>
      </c>
      <c r="C117" s="167" t="s">
        <v>7</v>
      </c>
      <c r="D117" s="147">
        <v>1</v>
      </c>
      <c r="E117" s="147">
        <f>E115*D117</f>
        <v>11</v>
      </c>
      <c r="F117" s="128"/>
      <c r="G117" s="128"/>
      <c r="H117" s="128"/>
      <c r="I117" s="105"/>
      <c r="J117" s="128"/>
      <c r="K117" s="147"/>
      <c r="L117" s="107"/>
    </row>
    <row r="118" spans="1:12" ht="13.5">
      <c r="A118" s="302">
        <v>24</v>
      </c>
      <c r="B118" s="184" t="s">
        <v>66</v>
      </c>
      <c r="C118" s="185" t="s">
        <v>7</v>
      </c>
      <c r="D118" s="142"/>
      <c r="E118" s="186">
        <v>2</v>
      </c>
      <c r="F118" s="141"/>
      <c r="G118" s="141"/>
      <c r="H118" s="141"/>
      <c r="I118" s="141"/>
      <c r="J118" s="141"/>
      <c r="K118" s="144"/>
      <c r="L118" s="99"/>
    </row>
    <row r="119" spans="1:12" ht="13.5">
      <c r="A119" s="303"/>
      <c r="B119" s="4" t="s">
        <v>25</v>
      </c>
      <c r="C119" s="1" t="s">
        <v>15</v>
      </c>
      <c r="D119" s="7">
        <v>1.23</v>
      </c>
      <c r="E119" s="3">
        <f>E118*D119</f>
        <v>2.46</v>
      </c>
      <c r="F119" s="7"/>
      <c r="G119" s="21"/>
      <c r="H119" s="7"/>
      <c r="I119" s="7"/>
      <c r="J119" s="7"/>
      <c r="K119" s="7"/>
      <c r="L119" s="145"/>
    </row>
    <row r="120" spans="1:12" ht="14.25" thickBot="1">
      <c r="A120" s="303"/>
      <c r="B120" s="26" t="s">
        <v>81</v>
      </c>
      <c r="C120" s="28" t="s">
        <v>20</v>
      </c>
      <c r="D120" s="56"/>
      <c r="E120" s="62">
        <v>1</v>
      </c>
      <c r="F120" s="56"/>
      <c r="G120" s="56"/>
      <c r="H120" s="56"/>
      <c r="I120" s="21"/>
      <c r="J120" s="56"/>
      <c r="K120" s="56"/>
      <c r="L120" s="100"/>
    </row>
    <row r="121" spans="1:12" ht="13.5">
      <c r="A121" s="302">
        <v>25</v>
      </c>
      <c r="B121" s="184" t="s">
        <v>112</v>
      </c>
      <c r="C121" s="187" t="s">
        <v>29</v>
      </c>
      <c r="D121" s="163"/>
      <c r="E121" s="154">
        <v>0.2</v>
      </c>
      <c r="F121" s="150"/>
      <c r="G121" s="150"/>
      <c r="H121" s="150"/>
      <c r="I121" s="150"/>
      <c r="J121" s="150"/>
      <c r="K121" s="151"/>
      <c r="L121" s="99"/>
    </row>
    <row r="122" spans="1:12" ht="13.5">
      <c r="A122" s="303"/>
      <c r="B122" s="8" t="s">
        <v>25</v>
      </c>
      <c r="C122" s="8" t="s">
        <v>9</v>
      </c>
      <c r="D122" s="31">
        <v>58.5</v>
      </c>
      <c r="E122" s="10">
        <f>E121*D122</f>
        <v>11.700000000000001</v>
      </c>
      <c r="F122" s="11"/>
      <c r="G122" s="21"/>
      <c r="H122" s="11"/>
      <c r="I122" s="11"/>
      <c r="J122" s="11"/>
      <c r="K122" s="11"/>
      <c r="L122" s="188"/>
    </row>
    <row r="123" spans="1:12" ht="13.5">
      <c r="A123" s="303"/>
      <c r="B123" s="5" t="s">
        <v>113</v>
      </c>
      <c r="C123" s="6" t="s">
        <v>88</v>
      </c>
      <c r="D123" s="15"/>
      <c r="E123" s="10">
        <v>15</v>
      </c>
      <c r="F123" s="7"/>
      <c r="G123" s="7"/>
      <c r="H123" s="7"/>
      <c r="I123" s="21"/>
      <c r="J123" s="7"/>
      <c r="K123" s="7"/>
      <c r="L123" s="100"/>
    </row>
    <row r="124" spans="1:12" ht="13.5">
      <c r="A124" s="303"/>
      <c r="B124" s="5" t="s">
        <v>114</v>
      </c>
      <c r="C124" s="6" t="s">
        <v>88</v>
      </c>
      <c r="D124" s="15"/>
      <c r="E124" s="10">
        <v>5</v>
      </c>
      <c r="F124" s="7"/>
      <c r="G124" s="7"/>
      <c r="H124" s="7"/>
      <c r="I124" s="21"/>
      <c r="J124" s="7"/>
      <c r="K124" s="7"/>
      <c r="L124" s="100"/>
    </row>
    <row r="125" spans="1:12" ht="13.5">
      <c r="A125" s="303"/>
      <c r="B125" s="5" t="s">
        <v>115</v>
      </c>
      <c r="C125" s="6" t="s">
        <v>14</v>
      </c>
      <c r="D125" s="15"/>
      <c r="E125" s="10">
        <v>4</v>
      </c>
      <c r="F125" s="7"/>
      <c r="G125" s="7"/>
      <c r="H125" s="7"/>
      <c r="I125" s="21"/>
      <c r="J125" s="7"/>
      <c r="K125" s="7"/>
      <c r="L125" s="100"/>
    </row>
    <row r="126" spans="1:12" ht="13.5">
      <c r="A126" s="303"/>
      <c r="B126" s="5" t="s">
        <v>116</v>
      </c>
      <c r="C126" s="6" t="s">
        <v>14</v>
      </c>
      <c r="D126" s="15"/>
      <c r="E126" s="10">
        <v>5</v>
      </c>
      <c r="F126" s="7"/>
      <c r="G126" s="7"/>
      <c r="H126" s="7"/>
      <c r="I126" s="21"/>
      <c r="J126" s="7"/>
      <c r="K126" s="7"/>
      <c r="L126" s="100"/>
    </row>
    <row r="127" spans="1:12" ht="14.25" thickBot="1">
      <c r="A127" s="303"/>
      <c r="B127" s="5" t="s">
        <v>117</v>
      </c>
      <c r="C127" s="6" t="s">
        <v>14</v>
      </c>
      <c r="D127" s="15"/>
      <c r="E127" s="10">
        <v>6</v>
      </c>
      <c r="F127" s="7"/>
      <c r="G127" s="7"/>
      <c r="H127" s="7"/>
      <c r="I127" s="21"/>
      <c r="J127" s="7"/>
      <c r="K127" s="7"/>
      <c r="L127" s="100"/>
    </row>
    <row r="128" spans="1:12" ht="27">
      <c r="A128" s="302">
        <v>26</v>
      </c>
      <c r="B128" s="156" t="s">
        <v>118</v>
      </c>
      <c r="C128" s="189" t="s">
        <v>29</v>
      </c>
      <c r="D128" s="190"/>
      <c r="E128" s="158">
        <v>0.28</v>
      </c>
      <c r="F128" s="182"/>
      <c r="G128" s="182"/>
      <c r="H128" s="182"/>
      <c r="I128" s="182"/>
      <c r="J128" s="182"/>
      <c r="K128" s="182"/>
      <c r="L128" s="99"/>
    </row>
    <row r="129" spans="1:12" ht="13.5">
      <c r="A129" s="303"/>
      <c r="B129" s="8" t="s">
        <v>25</v>
      </c>
      <c r="C129" s="1" t="s">
        <v>17</v>
      </c>
      <c r="D129" s="10">
        <v>37</v>
      </c>
      <c r="E129" s="3">
        <f>E128*D129</f>
        <v>10.360000000000001</v>
      </c>
      <c r="F129" s="7"/>
      <c r="G129" s="21"/>
      <c r="H129" s="7"/>
      <c r="I129" s="7"/>
      <c r="J129" s="7"/>
      <c r="K129" s="7"/>
      <c r="L129" s="145"/>
    </row>
    <row r="130" spans="1:12" ht="13.5">
      <c r="A130" s="303"/>
      <c r="B130" s="64" t="s">
        <v>119</v>
      </c>
      <c r="C130" s="2" t="s">
        <v>19</v>
      </c>
      <c r="D130" s="65"/>
      <c r="E130" s="9">
        <v>28</v>
      </c>
      <c r="F130" s="10"/>
      <c r="G130" s="10"/>
      <c r="H130" s="10"/>
      <c r="I130" s="21"/>
      <c r="J130" s="10"/>
      <c r="K130" s="7"/>
      <c r="L130" s="100"/>
    </row>
    <row r="131" spans="1:12" ht="27">
      <c r="A131" s="303"/>
      <c r="B131" s="4" t="s">
        <v>72</v>
      </c>
      <c r="C131" s="2" t="s">
        <v>20</v>
      </c>
      <c r="D131" s="63"/>
      <c r="E131" s="9">
        <v>28</v>
      </c>
      <c r="F131" s="7"/>
      <c r="G131" s="7"/>
      <c r="H131" s="10"/>
      <c r="I131" s="21"/>
      <c r="J131" s="7"/>
      <c r="K131" s="7"/>
      <c r="L131" s="100"/>
    </row>
    <row r="132" spans="1:12" ht="14.25" thickBot="1">
      <c r="A132" s="314"/>
      <c r="B132" s="191" t="s">
        <v>120</v>
      </c>
      <c r="C132" s="148" t="s">
        <v>20</v>
      </c>
      <c r="D132" s="192"/>
      <c r="E132" s="193">
        <v>2</v>
      </c>
      <c r="F132" s="147"/>
      <c r="G132" s="147"/>
      <c r="H132" s="147"/>
      <c r="I132" s="105"/>
      <c r="J132" s="147"/>
      <c r="K132" s="147"/>
      <c r="L132" s="107"/>
    </row>
    <row r="133" spans="1:15" ht="27">
      <c r="A133" s="83"/>
      <c r="B133" s="184" t="s">
        <v>137</v>
      </c>
      <c r="C133" s="194" t="s">
        <v>20</v>
      </c>
      <c r="D133" s="195"/>
      <c r="E133" s="196">
        <v>5</v>
      </c>
      <c r="F133" s="182"/>
      <c r="G133" s="182"/>
      <c r="H133" s="182"/>
      <c r="I133" s="182"/>
      <c r="J133" s="182"/>
      <c r="K133" s="182"/>
      <c r="L133" s="197"/>
      <c r="O133" s="16" t="s">
        <v>163</v>
      </c>
    </row>
    <row r="134" spans="1:12" ht="13.5">
      <c r="A134" s="83"/>
      <c r="B134" s="8" t="s">
        <v>25</v>
      </c>
      <c r="C134" s="2" t="s">
        <v>17</v>
      </c>
      <c r="D134" s="27">
        <v>2.2</v>
      </c>
      <c r="E134" s="3">
        <f>E133*D134</f>
        <v>11</v>
      </c>
      <c r="F134" s="7"/>
      <c r="G134" s="21"/>
      <c r="H134" s="7"/>
      <c r="I134" s="7"/>
      <c r="J134" s="7"/>
      <c r="K134" s="7"/>
      <c r="L134" s="100"/>
    </row>
    <row r="135" spans="1:12" ht="13.5">
      <c r="A135" s="83">
        <v>27</v>
      </c>
      <c r="B135" s="4" t="s">
        <v>122</v>
      </c>
      <c r="C135" s="2" t="s">
        <v>14</v>
      </c>
      <c r="D135" s="27"/>
      <c r="E135" s="3">
        <v>2</v>
      </c>
      <c r="F135" s="7"/>
      <c r="G135" s="7"/>
      <c r="H135" s="7"/>
      <c r="I135" s="21"/>
      <c r="J135" s="7"/>
      <c r="K135" s="7"/>
      <c r="L135" s="100"/>
    </row>
    <row r="136" spans="1:12" ht="13.5">
      <c r="A136" s="83"/>
      <c r="B136" s="4" t="s">
        <v>121</v>
      </c>
      <c r="C136" s="2" t="s">
        <v>14</v>
      </c>
      <c r="D136" s="27"/>
      <c r="E136" s="3">
        <v>1</v>
      </c>
      <c r="F136" s="7"/>
      <c r="G136" s="7"/>
      <c r="H136" s="7"/>
      <c r="I136" s="21"/>
      <c r="J136" s="7"/>
      <c r="K136" s="7"/>
      <c r="L136" s="100"/>
    </row>
    <row r="137" spans="1:12" ht="13.5">
      <c r="A137" s="83"/>
      <c r="B137" s="4" t="s">
        <v>82</v>
      </c>
      <c r="C137" s="2" t="s">
        <v>14</v>
      </c>
      <c r="D137" s="27"/>
      <c r="E137" s="3">
        <v>1</v>
      </c>
      <c r="F137" s="7"/>
      <c r="G137" s="7"/>
      <c r="H137" s="7"/>
      <c r="I137" s="21"/>
      <c r="J137" s="7"/>
      <c r="K137" s="7"/>
      <c r="L137" s="100"/>
    </row>
    <row r="138" spans="1:12" ht="13.5">
      <c r="A138" s="83"/>
      <c r="B138" s="4" t="s">
        <v>123</v>
      </c>
      <c r="C138" s="2" t="s">
        <v>14</v>
      </c>
      <c r="D138" s="27"/>
      <c r="E138" s="3">
        <v>1</v>
      </c>
      <c r="F138" s="7"/>
      <c r="G138" s="7"/>
      <c r="H138" s="7"/>
      <c r="I138" s="21"/>
      <c r="J138" s="7"/>
      <c r="K138" s="7"/>
      <c r="L138" s="100"/>
    </row>
    <row r="139" spans="1:12" ht="14.25" thickBot="1">
      <c r="A139" s="83"/>
      <c r="B139" s="4" t="s">
        <v>138</v>
      </c>
      <c r="C139" s="2" t="s">
        <v>14</v>
      </c>
      <c r="D139" s="27"/>
      <c r="E139" s="3">
        <v>1</v>
      </c>
      <c r="F139" s="7"/>
      <c r="G139" s="7"/>
      <c r="H139" s="7"/>
      <c r="I139" s="21"/>
      <c r="J139" s="7"/>
      <c r="K139" s="7"/>
      <c r="L139" s="100"/>
    </row>
    <row r="140" spans="1:12" ht="35.25" customHeight="1">
      <c r="A140" s="317">
        <v>28</v>
      </c>
      <c r="B140" s="168" t="s">
        <v>73</v>
      </c>
      <c r="C140" s="111" t="s">
        <v>29</v>
      </c>
      <c r="D140" s="111"/>
      <c r="E140" s="198">
        <v>1.3</v>
      </c>
      <c r="F140" s="111"/>
      <c r="G140" s="111"/>
      <c r="H140" s="111"/>
      <c r="I140" s="111"/>
      <c r="J140" s="111"/>
      <c r="K140" s="114"/>
      <c r="L140" s="99"/>
    </row>
    <row r="141" spans="1:12" ht="13.5">
      <c r="A141" s="318"/>
      <c r="B141" s="66" t="s">
        <v>25</v>
      </c>
      <c r="C141" s="19" t="s">
        <v>15</v>
      </c>
      <c r="D141" s="19">
        <v>13.9</v>
      </c>
      <c r="E141" s="23">
        <f>E140*D141</f>
        <v>18.07</v>
      </c>
      <c r="F141" s="21"/>
      <c r="G141" s="21"/>
      <c r="H141" s="21"/>
      <c r="I141" s="21"/>
      <c r="J141" s="21"/>
      <c r="K141" s="21"/>
      <c r="L141" s="145"/>
    </row>
    <row r="142" spans="1:12" ht="27">
      <c r="A142" s="318"/>
      <c r="B142" s="67" t="s">
        <v>164</v>
      </c>
      <c r="C142" s="19" t="s">
        <v>19</v>
      </c>
      <c r="D142" s="19"/>
      <c r="E142" s="21">
        <v>105</v>
      </c>
      <c r="F142" s="19"/>
      <c r="G142" s="19"/>
      <c r="H142" s="19"/>
      <c r="I142" s="21"/>
      <c r="J142" s="19"/>
      <c r="K142" s="21"/>
      <c r="L142" s="100"/>
    </row>
    <row r="143" spans="1:12" ht="27">
      <c r="A143" s="318"/>
      <c r="B143" s="67" t="s">
        <v>165</v>
      </c>
      <c r="C143" s="19" t="s">
        <v>19</v>
      </c>
      <c r="D143" s="19"/>
      <c r="E143" s="21">
        <v>25</v>
      </c>
      <c r="F143" s="19"/>
      <c r="G143" s="19"/>
      <c r="H143" s="19"/>
      <c r="I143" s="21"/>
      <c r="J143" s="19"/>
      <c r="K143" s="21"/>
      <c r="L143" s="100"/>
    </row>
    <row r="144" spans="1:12" ht="14.25" thickBot="1">
      <c r="A144" s="318"/>
      <c r="B144" s="66" t="s">
        <v>22</v>
      </c>
      <c r="C144" s="19" t="s">
        <v>14</v>
      </c>
      <c r="D144" s="19"/>
      <c r="E144" s="21">
        <v>7</v>
      </c>
      <c r="F144" s="19"/>
      <c r="G144" s="19"/>
      <c r="H144" s="19"/>
      <c r="I144" s="21"/>
      <c r="J144" s="19"/>
      <c r="K144" s="21"/>
      <c r="L144" s="100"/>
    </row>
    <row r="145" spans="1:12" ht="33" customHeight="1">
      <c r="A145" s="317">
        <v>29</v>
      </c>
      <c r="B145" s="168" t="s">
        <v>124</v>
      </c>
      <c r="C145" s="111" t="s">
        <v>0</v>
      </c>
      <c r="D145" s="111"/>
      <c r="E145" s="198">
        <v>0.14</v>
      </c>
      <c r="F145" s="114"/>
      <c r="G145" s="114"/>
      <c r="H145" s="114"/>
      <c r="I145" s="114"/>
      <c r="J145" s="114"/>
      <c r="K145" s="114"/>
      <c r="L145" s="99"/>
    </row>
    <row r="146" spans="1:12" ht="13.5">
      <c r="A146" s="318"/>
      <c r="B146" s="66" t="s">
        <v>25</v>
      </c>
      <c r="C146" s="19" t="s">
        <v>15</v>
      </c>
      <c r="D146" s="19">
        <v>37.2</v>
      </c>
      <c r="E146" s="23">
        <f>E145*D146</f>
        <v>5.208000000000001</v>
      </c>
      <c r="F146" s="21"/>
      <c r="G146" s="21"/>
      <c r="H146" s="21"/>
      <c r="I146" s="21"/>
      <c r="J146" s="21"/>
      <c r="K146" s="21"/>
      <c r="L146" s="145"/>
    </row>
    <row r="147" spans="1:12" ht="13.5">
      <c r="A147" s="318"/>
      <c r="B147" s="66" t="s">
        <v>74</v>
      </c>
      <c r="C147" s="19" t="s">
        <v>14</v>
      </c>
      <c r="D147" s="19"/>
      <c r="E147" s="21">
        <v>8</v>
      </c>
      <c r="F147" s="21"/>
      <c r="G147" s="21"/>
      <c r="H147" s="21"/>
      <c r="I147" s="21"/>
      <c r="J147" s="21"/>
      <c r="K147" s="21"/>
      <c r="L147" s="100"/>
    </row>
    <row r="148" spans="1:12" ht="14.25" thickBot="1">
      <c r="A148" s="318"/>
      <c r="B148" s="66" t="s">
        <v>75</v>
      </c>
      <c r="C148" s="19" t="s">
        <v>14</v>
      </c>
      <c r="D148" s="19"/>
      <c r="E148" s="21">
        <v>10</v>
      </c>
      <c r="F148" s="21"/>
      <c r="G148" s="21"/>
      <c r="H148" s="21"/>
      <c r="I148" s="21"/>
      <c r="J148" s="21"/>
      <c r="K148" s="21"/>
      <c r="L148" s="100"/>
    </row>
    <row r="149" spans="1:12" ht="24.75" customHeight="1">
      <c r="A149" s="317">
        <v>30</v>
      </c>
      <c r="B149" s="168" t="s">
        <v>76</v>
      </c>
      <c r="C149" s="111" t="s">
        <v>0</v>
      </c>
      <c r="D149" s="111"/>
      <c r="E149" s="198">
        <v>0.17</v>
      </c>
      <c r="F149" s="111"/>
      <c r="G149" s="111"/>
      <c r="H149" s="111"/>
      <c r="I149" s="111"/>
      <c r="J149" s="111"/>
      <c r="K149" s="114"/>
      <c r="L149" s="99"/>
    </row>
    <row r="150" spans="1:12" ht="13.5">
      <c r="A150" s="318"/>
      <c r="B150" s="66" t="s">
        <v>25</v>
      </c>
      <c r="C150" s="19" t="s">
        <v>15</v>
      </c>
      <c r="D150" s="19">
        <v>133</v>
      </c>
      <c r="E150" s="21">
        <f>E149*D150</f>
        <v>22.610000000000003</v>
      </c>
      <c r="F150" s="21"/>
      <c r="G150" s="21"/>
      <c r="H150" s="21"/>
      <c r="I150" s="21"/>
      <c r="J150" s="21"/>
      <c r="K150" s="21"/>
      <c r="L150" s="145"/>
    </row>
    <row r="151" spans="1:12" ht="13.5">
      <c r="A151" s="318"/>
      <c r="B151" s="66" t="s">
        <v>59</v>
      </c>
      <c r="C151" s="19" t="s">
        <v>27</v>
      </c>
      <c r="D151" s="19">
        <v>1.7</v>
      </c>
      <c r="E151" s="23">
        <f>E149*D151</f>
        <v>0.28900000000000003</v>
      </c>
      <c r="F151" s="19"/>
      <c r="G151" s="19"/>
      <c r="H151" s="19"/>
      <c r="I151" s="19"/>
      <c r="J151" s="19"/>
      <c r="K151" s="21"/>
      <c r="L151" s="100"/>
    </row>
    <row r="152" spans="1:12" ht="14.25" thickBot="1">
      <c r="A152" s="318"/>
      <c r="B152" s="66" t="s">
        <v>125</v>
      </c>
      <c r="C152" s="19" t="s">
        <v>14</v>
      </c>
      <c r="D152" s="19"/>
      <c r="E152" s="21">
        <v>9</v>
      </c>
      <c r="F152" s="21"/>
      <c r="G152" s="21"/>
      <c r="H152" s="21"/>
      <c r="I152" s="21"/>
      <c r="J152" s="21"/>
      <c r="K152" s="21"/>
      <c r="L152" s="100"/>
    </row>
    <row r="153" spans="1:12" ht="17.25" customHeight="1">
      <c r="A153" s="317">
        <v>31</v>
      </c>
      <c r="B153" s="199" t="s">
        <v>77</v>
      </c>
      <c r="C153" s="111" t="s">
        <v>21</v>
      </c>
      <c r="D153" s="114"/>
      <c r="E153" s="198">
        <v>1</v>
      </c>
      <c r="F153" s="111"/>
      <c r="G153" s="111"/>
      <c r="H153" s="111"/>
      <c r="I153" s="111"/>
      <c r="J153" s="111"/>
      <c r="K153" s="114"/>
      <c r="L153" s="99"/>
    </row>
    <row r="154" spans="1:12" ht="13.5">
      <c r="A154" s="318"/>
      <c r="B154" s="66" t="s">
        <v>25</v>
      </c>
      <c r="C154" s="19" t="s">
        <v>15</v>
      </c>
      <c r="D154" s="19">
        <v>2.4</v>
      </c>
      <c r="E154" s="21">
        <f>E153*D154</f>
        <v>2.4</v>
      </c>
      <c r="F154" s="19"/>
      <c r="G154" s="21"/>
      <c r="H154" s="19"/>
      <c r="I154" s="19"/>
      <c r="J154" s="19"/>
      <c r="K154" s="21"/>
      <c r="L154" s="145"/>
    </row>
    <row r="155" spans="1:12" ht="13.5">
      <c r="A155" s="318"/>
      <c r="B155" s="66" t="s">
        <v>209</v>
      </c>
      <c r="C155" s="19" t="s">
        <v>14</v>
      </c>
      <c r="D155" s="21"/>
      <c r="E155" s="23">
        <v>1</v>
      </c>
      <c r="F155" s="21"/>
      <c r="G155" s="21"/>
      <c r="H155" s="21"/>
      <c r="I155" s="21"/>
      <c r="J155" s="21"/>
      <c r="K155" s="21"/>
      <c r="L155" s="100"/>
    </row>
    <row r="156" spans="1:12" ht="13.5">
      <c r="A156" s="318"/>
      <c r="B156" s="66" t="s">
        <v>78</v>
      </c>
      <c r="C156" s="19" t="s">
        <v>14</v>
      </c>
      <c r="D156" s="21"/>
      <c r="E156" s="23">
        <v>1</v>
      </c>
      <c r="F156" s="21"/>
      <c r="G156" s="21"/>
      <c r="H156" s="21"/>
      <c r="I156" s="21"/>
      <c r="J156" s="21"/>
      <c r="K156" s="21"/>
      <c r="L156" s="100"/>
    </row>
    <row r="157" spans="1:12" ht="13.5">
      <c r="A157" s="318"/>
      <c r="B157" s="66" t="s">
        <v>210</v>
      </c>
      <c r="C157" s="19" t="s">
        <v>14</v>
      </c>
      <c r="D157" s="21"/>
      <c r="E157" s="23">
        <v>1</v>
      </c>
      <c r="F157" s="21"/>
      <c r="G157" s="21"/>
      <c r="H157" s="21"/>
      <c r="I157" s="21"/>
      <c r="J157" s="21"/>
      <c r="K157" s="21"/>
      <c r="L157" s="100"/>
    </row>
    <row r="158" spans="1:12" ht="13.5">
      <c r="A158" s="318"/>
      <c r="B158" s="66" t="s">
        <v>79</v>
      </c>
      <c r="C158" s="19" t="s">
        <v>14</v>
      </c>
      <c r="D158" s="21"/>
      <c r="E158" s="23">
        <v>4</v>
      </c>
      <c r="F158" s="21"/>
      <c r="G158" s="21"/>
      <c r="H158" s="21"/>
      <c r="I158" s="21"/>
      <c r="J158" s="21"/>
      <c r="K158" s="21"/>
      <c r="L158" s="100"/>
    </row>
    <row r="159" spans="1:12" ht="14.25" thickBot="1">
      <c r="A159" s="318"/>
      <c r="B159" s="256" t="s">
        <v>126</v>
      </c>
      <c r="C159" s="92" t="s">
        <v>14</v>
      </c>
      <c r="D159" s="84"/>
      <c r="E159" s="93">
        <v>1</v>
      </c>
      <c r="F159" s="84"/>
      <c r="G159" s="84"/>
      <c r="H159" s="84"/>
      <c r="I159" s="84"/>
      <c r="J159" s="84"/>
      <c r="K159" s="84"/>
      <c r="L159" s="210"/>
    </row>
    <row r="160" spans="1:12" ht="13.5">
      <c r="A160" s="214"/>
      <c r="B160" s="262" t="s">
        <v>195</v>
      </c>
      <c r="C160" s="260" t="s">
        <v>20</v>
      </c>
      <c r="D160" s="122"/>
      <c r="E160" s="208">
        <v>4</v>
      </c>
      <c r="F160" s="122"/>
      <c r="G160" s="122"/>
      <c r="H160" s="122"/>
      <c r="I160" s="257"/>
      <c r="J160" s="257"/>
      <c r="K160" s="257"/>
      <c r="L160" s="258"/>
    </row>
    <row r="161" spans="1:12" ht="14.25" thickBot="1">
      <c r="A161" s="216"/>
      <c r="B161" s="259" t="s">
        <v>194</v>
      </c>
      <c r="C161" s="261" t="s">
        <v>20</v>
      </c>
      <c r="D161" s="104"/>
      <c r="E161" s="106">
        <v>4</v>
      </c>
      <c r="F161" s="104"/>
      <c r="G161" s="104"/>
      <c r="H161" s="104"/>
      <c r="I161" s="105"/>
      <c r="J161" s="105"/>
      <c r="K161" s="105"/>
      <c r="L161" s="107"/>
    </row>
    <row r="162" spans="1:12" ht="13.5">
      <c r="A162" s="214"/>
      <c r="B162" s="272" t="s">
        <v>202</v>
      </c>
      <c r="C162" s="269" t="s">
        <v>88</v>
      </c>
      <c r="D162" s="257"/>
      <c r="E162" s="270">
        <v>9</v>
      </c>
      <c r="F162" s="257"/>
      <c r="G162" s="257"/>
      <c r="H162" s="257"/>
      <c r="I162" s="257"/>
      <c r="J162" s="257"/>
      <c r="K162" s="257"/>
      <c r="L162" s="258"/>
    </row>
    <row r="163" spans="1:12" ht="13.5">
      <c r="A163" s="207"/>
      <c r="B163" s="66" t="s">
        <v>25</v>
      </c>
      <c r="C163" s="19" t="s">
        <v>15</v>
      </c>
      <c r="D163" s="19">
        <v>1</v>
      </c>
      <c r="E163" s="21">
        <f>E162*D163</f>
        <v>9</v>
      </c>
      <c r="F163" s="19"/>
      <c r="G163" s="21"/>
      <c r="H163" s="19"/>
      <c r="I163" s="19"/>
      <c r="J163" s="19"/>
      <c r="K163" s="21"/>
      <c r="L163" s="145"/>
    </row>
    <row r="164" spans="1:12" ht="13.5">
      <c r="A164" s="207"/>
      <c r="B164" s="35" t="s">
        <v>129</v>
      </c>
      <c r="C164" s="1" t="s">
        <v>88</v>
      </c>
      <c r="D164" s="17"/>
      <c r="E164" s="72">
        <v>9</v>
      </c>
      <c r="F164" s="73"/>
      <c r="G164" s="73"/>
      <c r="H164" s="73"/>
      <c r="I164" s="21"/>
      <c r="J164" s="73"/>
      <c r="K164" s="78"/>
      <c r="L164" s="100"/>
    </row>
    <row r="165" spans="1:12" ht="14.25" thickBot="1">
      <c r="A165" s="207"/>
      <c r="B165" s="273" t="s">
        <v>206</v>
      </c>
      <c r="C165" s="28" t="s">
        <v>88</v>
      </c>
      <c r="D165" s="55"/>
      <c r="E165" s="274">
        <v>12</v>
      </c>
      <c r="F165" s="275"/>
      <c r="G165" s="275"/>
      <c r="H165" s="275"/>
      <c r="I165" s="84"/>
      <c r="J165" s="275"/>
      <c r="K165" s="276"/>
      <c r="L165" s="210"/>
    </row>
    <row r="166" spans="1:12" ht="26.25" thickBot="1">
      <c r="A166" s="277">
        <v>32</v>
      </c>
      <c r="B166" s="278" t="s">
        <v>203</v>
      </c>
      <c r="C166" s="279" t="s">
        <v>204</v>
      </c>
      <c r="D166" s="280" t="s">
        <v>205</v>
      </c>
      <c r="E166" s="281">
        <v>1</v>
      </c>
      <c r="F166" s="282"/>
      <c r="G166" s="283"/>
      <c r="H166" s="283"/>
      <c r="I166" s="283"/>
      <c r="J166" s="283"/>
      <c r="K166" s="283"/>
      <c r="L166" s="284"/>
    </row>
    <row r="167" spans="1:12" ht="30" customHeight="1">
      <c r="A167" s="214"/>
      <c r="B167" s="271" t="s">
        <v>143</v>
      </c>
      <c r="C167" s="209" t="s">
        <v>146</v>
      </c>
      <c r="D167" s="122"/>
      <c r="E167" s="208">
        <v>2</v>
      </c>
      <c r="F167" s="122"/>
      <c r="G167" s="122"/>
      <c r="H167" s="122"/>
      <c r="I167" s="122"/>
      <c r="J167" s="122"/>
      <c r="K167" s="122"/>
      <c r="L167" s="124"/>
    </row>
    <row r="168" spans="1:12" ht="13.5">
      <c r="A168" s="207">
        <v>33</v>
      </c>
      <c r="B168" s="66" t="s">
        <v>25</v>
      </c>
      <c r="C168" s="36" t="s">
        <v>15</v>
      </c>
      <c r="D168" s="19">
        <v>4.4</v>
      </c>
      <c r="E168" s="21">
        <f>E167*D168</f>
        <v>8.8</v>
      </c>
      <c r="F168" s="19"/>
      <c r="G168" s="21"/>
      <c r="H168" s="19"/>
      <c r="I168" s="19"/>
      <c r="J168" s="19"/>
      <c r="K168" s="21"/>
      <c r="L168" s="145"/>
    </row>
    <row r="169" spans="1:12" ht="16.5" thickBot="1">
      <c r="A169" s="216"/>
      <c r="B169" s="165" t="s">
        <v>144</v>
      </c>
      <c r="C169" s="167" t="s">
        <v>145</v>
      </c>
      <c r="D169" s="128"/>
      <c r="E169" s="155">
        <v>11</v>
      </c>
      <c r="F169" s="155"/>
      <c r="G169" s="155"/>
      <c r="H169" s="155"/>
      <c r="I169" s="105"/>
      <c r="J169" s="116"/>
      <c r="K169" s="105"/>
      <c r="L169" s="107"/>
    </row>
    <row r="170" spans="1:12" ht="15.75">
      <c r="A170" s="214"/>
      <c r="B170" s="218" t="s">
        <v>142</v>
      </c>
      <c r="C170" s="209" t="s">
        <v>146</v>
      </c>
      <c r="D170" s="122"/>
      <c r="E170" s="208">
        <v>11</v>
      </c>
      <c r="F170" s="201"/>
      <c r="G170" s="201"/>
      <c r="H170" s="201"/>
      <c r="I170" s="122"/>
      <c r="J170" s="215"/>
      <c r="K170" s="122"/>
      <c r="L170" s="124"/>
    </row>
    <row r="171" spans="1:12" ht="13.5">
      <c r="A171" s="207">
        <v>34</v>
      </c>
      <c r="B171" s="51" t="s">
        <v>8</v>
      </c>
      <c r="C171" s="50" t="s">
        <v>9</v>
      </c>
      <c r="D171" s="1">
        <v>1.5</v>
      </c>
      <c r="E171" s="10">
        <f>E170*D171</f>
        <v>16.5</v>
      </c>
      <c r="F171" s="7"/>
      <c r="G171" s="21"/>
      <c r="H171" s="7"/>
      <c r="I171" s="7"/>
      <c r="J171" s="7"/>
      <c r="K171" s="7"/>
      <c r="L171" s="145"/>
    </row>
    <row r="172" spans="1:12" ht="16.5" thickBot="1">
      <c r="A172" s="216"/>
      <c r="B172" s="165" t="s">
        <v>166</v>
      </c>
      <c r="C172" s="217" t="s">
        <v>145</v>
      </c>
      <c r="D172" s="128"/>
      <c r="E172" s="155">
        <v>11</v>
      </c>
      <c r="F172" s="155"/>
      <c r="G172" s="155"/>
      <c r="H172" s="155"/>
      <c r="I172" s="105"/>
      <c r="J172" s="116"/>
      <c r="K172" s="105"/>
      <c r="L172" s="107"/>
    </row>
    <row r="173" spans="1:12" ht="13.5">
      <c r="A173" s="303">
        <v>35</v>
      </c>
      <c r="B173" s="211" t="s">
        <v>87</v>
      </c>
      <c r="C173" s="52" t="s">
        <v>91</v>
      </c>
      <c r="D173" s="30"/>
      <c r="E173" s="212">
        <v>39</v>
      </c>
      <c r="F173" s="42"/>
      <c r="G173" s="42"/>
      <c r="H173" s="42"/>
      <c r="I173" s="43"/>
      <c r="J173" s="42"/>
      <c r="K173" s="48"/>
      <c r="L173" s="213"/>
    </row>
    <row r="174" spans="1:12" ht="13.5">
      <c r="A174" s="303"/>
      <c r="B174" s="51" t="s">
        <v>8</v>
      </c>
      <c r="C174" s="50" t="s">
        <v>9</v>
      </c>
      <c r="D174" s="1">
        <v>0.55</v>
      </c>
      <c r="E174" s="10">
        <f>E173*D174</f>
        <v>21.450000000000003</v>
      </c>
      <c r="F174" s="7"/>
      <c r="G174" s="21"/>
      <c r="H174" s="7"/>
      <c r="I174" s="7"/>
      <c r="J174" s="7"/>
      <c r="K174" s="7"/>
      <c r="L174" s="145"/>
    </row>
    <row r="175" spans="1:14" ht="14.25" thickBot="1">
      <c r="A175" s="314"/>
      <c r="B175" s="165" t="s">
        <v>166</v>
      </c>
      <c r="C175" s="167" t="s">
        <v>24</v>
      </c>
      <c r="D175" s="128"/>
      <c r="E175" s="155">
        <v>8.6</v>
      </c>
      <c r="F175" s="155"/>
      <c r="G175" s="155"/>
      <c r="H175" s="155"/>
      <c r="I175" s="105"/>
      <c r="J175" s="116"/>
      <c r="K175" s="105"/>
      <c r="L175" s="107"/>
      <c r="N175" s="80"/>
    </row>
    <row r="176" spans="1:14" ht="13.5">
      <c r="A176" s="302">
        <v>36</v>
      </c>
      <c r="B176" s="156" t="s">
        <v>136</v>
      </c>
      <c r="C176" s="189" t="s">
        <v>20</v>
      </c>
      <c r="D176" s="190"/>
      <c r="E176" s="158">
        <v>6</v>
      </c>
      <c r="F176" s="182"/>
      <c r="G176" s="182"/>
      <c r="H176" s="182"/>
      <c r="I176" s="182"/>
      <c r="J176" s="182"/>
      <c r="K176" s="182"/>
      <c r="L176" s="99"/>
      <c r="N176" s="80"/>
    </row>
    <row r="177" spans="1:14" ht="13.5">
      <c r="A177" s="303"/>
      <c r="B177" s="8" t="s">
        <v>25</v>
      </c>
      <c r="C177" s="1" t="s">
        <v>17</v>
      </c>
      <c r="D177" s="10">
        <v>9</v>
      </c>
      <c r="E177" s="3">
        <f>E176*D177</f>
        <v>54</v>
      </c>
      <c r="F177" s="7"/>
      <c r="G177" s="21"/>
      <c r="H177" s="7"/>
      <c r="I177" s="7"/>
      <c r="J177" s="7"/>
      <c r="K177" s="7"/>
      <c r="L177" s="145"/>
      <c r="N177" s="80"/>
    </row>
    <row r="178" spans="1:14" ht="13.5">
      <c r="A178" s="303"/>
      <c r="B178" s="64" t="s">
        <v>119</v>
      </c>
      <c r="C178" s="2" t="s">
        <v>19</v>
      </c>
      <c r="D178" s="65"/>
      <c r="E178" s="9">
        <v>60</v>
      </c>
      <c r="F178" s="10"/>
      <c r="G178" s="10"/>
      <c r="H178" s="10"/>
      <c r="I178" s="21"/>
      <c r="J178" s="10"/>
      <c r="K178" s="7"/>
      <c r="L178" s="100"/>
      <c r="N178" s="80"/>
    </row>
    <row r="179" spans="1:14" ht="13.5">
      <c r="A179" s="303"/>
      <c r="B179" s="64" t="s">
        <v>140</v>
      </c>
      <c r="C179" s="2" t="s">
        <v>20</v>
      </c>
      <c r="D179" s="63"/>
      <c r="E179" s="9">
        <v>1</v>
      </c>
      <c r="F179" s="7"/>
      <c r="G179" s="7"/>
      <c r="H179" s="10"/>
      <c r="I179" s="21"/>
      <c r="J179" s="7"/>
      <c r="K179" s="7"/>
      <c r="L179" s="100"/>
      <c r="N179" s="80"/>
    </row>
    <row r="180" spans="1:14" ht="13.5">
      <c r="A180" s="303"/>
      <c r="B180" s="64" t="s">
        <v>168</v>
      </c>
      <c r="C180" s="2" t="s">
        <v>169</v>
      </c>
      <c r="D180" s="63"/>
      <c r="E180" s="9">
        <v>30</v>
      </c>
      <c r="F180" s="7"/>
      <c r="G180" s="7"/>
      <c r="H180" s="10"/>
      <c r="I180" s="21"/>
      <c r="J180" s="7"/>
      <c r="K180" s="7"/>
      <c r="L180" s="100"/>
      <c r="N180" s="80"/>
    </row>
    <row r="181" spans="1:14" ht="27">
      <c r="A181" s="303"/>
      <c r="B181" s="4" t="s">
        <v>167</v>
      </c>
      <c r="C181" s="2" t="s">
        <v>20</v>
      </c>
      <c r="D181" s="63"/>
      <c r="E181" s="9">
        <v>30</v>
      </c>
      <c r="F181" s="7"/>
      <c r="G181" s="7"/>
      <c r="H181" s="10"/>
      <c r="I181" s="21"/>
      <c r="J181" s="7"/>
      <c r="K181" s="7"/>
      <c r="L181" s="100"/>
      <c r="N181" s="80"/>
    </row>
    <row r="182" spans="1:16" ht="13.5">
      <c r="A182" s="303"/>
      <c r="B182" s="75" t="s">
        <v>139</v>
      </c>
      <c r="C182" s="2" t="s">
        <v>20</v>
      </c>
      <c r="D182" s="63"/>
      <c r="E182" s="9">
        <v>14</v>
      </c>
      <c r="F182" s="7"/>
      <c r="G182" s="7"/>
      <c r="H182" s="10"/>
      <c r="I182" s="21"/>
      <c r="J182" s="7"/>
      <c r="K182" s="7"/>
      <c r="L182" s="100"/>
      <c r="N182" s="80"/>
      <c r="P182" s="70"/>
    </row>
    <row r="183" spans="1:14" ht="14.25" thickBot="1">
      <c r="A183" s="303"/>
      <c r="B183" s="191" t="s">
        <v>120</v>
      </c>
      <c r="C183" s="148" t="s">
        <v>20</v>
      </c>
      <c r="D183" s="192"/>
      <c r="E183" s="193">
        <v>14</v>
      </c>
      <c r="F183" s="147"/>
      <c r="G183" s="147"/>
      <c r="H183" s="147"/>
      <c r="I183" s="105"/>
      <c r="J183" s="147"/>
      <c r="K183" s="147"/>
      <c r="L183" s="107"/>
      <c r="N183" s="80"/>
    </row>
    <row r="184" spans="1:14" ht="13.5">
      <c r="A184" s="233"/>
      <c r="B184" s="234" t="s">
        <v>172</v>
      </c>
      <c r="C184" s="224"/>
      <c r="D184" s="224"/>
      <c r="E184" s="226"/>
      <c r="F184" s="226"/>
      <c r="G184" s="227"/>
      <c r="H184" s="227"/>
      <c r="I184" s="227"/>
      <c r="J184" s="224"/>
      <c r="K184" s="227"/>
      <c r="L184" s="227"/>
      <c r="N184" s="80"/>
    </row>
    <row r="185" spans="1:14" ht="15">
      <c r="A185" s="237"/>
      <c r="B185" s="228" t="s">
        <v>173</v>
      </c>
      <c r="C185" s="229" t="s">
        <v>174</v>
      </c>
      <c r="D185" s="224"/>
      <c r="E185" s="230">
        <v>0.035</v>
      </c>
      <c r="F185" s="226"/>
      <c r="G185" s="227"/>
      <c r="H185" s="227"/>
      <c r="I185" s="227"/>
      <c r="J185" s="224"/>
      <c r="K185" s="227"/>
      <c r="L185" s="227"/>
      <c r="N185" s="80"/>
    </row>
    <row r="186" spans="1:14" ht="13.5">
      <c r="A186" s="231"/>
      <c r="B186" s="232" t="s">
        <v>175</v>
      </c>
      <c r="C186" s="224" t="s">
        <v>176</v>
      </c>
      <c r="D186" s="224">
        <v>278</v>
      </c>
      <c r="E186" s="226">
        <f>D186*E185</f>
        <v>9.73</v>
      </c>
      <c r="F186" s="226"/>
      <c r="G186" s="227"/>
      <c r="H186" s="227"/>
      <c r="I186" s="227"/>
      <c r="J186" s="224"/>
      <c r="K186" s="227"/>
      <c r="L186" s="227"/>
      <c r="N186" s="80"/>
    </row>
    <row r="187" spans="1:15" ht="15">
      <c r="A187" s="237">
        <v>37</v>
      </c>
      <c r="B187" s="234" t="s">
        <v>177</v>
      </c>
      <c r="C187" s="229" t="s">
        <v>174</v>
      </c>
      <c r="D187" s="224"/>
      <c r="E187" s="230">
        <v>0.0078</v>
      </c>
      <c r="F187" s="226"/>
      <c r="G187" s="227"/>
      <c r="H187" s="227"/>
      <c r="I187" s="227"/>
      <c r="J187" s="224"/>
      <c r="K187" s="227"/>
      <c r="L187" s="227"/>
      <c r="N187" s="80"/>
      <c r="O187" s="70"/>
    </row>
    <row r="188" spans="1:14" ht="13.5">
      <c r="A188" s="235"/>
      <c r="B188" s="236" t="s">
        <v>175</v>
      </c>
      <c r="C188" s="224" t="s">
        <v>176</v>
      </c>
      <c r="D188" s="224">
        <v>844</v>
      </c>
      <c r="E188" s="226">
        <f>D188*E187</f>
        <v>6.5832</v>
      </c>
      <c r="F188" s="226"/>
      <c r="G188" s="227"/>
      <c r="H188" s="227"/>
      <c r="I188" s="227"/>
      <c r="J188" s="224"/>
      <c r="K188" s="227"/>
      <c r="L188" s="227"/>
      <c r="N188" s="80"/>
    </row>
    <row r="189" spans="1:14" ht="13.5">
      <c r="A189" s="235"/>
      <c r="B189" s="236" t="s">
        <v>178</v>
      </c>
      <c r="C189" s="224" t="s">
        <v>179</v>
      </c>
      <c r="D189" s="224" t="s">
        <v>180</v>
      </c>
      <c r="E189" s="226">
        <v>0.0055</v>
      </c>
      <c r="F189" s="226"/>
      <c r="G189" s="227"/>
      <c r="H189" s="227"/>
      <c r="I189" s="227"/>
      <c r="J189" s="224"/>
      <c r="K189" s="227"/>
      <c r="L189" s="227"/>
      <c r="N189" s="80"/>
    </row>
    <row r="190" spans="1:14" ht="15">
      <c r="A190" s="235"/>
      <c r="B190" s="236" t="s">
        <v>181</v>
      </c>
      <c r="C190" s="224" t="s">
        <v>182</v>
      </c>
      <c r="D190" s="224">
        <v>101.5</v>
      </c>
      <c r="E190" s="226">
        <f>D190*E187</f>
        <v>0.7917</v>
      </c>
      <c r="F190" s="285"/>
      <c r="G190" s="286"/>
      <c r="H190" s="286"/>
      <c r="I190" s="286"/>
      <c r="J190" s="285"/>
      <c r="K190" s="286"/>
      <c r="L190" s="286"/>
      <c r="N190" s="80"/>
    </row>
    <row r="191" spans="1:14" ht="15">
      <c r="A191" s="235"/>
      <c r="B191" s="236" t="s">
        <v>34</v>
      </c>
      <c r="C191" s="224" t="s">
        <v>183</v>
      </c>
      <c r="D191" s="224">
        <v>184</v>
      </c>
      <c r="E191" s="226">
        <f>D191*E187</f>
        <v>1.4352</v>
      </c>
      <c r="F191" s="226"/>
      <c r="G191" s="227"/>
      <c r="H191" s="227"/>
      <c r="I191" s="227"/>
      <c r="J191" s="224"/>
      <c r="K191" s="227"/>
      <c r="L191" s="227"/>
      <c r="N191" s="80"/>
    </row>
    <row r="192" spans="1:14" ht="15">
      <c r="A192" s="235"/>
      <c r="B192" s="236" t="s">
        <v>184</v>
      </c>
      <c r="C192" s="224" t="s">
        <v>182</v>
      </c>
      <c r="D192" s="224">
        <v>4.25</v>
      </c>
      <c r="E192" s="226">
        <f>D192*E187</f>
        <v>0.03315</v>
      </c>
      <c r="F192" s="226"/>
      <c r="G192" s="227"/>
      <c r="H192" s="227"/>
      <c r="I192" s="227"/>
      <c r="J192" s="224"/>
      <c r="K192" s="227"/>
      <c r="L192" s="227"/>
      <c r="N192" s="80"/>
    </row>
    <row r="193" spans="1:14" ht="26.25" thickBot="1">
      <c r="A193" s="235"/>
      <c r="B193" s="234" t="s">
        <v>185</v>
      </c>
      <c r="C193" s="229" t="s">
        <v>186</v>
      </c>
      <c r="D193" s="224" t="s">
        <v>180</v>
      </c>
      <c r="E193" s="226">
        <v>1</v>
      </c>
      <c r="F193" s="226"/>
      <c r="G193" s="227"/>
      <c r="H193" s="227"/>
      <c r="I193" s="227"/>
      <c r="J193" s="224"/>
      <c r="K193" s="227"/>
      <c r="L193" s="227"/>
      <c r="N193" s="80"/>
    </row>
    <row r="194" spans="1:14" ht="13.5">
      <c r="A194" s="222">
        <v>38</v>
      </c>
      <c r="B194" s="156" t="s">
        <v>170</v>
      </c>
      <c r="C194" s="189" t="s">
        <v>20</v>
      </c>
      <c r="D194" s="190"/>
      <c r="E194" s="158">
        <v>1</v>
      </c>
      <c r="F194" s="182"/>
      <c r="G194" s="182"/>
      <c r="H194" s="182"/>
      <c r="I194" s="182"/>
      <c r="J194" s="182"/>
      <c r="K194" s="182"/>
      <c r="L194" s="99"/>
      <c r="N194" s="80"/>
    </row>
    <row r="195" spans="1:14" ht="13.5">
      <c r="A195" s="222"/>
      <c r="B195" s="8" t="s">
        <v>25</v>
      </c>
      <c r="C195" s="1" t="s">
        <v>17</v>
      </c>
      <c r="D195" s="10">
        <v>9</v>
      </c>
      <c r="E195" s="3">
        <f>E194*D195</f>
        <v>9</v>
      </c>
      <c r="F195" s="7"/>
      <c r="G195" s="21"/>
      <c r="H195" s="7"/>
      <c r="I195" s="7"/>
      <c r="J195" s="7"/>
      <c r="K195" s="7"/>
      <c r="L195" s="145"/>
      <c r="N195" s="80"/>
    </row>
    <row r="196" spans="1:14" ht="13.5">
      <c r="A196" s="222"/>
      <c r="B196" s="64" t="s">
        <v>171</v>
      </c>
      <c r="C196" s="2" t="s">
        <v>19</v>
      </c>
      <c r="D196" s="65"/>
      <c r="E196" s="9">
        <v>8</v>
      </c>
      <c r="F196" s="10"/>
      <c r="G196" s="10"/>
      <c r="H196" s="10"/>
      <c r="I196" s="21"/>
      <c r="J196" s="10"/>
      <c r="K196" s="7"/>
      <c r="L196" s="100"/>
      <c r="N196" s="80"/>
    </row>
    <row r="197" spans="1:14" ht="15.75">
      <c r="A197" s="222"/>
      <c r="B197" s="51" t="s">
        <v>166</v>
      </c>
      <c r="C197" s="50" t="s">
        <v>145</v>
      </c>
      <c r="D197" s="1"/>
      <c r="E197" s="10">
        <v>0.3</v>
      </c>
      <c r="F197" s="10"/>
      <c r="G197" s="10"/>
      <c r="H197" s="10"/>
      <c r="I197" s="21"/>
      <c r="J197" s="19"/>
      <c r="K197" s="21"/>
      <c r="L197" s="100"/>
      <c r="N197" s="80"/>
    </row>
    <row r="198" spans="1:14" ht="14.25" thickBot="1">
      <c r="A198" s="223"/>
      <c r="B198" s="74" t="s">
        <v>193</v>
      </c>
      <c r="C198" s="253" t="s">
        <v>20</v>
      </c>
      <c r="D198" s="254"/>
      <c r="E198" s="255">
        <v>1</v>
      </c>
      <c r="F198" s="42"/>
      <c r="G198" s="42"/>
      <c r="H198" s="42"/>
      <c r="I198" s="43"/>
      <c r="J198" s="42"/>
      <c r="K198" s="48"/>
      <c r="L198" s="101"/>
      <c r="N198" s="80"/>
    </row>
    <row r="199" spans="1:15" ht="13.5">
      <c r="A199" s="202"/>
      <c r="B199" s="203" t="s">
        <v>12</v>
      </c>
      <c r="C199" s="200"/>
      <c r="D199" s="181"/>
      <c r="E199" s="201"/>
      <c r="F199" s="201"/>
      <c r="G199" s="204"/>
      <c r="H199" s="121"/>
      <c r="I199" s="204"/>
      <c r="J199" s="121"/>
      <c r="K199" s="204"/>
      <c r="L199" s="99"/>
      <c r="N199" s="81"/>
      <c r="O199" s="81"/>
    </row>
    <row r="200" spans="1:12" ht="25.5">
      <c r="A200" s="238"/>
      <c r="B200" s="239" t="s">
        <v>187</v>
      </c>
      <c r="C200" s="240" t="s">
        <v>211</v>
      </c>
      <c r="D200" s="238"/>
      <c r="E200" s="241"/>
      <c r="F200" s="241"/>
      <c r="G200" s="242"/>
      <c r="H200" s="238"/>
      <c r="I200" s="243"/>
      <c r="J200" s="238"/>
      <c r="K200" s="243"/>
      <c r="L200" s="243"/>
    </row>
    <row r="201" spans="1:12" ht="15">
      <c r="A201" s="238"/>
      <c r="B201" s="225" t="s">
        <v>188</v>
      </c>
      <c r="C201" s="229"/>
      <c r="D201" s="244"/>
      <c r="E201" s="245"/>
      <c r="F201" s="245"/>
      <c r="G201" s="246"/>
      <c r="H201" s="244"/>
      <c r="I201" s="247"/>
      <c r="J201" s="244"/>
      <c r="K201" s="247"/>
      <c r="L201" s="246"/>
    </row>
    <row r="202" spans="1:12" ht="13.5">
      <c r="A202" s="238"/>
      <c r="B202" s="239" t="s">
        <v>207</v>
      </c>
      <c r="C202" s="240" t="s">
        <v>211</v>
      </c>
      <c r="D202" s="238"/>
      <c r="E202" s="241"/>
      <c r="F202" s="241"/>
      <c r="G202" s="242"/>
      <c r="H202" s="238"/>
      <c r="I202" s="243"/>
      <c r="J202" s="238"/>
      <c r="K202" s="243"/>
      <c r="L202" s="243"/>
    </row>
    <row r="203" spans="1:15" ht="15">
      <c r="A203" s="238"/>
      <c r="B203" s="225" t="s">
        <v>188</v>
      </c>
      <c r="C203" s="229"/>
      <c r="D203" s="244"/>
      <c r="E203" s="245"/>
      <c r="F203" s="245"/>
      <c r="G203" s="246"/>
      <c r="H203" s="244"/>
      <c r="I203" s="247"/>
      <c r="J203" s="244"/>
      <c r="K203" s="247"/>
      <c r="L203" s="246"/>
      <c r="N203" s="76"/>
      <c r="O203" s="76"/>
    </row>
    <row r="204" spans="1:12" ht="13.5">
      <c r="A204" s="238"/>
      <c r="B204" s="239" t="s">
        <v>208</v>
      </c>
      <c r="C204" s="240" t="s">
        <v>211</v>
      </c>
      <c r="D204" s="238"/>
      <c r="E204" s="241"/>
      <c r="F204" s="241"/>
      <c r="G204" s="242"/>
      <c r="H204" s="238"/>
      <c r="I204" s="243"/>
      <c r="J204" s="238"/>
      <c r="K204" s="243"/>
      <c r="L204" s="243"/>
    </row>
    <row r="205" spans="1:12" ht="15">
      <c r="A205" s="238"/>
      <c r="B205" s="225" t="s">
        <v>188</v>
      </c>
      <c r="C205" s="229"/>
      <c r="D205" s="244"/>
      <c r="E205" s="245"/>
      <c r="F205" s="245"/>
      <c r="G205" s="247"/>
      <c r="H205" s="244"/>
      <c r="I205" s="247"/>
      <c r="J205" s="244"/>
      <c r="K205" s="247"/>
      <c r="L205" s="246"/>
    </row>
    <row r="206" spans="1:12" ht="13.5">
      <c r="A206" s="238"/>
      <c r="B206" s="239" t="s">
        <v>189</v>
      </c>
      <c r="C206" s="240" t="s">
        <v>211</v>
      </c>
      <c r="D206" s="238"/>
      <c r="E206" s="241"/>
      <c r="F206" s="241"/>
      <c r="G206" s="243"/>
      <c r="H206" s="238"/>
      <c r="I206" s="243"/>
      <c r="J206" s="238"/>
      <c r="K206" s="243"/>
      <c r="L206" s="243"/>
    </row>
    <row r="207" spans="1:12" ht="15">
      <c r="A207" s="238"/>
      <c r="B207" s="248" t="s">
        <v>188</v>
      </c>
      <c r="C207" s="229"/>
      <c r="D207" s="244"/>
      <c r="E207" s="245"/>
      <c r="F207" s="245"/>
      <c r="G207" s="247"/>
      <c r="H207" s="244"/>
      <c r="I207" s="247"/>
      <c r="J207" s="244"/>
      <c r="K207" s="247"/>
      <c r="L207" s="246"/>
    </row>
    <row r="208" spans="1:12" ht="13.5">
      <c r="A208" s="249"/>
      <c r="B208" s="250" t="s">
        <v>190</v>
      </c>
      <c r="C208" s="240">
        <v>0.03</v>
      </c>
      <c r="D208" s="238"/>
      <c r="E208" s="241"/>
      <c r="F208" s="241"/>
      <c r="G208" s="238"/>
      <c r="H208" s="238"/>
      <c r="I208" s="238"/>
      <c r="J208" s="238"/>
      <c r="K208" s="238"/>
      <c r="L208" s="238"/>
    </row>
    <row r="209" spans="1:12" ht="15">
      <c r="A209" s="249"/>
      <c r="B209" s="251" t="s">
        <v>188</v>
      </c>
      <c r="C209" s="229"/>
      <c r="D209" s="244"/>
      <c r="E209" s="245"/>
      <c r="F209" s="245"/>
      <c r="G209" s="244"/>
      <c r="H209" s="244"/>
      <c r="I209" s="244"/>
      <c r="J209" s="244"/>
      <c r="K209" s="244"/>
      <c r="L209" s="252"/>
    </row>
    <row r="210" spans="1:12" ht="27">
      <c r="A210" s="249"/>
      <c r="B210" s="291" t="s">
        <v>213</v>
      </c>
      <c r="C210" s="292">
        <v>0.02</v>
      </c>
      <c r="D210" s="244"/>
      <c r="E210" s="245"/>
      <c r="F210" s="245"/>
      <c r="G210" s="244"/>
      <c r="H210" s="244"/>
      <c r="I210" s="244"/>
      <c r="J210" s="244"/>
      <c r="K210" s="244"/>
      <c r="L210" s="252"/>
    </row>
    <row r="211" spans="1:12" ht="13.5">
      <c r="A211" s="249"/>
      <c r="B211" s="250" t="s">
        <v>191</v>
      </c>
      <c r="C211" s="240">
        <v>0.18</v>
      </c>
      <c r="D211" s="238"/>
      <c r="E211" s="241"/>
      <c r="F211" s="241"/>
      <c r="G211" s="238"/>
      <c r="H211" s="238"/>
      <c r="I211" s="238"/>
      <c r="J211" s="238"/>
      <c r="K211" s="238"/>
      <c r="L211" s="238"/>
    </row>
    <row r="212" spans="1:12" ht="15">
      <c r="A212" s="249"/>
      <c r="B212" s="251" t="s">
        <v>192</v>
      </c>
      <c r="C212" s="229"/>
      <c r="D212" s="244"/>
      <c r="E212" s="245"/>
      <c r="F212" s="245"/>
      <c r="G212" s="244"/>
      <c r="H212" s="244"/>
      <c r="I212" s="244"/>
      <c r="J212" s="244"/>
      <c r="K212" s="244"/>
      <c r="L212" s="252"/>
    </row>
    <row r="215" spans="2:4" ht="16.5">
      <c r="B215" s="68"/>
      <c r="C215" s="68"/>
      <c r="D215" s="68"/>
    </row>
    <row r="217" spans="2:4" ht="16.5">
      <c r="B217" s="69"/>
      <c r="C217" s="69"/>
      <c r="D217" s="69"/>
    </row>
    <row r="218" spans="2:11" ht="13.5">
      <c r="B218" s="221"/>
      <c r="C218" s="221"/>
      <c r="D218" s="221"/>
      <c r="E218" s="70"/>
      <c r="F218" s="70"/>
      <c r="G218" s="70"/>
      <c r="H218" s="70"/>
      <c r="I218" s="70"/>
      <c r="J218" s="70"/>
      <c r="K218" s="70"/>
    </row>
    <row r="219" spans="2:11" ht="13.5"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2:11" ht="13.5">
      <c r="B220" s="70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2:11" ht="13.5"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2:11" ht="13.5">
      <c r="B222" s="70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2:11" ht="13.5"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2:11" ht="13.5"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2:11" ht="13.5">
      <c r="B225" s="70"/>
      <c r="C225" s="70"/>
      <c r="D225" s="70"/>
      <c r="E225" s="70"/>
      <c r="F225" s="70"/>
      <c r="G225" s="70"/>
      <c r="H225" s="70"/>
      <c r="I225" s="70"/>
      <c r="J225" s="70"/>
      <c r="K225" s="70"/>
    </row>
  </sheetData>
  <sheetProtection/>
  <mergeCells count="44">
    <mergeCell ref="B1:L1"/>
    <mergeCell ref="A176:A183"/>
    <mergeCell ref="A173:A175"/>
    <mergeCell ref="A149:A152"/>
    <mergeCell ref="A153:A159"/>
    <mergeCell ref="A128:A132"/>
    <mergeCell ref="A121:A127"/>
    <mergeCell ref="A140:A144"/>
    <mergeCell ref="A145:A148"/>
    <mergeCell ref="A44:A49"/>
    <mergeCell ref="A109:A111"/>
    <mergeCell ref="A97:A100"/>
    <mergeCell ref="A115:A117"/>
    <mergeCell ref="A101:A103"/>
    <mergeCell ref="A64:A67"/>
    <mergeCell ref="A50:A52"/>
    <mergeCell ref="A59:A63"/>
    <mergeCell ref="A83:A92"/>
    <mergeCell ref="A118:A120"/>
    <mergeCell ref="A9:A13"/>
    <mergeCell ref="A14:A18"/>
    <mergeCell ref="A35:A38"/>
    <mergeCell ref="A93:A96"/>
    <mergeCell ref="A76:A79"/>
    <mergeCell ref="A80:A82"/>
    <mergeCell ref="A112:A114"/>
    <mergeCell ref="A104:A108"/>
    <mergeCell ref="A39:A43"/>
    <mergeCell ref="C2:C4"/>
    <mergeCell ref="A7:A8"/>
    <mergeCell ref="D2:E2"/>
    <mergeCell ref="A68:A71"/>
    <mergeCell ref="A19:A23"/>
    <mergeCell ref="A72:A75"/>
    <mergeCell ref="F3:G3"/>
    <mergeCell ref="A2:A4"/>
    <mergeCell ref="F2:L2"/>
    <mergeCell ref="B2:B4"/>
    <mergeCell ref="A24:A30"/>
    <mergeCell ref="J3:K3"/>
    <mergeCell ref="H3:I3"/>
    <mergeCell ref="L3:L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orientation="landscape" paperSize="9" scale="98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Davit Soselia</cp:lastModifiedBy>
  <cp:lastPrinted>2016-05-31T13:23:54Z</cp:lastPrinted>
  <dcterms:created xsi:type="dcterms:W3CDTF">2010-03-17T07:50:13Z</dcterms:created>
  <dcterms:modified xsi:type="dcterms:W3CDTF">2019-07-04T12:48:15Z</dcterms:modified>
  <cp:category/>
  <cp:version/>
  <cp:contentType/>
  <cp:contentStatus/>
</cp:coreProperties>
</file>