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სატენდეო ბაღების ხარჯთაღრიცხვა\"/>
    </mc:Choice>
  </mc:AlternateContent>
  <bookViews>
    <workbookView xWindow="120" yWindow="45" windowWidth="15135" windowHeight="813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F193" i="2" l="1"/>
  <c r="F187" i="2"/>
  <c r="F182" i="2"/>
  <c r="F181" i="2"/>
  <c r="F174" i="2"/>
  <c r="F173" i="2"/>
  <c r="F172" i="2"/>
  <c r="F171" i="2"/>
  <c r="F167" i="2"/>
  <c r="F139" i="2"/>
  <c r="F138" i="2"/>
  <c r="F58" i="2"/>
  <c r="F56" i="2"/>
  <c r="F57" i="2"/>
  <c r="F50" i="2"/>
  <c r="F33" i="2"/>
  <c r="F165" i="2"/>
  <c r="F36" i="2"/>
  <c r="F20" i="2"/>
  <c r="F19" i="2"/>
  <c r="F119" i="2"/>
  <c r="F118" i="2"/>
  <c r="F117" i="2"/>
  <c r="F116" i="2"/>
  <c r="F115" i="2"/>
  <c r="F342" i="2"/>
  <c r="F366" i="2"/>
  <c r="F365" i="2"/>
  <c r="F364" i="2"/>
  <c r="F363" i="2"/>
  <c r="F357" i="2"/>
  <c r="F351" i="2"/>
  <c r="F345" i="2"/>
  <c r="F346" i="2"/>
  <c r="F344" i="2"/>
  <c r="F341" i="2"/>
  <c r="F340" i="2"/>
  <c r="F339" i="2"/>
  <c r="F336" i="2"/>
  <c r="F335" i="2"/>
  <c r="F332" i="2"/>
  <c r="F331" i="2"/>
  <c r="F330" i="2"/>
  <c r="F328" i="2"/>
  <c r="F319" i="2"/>
  <c r="F321" i="2"/>
  <c r="F320" i="2"/>
  <c r="F304" i="2"/>
  <c r="F303" i="2"/>
  <c r="F300" i="2"/>
  <c r="F299" i="2"/>
  <c r="F298" i="2"/>
  <c r="F295" i="2"/>
  <c r="F294" i="2"/>
  <c r="F293" i="2"/>
  <c r="F290" i="2"/>
  <c r="F289" i="2"/>
  <c r="F288" i="2"/>
  <c r="F284" i="2"/>
  <c r="F283" i="2"/>
  <c r="F282" i="2"/>
  <c r="F278" i="2"/>
  <c r="F277" i="2"/>
  <c r="F276" i="2"/>
  <c r="F273" i="2"/>
  <c r="F272" i="2"/>
  <c r="F271" i="2"/>
  <c r="F268" i="2"/>
  <c r="F267" i="2"/>
  <c r="F266" i="2"/>
  <c r="F263" i="2"/>
  <c r="F262" i="2"/>
  <c r="F261" i="2"/>
  <c r="F260" i="2"/>
  <c r="F258" i="2"/>
  <c r="F256" i="2"/>
  <c r="F236" i="2"/>
  <c r="F235" i="2"/>
  <c r="F254" i="2"/>
  <c r="F251" i="2"/>
  <c r="F246" i="2"/>
  <c r="F245" i="2"/>
  <c r="F244" i="2"/>
  <c r="F234" i="2"/>
  <c r="F228" i="2"/>
  <c r="F227" i="2"/>
  <c r="F226" i="2"/>
  <c r="F224" i="2"/>
  <c r="F223" i="2"/>
  <c r="F222" i="2"/>
  <c r="F214" i="2" l="1"/>
  <c r="F213" i="2"/>
  <c r="F212" i="2"/>
  <c r="F211" i="2"/>
  <c r="F209" i="2"/>
  <c r="F208" i="2"/>
  <c r="F207" i="2"/>
  <c r="F206" i="2"/>
  <c r="F205" i="2"/>
  <c r="F203" i="2"/>
  <c r="F202" i="2"/>
  <c r="F201" i="2"/>
  <c r="F200" i="2"/>
  <c r="F199" i="2"/>
  <c r="F197" i="2"/>
  <c r="F196" i="2"/>
  <c r="F195" i="2"/>
  <c r="F191" i="2"/>
  <c r="F190" i="2"/>
  <c r="F186" i="2"/>
  <c r="F185" i="2"/>
  <c r="F180" i="2"/>
  <c r="F179" i="2"/>
  <c r="F178" i="2"/>
  <c r="F177" i="2"/>
  <c r="F170" i="2"/>
  <c r="F169" i="2"/>
  <c r="F163" i="2"/>
  <c r="F162" i="2"/>
  <c r="F160" i="2"/>
  <c r="F159" i="2"/>
  <c r="F158" i="2"/>
  <c r="F157" i="2"/>
  <c r="F155" i="2"/>
  <c r="F154" i="2"/>
  <c r="F153" i="2"/>
  <c r="F152" i="2"/>
  <c r="F151" i="2"/>
  <c r="F149" i="2"/>
  <c r="F148" i="2"/>
  <c r="F147" i="2"/>
  <c r="F146" i="2"/>
  <c r="F142" i="2"/>
  <c r="F144" i="2"/>
  <c r="F143" i="2"/>
  <c r="F141" i="2"/>
  <c r="F136" i="2"/>
  <c r="F135" i="2"/>
  <c r="F134" i="2"/>
  <c r="F133" i="2"/>
  <c r="F132" i="2"/>
  <c r="F130" i="2"/>
  <c r="F129" i="2"/>
  <c r="F128" i="2"/>
  <c r="F126" i="2"/>
  <c r="F125" i="2"/>
  <c r="F124" i="2"/>
  <c r="F123" i="2"/>
  <c r="F122" i="2"/>
  <c r="F121" i="2"/>
  <c r="F113" i="2"/>
  <c r="F112" i="2"/>
  <c r="F111" i="2"/>
  <c r="F110" i="2"/>
  <c r="F109" i="2"/>
  <c r="F105" i="2"/>
  <c r="F104" i="2"/>
  <c r="F101" i="2"/>
  <c r="F100" i="2"/>
  <c r="F99" i="2"/>
  <c r="F98" i="2"/>
  <c r="F96" i="2"/>
  <c r="F95" i="2"/>
  <c r="F93" i="2"/>
  <c r="F92" i="2"/>
  <c r="F91" i="2"/>
  <c r="F86" i="2"/>
  <c r="F89" i="2"/>
  <c r="F88" i="2"/>
  <c r="F87" i="2"/>
  <c r="F85" i="2"/>
  <c r="F83" i="2"/>
  <c r="F82" i="2"/>
  <c r="F79" i="2"/>
  <c r="F80" i="2"/>
  <c r="F78" i="2"/>
  <c r="F77" i="2"/>
  <c r="F74" i="2"/>
  <c r="F75" i="2"/>
  <c r="F73" i="2"/>
  <c r="F72" i="2"/>
  <c r="F70" i="2"/>
  <c r="F69" i="2"/>
  <c r="F68" i="2"/>
  <c r="F67" i="2"/>
  <c r="F66" i="2"/>
  <c r="F64" i="2"/>
  <c r="F63" i="2"/>
  <c r="F62" i="2"/>
  <c r="F61" i="2"/>
  <c r="F60" i="2"/>
  <c r="F55" i="2"/>
  <c r="F54" i="2"/>
  <c r="F53" i="2"/>
  <c r="F49" i="2"/>
  <c r="F48" i="2"/>
  <c r="F47" i="2"/>
  <c r="F45" i="2"/>
  <c r="F43" i="2"/>
  <c r="F39" i="2"/>
  <c r="F42" i="2"/>
  <c r="F41" i="2"/>
  <c r="F40" i="2"/>
  <c r="F37" i="2"/>
  <c r="F34" i="2"/>
  <c r="F31" i="2"/>
  <c r="F30" i="2"/>
  <c r="F29" i="2"/>
  <c r="F28" i="2"/>
  <c r="F26" i="2"/>
  <c r="F25" i="2"/>
  <c r="F24" i="2"/>
  <c r="F23" i="2"/>
  <c r="F22" i="2"/>
  <c r="F17" i="2"/>
  <c r="F16" i="2"/>
  <c r="F362" i="2"/>
  <c r="F361" i="2"/>
  <c r="F356" i="2"/>
  <c r="F355" i="2"/>
  <c r="F327" i="2"/>
  <c r="F325" i="2"/>
  <c r="F324" i="2"/>
  <c r="F14" i="2" l="1"/>
  <c r="F13" i="2"/>
  <c r="F11" i="2"/>
  <c r="F10" i="2"/>
  <c r="F352" i="2" l="1"/>
  <c r="F350" i="2"/>
  <c r="H8" i="2" l="1"/>
</calcChain>
</file>

<file path=xl/sharedStrings.xml><?xml version="1.0" encoding="utf-8"?>
<sst xmlns="http://schemas.openxmlformats.org/spreadsheetml/2006/main" count="801" uniqueCount="289">
  <si>
    <t>jami</t>
  </si>
  <si>
    <t xml:space="preserve">samuSaos dasaxeleba                                            </t>
  </si>
  <si>
    <t>kodi</t>
  </si>
  <si>
    <t>ganzomileba</t>
  </si>
  <si>
    <t>jami ----------------</t>
  </si>
  <si>
    <t>dRg 18%-----</t>
  </si>
  <si>
    <t>gauTvaliswinebeli xarjebi 3% --</t>
  </si>
  <si>
    <t>lari</t>
  </si>
  <si>
    <t>jami -----</t>
  </si>
  <si>
    <t>sxva manqana</t>
  </si>
  <si>
    <t>Sromis danaxarjebi</t>
  </si>
  <si>
    <t xml:space="preserve">sxva masala </t>
  </si>
  <si>
    <t>k/sT</t>
  </si>
  <si>
    <t>normatiuli resursi</t>
  </si>
  <si>
    <t>cementis xsnari m100</t>
  </si>
  <si>
    <t>c</t>
  </si>
  <si>
    <t>sxva masala</t>
  </si>
  <si>
    <t xml:space="preserve">SromiTi danaxarjebi </t>
  </si>
  <si>
    <t>g/m</t>
  </si>
  <si>
    <t xml:space="preserve">sxva manqana </t>
  </si>
  <si>
    <t>cementis xsnari 1:3</t>
  </si>
  <si>
    <t>keramikuli fila</t>
  </si>
  <si>
    <t>safiTxni</t>
  </si>
  <si>
    <t>k/g</t>
  </si>
  <si>
    <t>komp</t>
  </si>
  <si>
    <t>sxva mnqana</t>
  </si>
  <si>
    <t>sxva  masala</t>
  </si>
  <si>
    <t>1. saxuravi                                ------,,-----                         daiSalos dazianebuli Siferis saxuravi</t>
  </si>
  <si>
    <t>t</t>
  </si>
  <si>
    <t>jami-----</t>
  </si>
  <si>
    <r>
      <t>m</t>
    </r>
    <r>
      <rPr>
        <sz val="12"/>
        <color theme="1"/>
        <rFont val="Sylfaen"/>
        <family val="1"/>
        <charset val="204"/>
      </rPr>
      <t>³</t>
    </r>
  </si>
  <si>
    <r>
      <t>m</t>
    </r>
    <r>
      <rPr>
        <sz val="12"/>
        <color theme="1"/>
        <rFont val="Sylfaen"/>
        <family val="1"/>
        <charset val="204"/>
      </rPr>
      <t>²</t>
    </r>
  </si>
  <si>
    <t xml:space="preserve">46-28-4       </t>
  </si>
  <si>
    <t xml:space="preserve">,46-32-3   </t>
  </si>
  <si>
    <t>olifa</t>
  </si>
  <si>
    <t>m/sT</t>
  </si>
  <si>
    <t>sareabilitacio samuSaoebze</t>
  </si>
  <si>
    <t>xsnaris tumbo</t>
  </si>
  <si>
    <t>wyal-emulsiis saRebavi</t>
  </si>
  <si>
    <r>
      <t>m</t>
    </r>
    <r>
      <rPr>
        <sz val="12"/>
        <color theme="1"/>
        <rFont val="Tahoma"/>
        <family val="2"/>
        <charset val="204"/>
      </rPr>
      <t>³</t>
    </r>
  </si>
  <si>
    <t xml:space="preserve">Caisvas  metaloplasmasis  karis  blokebi </t>
  </si>
  <si>
    <t>moTuTiebuli Tunuqis furceli  sisqiT 0,5mm</t>
  </si>
  <si>
    <t xml:space="preserve">,46-32-2   </t>
  </si>
  <si>
    <t>r23-50 misadagebiT</t>
  </si>
  <si>
    <r>
      <t>m</t>
    </r>
    <r>
      <rPr>
        <sz val="12"/>
        <rFont val="Sylfaen"/>
        <family val="1"/>
        <charset val="204"/>
      </rPr>
      <t>²</t>
    </r>
  </si>
  <si>
    <t xml:space="preserve">1) ZiriTadi Senoba                 ------,,------                         moixsnas  xis karis blokebi </t>
  </si>
  <si>
    <t xml:space="preserve">                   moixsnas xis fanjris  blokebi </t>
  </si>
  <si>
    <t xml:space="preserve">daiSalos xis iatakebi </t>
  </si>
  <si>
    <t>saamSeneblo betonis bloki</t>
  </si>
  <si>
    <t>metaloplasmasis  karis  blokebi erT frTiani</t>
  </si>
  <si>
    <r>
      <t>m</t>
    </r>
    <r>
      <rPr>
        <b/>
        <sz val="12"/>
        <color theme="1"/>
        <rFont val="Sylfaen"/>
        <family val="1"/>
        <charset val="204"/>
      </rPr>
      <t>²</t>
    </r>
  </si>
  <si>
    <t>metaloplasmasis mwerdamcavi bade</t>
  </si>
  <si>
    <t>moewyos gare kedlebze   cementis xsnari daSxefva</t>
  </si>
  <si>
    <t xml:space="preserve">Sromis danaxarjebi </t>
  </si>
  <si>
    <t>lursmani</t>
  </si>
  <si>
    <t>aguri</t>
  </si>
  <si>
    <t>saamSeneblo narCenebis da zedmeti gruntis gatana  15 km-ze</t>
  </si>
  <si>
    <t>s/fasi 2019w  15-15   Ikv</t>
  </si>
  <si>
    <t>jami -------</t>
  </si>
  <si>
    <t>maT Soris saamSeneblo samuSaoebi -----</t>
  </si>
  <si>
    <t xml:space="preserve"> jami 1,2,3 Tavis -----</t>
  </si>
  <si>
    <t>e.w  rusuli Rumelebis daSla  sabuxreebiT</t>
  </si>
  <si>
    <t xml:space="preserve">daiSalos xis tixrebi </t>
  </si>
  <si>
    <t>kedlebis da fanjris Riobebis Sevseba  saamSeneblo blokiT</t>
  </si>
  <si>
    <t>moewyos ormagi TabaSir  muyaos filebiT tixrebi (Cveulebrivi )  kompleqti</t>
  </si>
  <si>
    <t>moixsnas kedlebidan  xis paneli</t>
  </si>
  <si>
    <t xml:space="preserve">saamSeneblo lursmani </t>
  </si>
  <si>
    <t xml:space="preserve"> gaiWras me-3 kategoriis yamiri   xeliT  damatebiT aguris wolanebis  mosawyobad  xis koWebis qveS 20(0,4X0,40)0,40sm</t>
  </si>
  <si>
    <t>moewyos betonis saZirkveli  m100</t>
  </si>
  <si>
    <t>betoni m100</t>
  </si>
  <si>
    <t xml:space="preserve">moewyos aguris wolanebi </t>
  </si>
  <si>
    <t>iatakis mSrali  ficari  sisqiT 37mm ( damuSavebuli)</t>
  </si>
  <si>
    <t>mokvleviT</t>
  </si>
  <si>
    <t>xis plintusi</t>
  </si>
  <si>
    <t>Caisvas  metaloplasmasis  fanjris blokebi framogiT  ormagi miniT (evro gaRebiT)</t>
  </si>
  <si>
    <t xml:space="preserve">metaloplasmasis  fanjris   bloki  </t>
  </si>
  <si>
    <r>
      <t>xis koWebis nawilobriv Secvla  (</t>
    </r>
    <r>
      <rPr>
        <b/>
        <sz val="12"/>
        <rFont val="AcadNusx"/>
      </rPr>
      <t>9X18)</t>
    </r>
    <r>
      <rPr>
        <b/>
        <sz val="12"/>
        <color theme="1"/>
        <rFont val="AcadNusx"/>
      </rPr>
      <t xml:space="preserve"> sm kveTiT</t>
    </r>
  </si>
  <si>
    <r>
      <t>xis koWi  kveTiT (9</t>
    </r>
    <r>
      <rPr>
        <sz val="12"/>
        <rFont val="AcadNusx"/>
      </rPr>
      <t>X18)</t>
    </r>
    <r>
      <rPr>
        <sz val="12"/>
        <color theme="1"/>
        <rFont val="AcadNusx"/>
      </rPr>
      <t>sm</t>
    </r>
  </si>
  <si>
    <t>Seilesos karis  da fanjris ferdilebi cementis xsnariT</t>
  </si>
  <si>
    <r>
      <t>m</t>
    </r>
    <r>
      <rPr>
        <sz val="12"/>
        <rFont val="Sylfaen"/>
        <family val="1"/>
        <charset val="204"/>
      </rPr>
      <t>³</t>
    </r>
  </si>
  <si>
    <t>moewyos metloplasmasis  fanjris rafebi</t>
  </si>
  <si>
    <r>
      <t xml:space="preserve">metloplasmasis  fanjris rafebi </t>
    </r>
    <r>
      <rPr>
        <sz val="12"/>
        <color theme="1"/>
        <rFont val="Sylfaen"/>
        <family val="1"/>
        <charset val="204"/>
      </rPr>
      <t>B</t>
    </r>
    <r>
      <rPr>
        <sz val="12"/>
        <color theme="1"/>
        <rFont val="AcadNusx"/>
      </rPr>
      <t>=25sm</t>
    </r>
  </si>
  <si>
    <t>moTuTiebuli TunuqiT  sacremleebis  mowyoba   fanjris blokebze sisqiT 0,5mm garedan</t>
  </si>
  <si>
    <t xml:space="preserve">moewyos Werze TabaSir-muyaos filebi liTonis karkasis  mowyobiT (Cveulebrivi) karnizis mowyobiT </t>
  </si>
  <si>
    <t xml:space="preserve">TabaSir-muyaos filebi liTonis karkasiT (kompleqti) </t>
  </si>
  <si>
    <t xml:space="preserve">karnizi </t>
  </si>
  <si>
    <t xml:space="preserve">SeiRebos  xis iatakebi  zeT. saRebaviT maRalxarisxovnad </t>
  </si>
  <si>
    <t xml:space="preserve">safiTxni </t>
  </si>
  <si>
    <t>zeTiovani saRebavi gamzadili</t>
  </si>
  <si>
    <t>Seicvalos liTonis  moajirebi  axali  moajirebiT</t>
  </si>
  <si>
    <t>liTonis moajirebi</t>
  </si>
  <si>
    <t>SeiRebos  liTonis moajirebi zeTis saRebaviT</t>
  </si>
  <si>
    <t>Seilesos gare kedlebi  dazianebuli  nalesis CamoyriT</t>
  </si>
  <si>
    <r>
      <t>m</t>
    </r>
    <r>
      <rPr>
        <sz val="12"/>
        <rFont val="Tunga"/>
        <family val="2"/>
      </rPr>
      <t>³</t>
    </r>
  </si>
  <si>
    <t>moewyos  Sesasvleli kibis  baqanze  arasriala keramikuli filebi  yinva gamZle  webo-cementiT</t>
  </si>
  <si>
    <t>wedbo-cementi yinvagamZle</t>
  </si>
  <si>
    <t>sabuxreebis adgilze  moTuTiebuli Tunuqis Siferis  saxuravis mowyoba   sisqiT 0,5 mm</t>
  </si>
  <si>
    <t xml:space="preserve">moTuTiebuli Tunuqis Siferis  saxuravis </t>
  </si>
  <si>
    <t xml:space="preserve">moewyos fanjris blokebze  metaloplasmasis mwerdamcavi bade </t>
  </si>
  <si>
    <t>gaiWras  me-3 kategoriis  yamiri  pandusis   mosawyobad  a/manqanaze  datvirTviT pandusis sigrZe (6X1,50)m</t>
  </si>
  <si>
    <r>
      <t>m</t>
    </r>
    <r>
      <rPr>
        <b/>
        <sz val="12"/>
        <rFont val="Tahoma"/>
        <family val="2"/>
        <charset val="204"/>
      </rPr>
      <t>³</t>
    </r>
  </si>
  <si>
    <r>
      <t>m</t>
    </r>
    <r>
      <rPr>
        <sz val="12"/>
        <rFont val="Tahoma"/>
        <family val="2"/>
        <charset val="204"/>
      </rPr>
      <t>³</t>
    </r>
  </si>
  <si>
    <t xml:space="preserve">moewyos betonis saZirkvlebi  m100 </t>
  </si>
  <si>
    <t xml:space="preserve">moewyos betonis cokoli  m300  siganiT 20sm </t>
  </si>
  <si>
    <t>Seivsos xreSis feniliT pandusi</t>
  </si>
  <si>
    <r>
      <t xml:space="preserve">moewyos liTonis moajiri  </t>
    </r>
    <r>
      <rPr>
        <b/>
        <sz val="12"/>
        <rFont val="SimHei"/>
        <family val="3"/>
      </rPr>
      <t>h</t>
    </r>
    <r>
      <rPr>
        <b/>
        <sz val="12"/>
        <rFont val="AcadNusx"/>
      </rPr>
      <t>=1,0m</t>
    </r>
  </si>
  <si>
    <r>
      <t>m</t>
    </r>
    <r>
      <rPr>
        <b/>
        <sz val="12"/>
        <rFont val="Sylfaen"/>
        <family val="1"/>
        <charset val="204"/>
      </rPr>
      <t>²</t>
    </r>
  </si>
  <si>
    <t>liTonis  moajiri</t>
  </si>
  <si>
    <t>moewyos  pandusze arasriala keramikuli filebi  yinva gamZle  webo-cementiT</t>
  </si>
  <si>
    <t xml:space="preserve">SeiRebos liTonis  moajirebi zeT. saRebaviT </t>
  </si>
  <si>
    <t>zeT. saRebavi gamzadili</t>
  </si>
  <si>
    <t>moewyos betonis cokolze  cementis xsnari daSxefva</t>
  </si>
  <si>
    <r>
      <t>cementis xsnari 1</t>
    </r>
    <r>
      <rPr>
        <sz val="12"/>
        <color theme="1"/>
        <rFont val="Tahoma"/>
        <family val="2"/>
        <charset val="204"/>
      </rPr>
      <t>÷</t>
    </r>
    <r>
      <rPr>
        <sz val="12"/>
        <color theme="1"/>
        <rFont val="AcadNusx"/>
      </rPr>
      <t>3</t>
    </r>
  </si>
  <si>
    <r>
      <t xml:space="preserve">mina boWkovani plasmasis mili  </t>
    </r>
    <r>
      <rPr>
        <sz val="12"/>
        <color theme="1"/>
        <rFont val="Symbol"/>
        <family val="1"/>
        <charset val="2"/>
      </rPr>
      <t>F32</t>
    </r>
    <r>
      <rPr>
        <sz val="12"/>
        <color theme="1"/>
        <rFont val="AcadNusx"/>
      </rPr>
      <t>mm</t>
    </r>
  </si>
  <si>
    <r>
      <t xml:space="preserve">mina boWkovani plasmasis mili  </t>
    </r>
    <r>
      <rPr>
        <sz val="12"/>
        <color theme="1"/>
        <rFont val="Symbol"/>
        <family val="1"/>
        <charset val="2"/>
      </rPr>
      <t>F25</t>
    </r>
    <r>
      <rPr>
        <sz val="12"/>
        <color theme="1"/>
        <rFont val="AcadNusx"/>
      </rPr>
      <t>mm</t>
    </r>
  </si>
  <si>
    <r>
      <t xml:space="preserve">mina boWkovani plasmasis mili  </t>
    </r>
    <r>
      <rPr>
        <sz val="12"/>
        <color theme="1"/>
        <rFont val="Symbol"/>
        <family val="1"/>
        <charset val="2"/>
      </rPr>
      <t>F20</t>
    </r>
    <r>
      <rPr>
        <sz val="12"/>
        <color theme="1"/>
        <rFont val="AcadNusx"/>
      </rPr>
      <t>mm</t>
    </r>
  </si>
  <si>
    <r>
      <t xml:space="preserve">damontaJdes  Semavali da gamomavali  gaTbobis cxeli wylis  mina-boWkovani  plasmasis milebi </t>
    </r>
    <r>
      <rPr>
        <b/>
        <sz val="12"/>
        <color theme="1"/>
        <rFont val="AcadNusx"/>
      </rPr>
      <t xml:space="preserve">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32mm,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25mm,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>20mm</t>
    </r>
  </si>
  <si>
    <t xml:space="preserve">fasonuri nawilebi  </t>
  </si>
  <si>
    <t xml:space="preserve">paneluri radiatorebi     (600X1000) </t>
  </si>
  <si>
    <t xml:space="preserve">paneluri radiatorebi     (600X500)  </t>
  </si>
  <si>
    <r>
      <t xml:space="preserve">radiatoris ventilebi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20mm</t>
    </r>
  </si>
  <si>
    <t>amerikanka</t>
  </si>
  <si>
    <r>
      <t xml:space="preserve">gazis filtri  </t>
    </r>
    <r>
      <rPr>
        <sz val="12"/>
        <color theme="1"/>
        <rFont val="Symbol"/>
        <family val="1"/>
        <charset val="2"/>
      </rPr>
      <t>F</t>
    </r>
    <r>
      <rPr>
        <sz val="12"/>
        <color theme="1"/>
        <rFont val="AcadNusx"/>
      </rPr>
      <t>25mm</t>
    </r>
  </si>
  <si>
    <t>gazis Slangi  maRali wnevis, silikoniani</t>
  </si>
  <si>
    <t>ormagi   Tunuqis kedliani  karada   TboizolaciiT   Tavis saketiT</t>
  </si>
  <si>
    <t>,,hidrostrelka  " Tavis makompleqtebliT</t>
  </si>
  <si>
    <t>damontaJdes paneluri radiatorebi      (600X1500) 2 cali (600X1000)  10 cali                 (600X500) 3cali (600X400)2 cali</t>
  </si>
  <si>
    <t xml:space="preserve">paneluri radiatorebi     (600X1500) </t>
  </si>
  <si>
    <t xml:space="preserve">paneluri radiatorebi     (600X400)  </t>
  </si>
  <si>
    <t xml:space="preserve">damontaJdes  kedelze dasakidi 40kv-tiani daxuruli wvis  gaTbobis  qvabebi gazze momuSave  Tavis makompleqteblebiT </t>
  </si>
  <si>
    <r>
      <t xml:space="preserve">40 kvt-iani  gazze momuSave  daxuruli wvis </t>
    </r>
    <r>
      <rPr>
        <sz val="12"/>
        <rFont val="AcadNusx"/>
      </rPr>
      <t>kameriT</t>
    </r>
    <r>
      <rPr>
        <sz val="12"/>
        <color rgb="FFFF0000"/>
        <rFont val="AcadNusx"/>
      </rPr>
      <t xml:space="preserve"> </t>
    </r>
    <r>
      <rPr>
        <sz val="12"/>
        <rFont val="AcadNusx"/>
      </rPr>
      <t>kedelze dasakidi  gaTbobis qvabebi   Tavis makompleqtebliT</t>
    </r>
  </si>
  <si>
    <t>ormagi moTuTiebuli  Tunuqis kedliani  karadis mowyoba  TboizolaciiT  gaTbobis qvabebze  (1,5X2,5) m 0,80m  Tavis saketiT</t>
  </si>
  <si>
    <t>fasonuri nawilebi</t>
  </si>
  <si>
    <t xml:space="preserve">gaiWras III-e kategoriis yamiri xeliT. misi ukuyriT  civi wylis misayvanad  arsebul qselze daerTebiaT </t>
  </si>
  <si>
    <r>
      <t xml:space="preserve">damontaJdes plasmasis wylis mili  </t>
    </r>
    <r>
      <rPr>
        <b/>
        <sz val="12"/>
        <color theme="1"/>
        <rFont val="Symbol"/>
        <family val="1"/>
        <charset val="2"/>
      </rPr>
      <t>F25</t>
    </r>
    <r>
      <rPr>
        <b/>
        <sz val="12"/>
        <color theme="1"/>
        <rFont val="AcadNusx"/>
      </rPr>
      <t>mm arsebul qselze  gaTbobis qvabebze  daerTebiT</t>
    </r>
  </si>
  <si>
    <r>
      <t xml:space="preserve">plasmasis wylis mili </t>
    </r>
    <r>
      <rPr>
        <sz val="12"/>
        <color theme="1"/>
        <rFont val="Symbol"/>
        <family val="1"/>
        <charset val="2"/>
      </rPr>
      <t>F25</t>
    </r>
    <r>
      <rPr>
        <sz val="12"/>
        <color theme="1"/>
        <rFont val="AcadNusx"/>
      </rPr>
      <t>mm</t>
    </r>
  </si>
  <si>
    <r>
      <t>plasmasis vintilebiF</t>
    </r>
    <r>
      <rPr>
        <sz val="12"/>
        <color theme="1"/>
        <rFont val="Symbol"/>
        <family val="1"/>
        <charset val="2"/>
      </rPr>
      <t>F 32</t>
    </r>
    <r>
      <rPr>
        <sz val="12"/>
        <color theme="1"/>
        <rFont val="AcadNusx"/>
      </rPr>
      <t>mm</t>
    </r>
  </si>
  <si>
    <t>damontaJdes gamafarToebeli avzi  50 litriani</t>
  </si>
  <si>
    <t>gamafarToebeli avzi  50 litriani</t>
  </si>
  <si>
    <r>
      <t xml:space="preserve">damontaJdes qseluri sacirkulacio tumbo </t>
    </r>
    <r>
      <rPr>
        <b/>
        <sz val="12"/>
        <color theme="1"/>
        <rFont val="Symbol"/>
        <family val="1"/>
        <charset val="2"/>
      </rPr>
      <t>F32</t>
    </r>
    <r>
      <rPr>
        <b/>
        <sz val="12"/>
        <color theme="1"/>
        <rFont val="AcadNusx"/>
      </rPr>
      <t xml:space="preserve">mm   </t>
    </r>
    <r>
      <rPr>
        <b/>
        <sz val="12"/>
        <color theme="1"/>
        <rFont val="TenseC"/>
        <family val="1"/>
      </rPr>
      <t>h</t>
    </r>
    <r>
      <rPr>
        <b/>
        <sz val="12"/>
        <color theme="1"/>
        <rFont val="AcadNusx"/>
      </rPr>
      <t xml:space="preserve">=5m  </t>
    </r>
    <r>
      <rPr>
        <b/>
        <sz val="12"/>
        <color theme="1"/>
        <rFont val="Tahoma"/>
        <family val="2"/>
        <charset val="204"/>
      </rPr>
      <t>Q</t>
    </r>
    <r>
      <rPr>
        <b/>
        <sz val="12"/>
        <color theme="1"/>
        <rFont val="AcadNusx"/>
      </rPr>
      <t>=5m</t>
    </r>
    <r>
      <rPr>
        <b/>
        <sz val="12"/>
        <color theme="1"/>
        <rFont val="Sylfaen"/>
        <family val="1"/>
        <charset val="204"/>
      </rPr>
      <t xml:space="preserve">³ </t>
    </r>
    <r>
      <rPr>
        <b/>
        <sz val="12"/>
        <color theme="1"/>
        <rFont val="AcadNusx"/>
      </rPr>
      <t>Tavis  makompleqtebliT</t>
    </r>
  </si>
  <si>
    <r>
      <t xml:space="preserve">damontaJdes plasmasis vintilebi </t>
    </r>
    <r>
      <rPr>
        <b/>
        <sz val="12"/>
        <color theme="1"/>
        <rFont val="Symbol"/>
        <family val="1"/>
        <charset val="2"/>
      </rPr>
      <t>F32</t>
    </r>
    <r>
      <rPr>
        <b/>
        <sz val="12"/>
        <color theme="1"/>
        <rFont val="AcadNusx"/>
      </rPr>
      <t xml:space="preserve">mm </t>
    </r>
    <r>
      <rPr>
        <b/>
        <sz val="12"/>
        <color theme="1"/>
        <rFont val="Symbol"/>
        <family val="1"/>
        <charset val="2"/>
      </rPr>
      <t>F25</t>
    </r>
    <r>
      <rPr>
        <b/>
        <sz val="12"/>
        <color theme="1"/>
        <rFont val="AcadNusx"/>
      </rPr>
      <t>mm</t>
    </r>
  </si>
  <si>
    <r>
      <t>plasmasis vintilebiF</t>
    </r>
    <r>
      <rPr>
        <sz val="12"/>
        <color theme="1"/>
        <rFont val="Symbol"/>
        <family val="1"/>
        <charset val="2"/>
      </rPr>
      <t>F 25</t>
    </r>
    <r>
      <rPr>
        <sz val="12"/>
        <color theme="1"/>
        <rFont val="AcadNusx"/>
      </rPr>
      <t>mm</t>
    </r>
  </si>
  <si>
    <r>
      <t>filtri F</t>
    </r>
    <r>
      <rPr>
        <sz val="12"/>
        <color theme="1"/>
        <rFont val="Symbol"/>
        <family val="1"/>
        <charset val="2"/>
      </rPr>
      <t>F32</t>
    </r>
    <r>
      <rPr>
        <sz val="12"/>
        <color theme="1"/>
        <rFont val="AcadNusx"/>
      </rPr>
      <t>mm</t>
    </r>
  </si>
  <si>
    <r>
      <t>moewyos samontaJo spilenZis kabeli  (3X2,5)mm</t>
    </r>
    <r>
      <rPr>
        <b/>
        <sz val="12"/>
        <color theme="1"/>
        <rFont val="Sylfaen"/>
        <family val="1"/>
        <charset val="204"/>
      </rPr>
      <t>²</t>
    </r>
    <r>
      <rPr>
        <b/>
        <sz val="12"/>
        <color theme="1"/>
        <rFont val="AcadNusx"/>
      </rPr>
      <t xml:space="preserve">  ormagi izolaciiT</t>
    </r>
  </si>
  <si>
    <t>sxva  manqana</t>
  </si>
  <si>
    <t xml:space="preserve">spilenZis samontaJo kabeli  (3X2,5)mm²  </t>
  </si>
  <si>
    <r>
      <t xml:space="preserve">damontaJdes wylis filtri  F </t>
    </r>
    <r>
      <rPr>
        <b/>
        <sz val="12"/>
        <color theme="1"/>
        <rFont val="Symbol"/>
        <family val="1"/>
        <charset val="2"/>
      </rPr>
      <t>F</t>
    </r>
    <r>
      <rPr>
        <b/>
        <sz val="12"/>
        <color theme="1"/>
        <rFont val="AcadNusx"/>
      </rPr>
      <t xml:space="preserve">32mm   </t>
    </r>
    <r>
      <rPr>
        <b/>
        <sz val="12"/>
        <color theme="1"/>
        <rFont val="Symbol"/>
        <family val="1"/>
        <charset val="2"/>
      </rPr>
      <t>F25</t>
    </r>
    <r>
      <rPr>
        <b/>
        <sz val="12"/>
        <color theme="1"/>
        <rFont val="AcadNusx"/>
      </rPr>
      <t>mm</t>
    </r>
  </si>
  <si>
    <r>
      <t>filtri F</t>
    </r>
    <r>
      <rPr>
        <sz val="12"/>
        <color theme="1"/>
        <rFont val="Symbol"/>
        <family val="1"/>
        <charset val="2"/>
      </rPr>
      <t>F325</t>
    </r>
    <r>
      <rPr>
        <sz val="12"/>
        <color theme="1"/>
        <rFont val="AcadNusx"/>
      </rPr>
      <t>mm</t>
    </r>
  </si>
  <si>
    <t>saStefcele  rozetis montaJi erT polusiani  me-3 damamiwebeli konturiT</t>
  </si>
  <si>
    <t>eleqtro damcavi mowyobilobis montaJi</t>
  </si>
  <si>
    <t>eleqtro damcavi mowyobiloba</t>
  </si>
  <si>
    <t>sistemis gamocda dazianebebis aRmofxvriT</t>
  </si>
  <si>
    <t>saamSeneblo narCenebis gatana  10 km-ze</t>
  </si>
  <si>
    <t>jami ------</t>
  </si>
  <si>
    <t>damontaJdes  ,,hidrostrelka  " Tavis makompleqtebliT</t>
  </si>
  <si>
    <t>2) gaTboba                               ------,,------                        moewyos samontaJo xvrelebi milis gasatareblad  misi xelaxali amolesviT</t>
  </si>
  <si>
    <t>maT Soris saamSeneblo samuSaoebi  -----</t>
  </si>
  <si>
    <t>santeqnikuri samuSaoebi ---</t>
  </si>
  <si>
    <t>3.) el-gayvanilobis nawilobrivi reabilitacia                          -------,,------                       damontaJdes  gamanawilebeli  plasmasis  fari  16 adgiliani,  Tavis  10 amperiani  avtomaturi amomrTveliT faza-nuli</t>
  </si>
  <si>
    <t>gamanawilebeli  plasmasis  fari  16 adgiliani,  Tavis  10 amperiani  avtomaturi amomrTveliT (kompleqti)</t>
  </si>
  <si>
    <t>sakabelo  arxis mowyoba  Werze da  kedlebze axali sadenebis  gasayvanad</t>
  </si>
  <si>
    <t>gamanawilebel farTan  3 faza  avtomaturi amomrTvelis  montaJi 63 amperiani</t>
  </si>
  <si>
    <t>3 faza  avtomaturi amomrTvelis</t>
  </si>
  <si>
    <t>gamanawilebeli plasmasis kolofebis mowyoba</t>
  </si>
  <si>
    <t>gamanawilebeli plasmasis kolofebi</t>
  </si>
  <si>
    <t>saStefcele  rozetis mowyoba</t>
  </si>
  <si>
    <t xml:space="preserve">saStefcele  rozetka </t>
  </si>
  <si>
    <t>CamrTvelebis montaJi 220v Zabvaze erT  klaviSiani 3 cali  or klaviSiani 6 cali</t>
  </si>
  <si>
    <t>gamomrTveli erT klaviSiani</t>
  </si>
  <si>
    <t>gamomrTveli or klaviSiani</t>
  </si>
  <si>
    <r>
      <t>spilenZis kabelis montaJi  mravalwveriani  ormagi izolaciiT              ppv (2X2,5) mm</t>
    </r>
    <r>
      <rPr>
        <b/>
        <sz val="12"/>
        <color theme="1"/>
        <rFont val="Sylfaen"/>
        <family val="1"/>
        <charset val="204"/>
      </rPr>
      <t>²</t>
    </r>
  </si>
  <si>
    <r>
      <t>spilenZis kabeli mravalwveriani  ppv (2X2,5)mm</t>
    </r>
    <r>
      <rPr>
        <sz val="12"/>
        <color theme="1"/>
        <rFont val="Sylfaen"/>
        <family val="1"/>
        <charset val="204"/>
      </rPr>
      <t xml:space="preserve">² </t>
    </r>
    <r>
      <rPr>
        <sz val="15.6"/>
        <color theme="1"/>
        <rFont val="AcadNusx"/>
      </rPr>
      <t xml:space="preserve"> </t>
    </r>
    <r>
      <rPr>
        <sz val="12"/>
        <color theme="1"/>
        <rFont val="AcadNusx"/>
      </rPr>
      <t xml:space="preserve"> ormagi  izolaciiT</t>
    </r>
  </si>
  <si>
    <t xml:space="preserve"> Werze Camosakidebeli sanaTis montaJi naTuriT,  </t>
  </si>
  <si>
    <t>Werze Camosakidebeli sanaTi naTuriT</t>
  </si>
  <si>
    <t>xazis revizia defeqtebis aRmofxvriT</t>
  </si>
  <si>
    <t xml:space="preserve">xvretebis da sakabelo arxis  Selesva  cementis xsnariT </t>
  </si>
  <si>
    <t xml:space="preserve">xsnari bitumis </t>
  </si>
  <si>
    <t>bade sabaTqaSe</t>
  </si>
  <si>
    <t>cementis xsnari</t>
  </si>
  <si>
    <t xml:space="preserve">s/fasi  2019    15--15   I kv </t>
  </si>
  <si>
    <t>sabazro</t>
  </si>
  <si>
    <t>15--55-5</t>
  </si>
  <si>
    <t>saamSeneblo narCenebis gatana 15 km-ze</t>
  </si>
  <si>
    <t>45-29-2   misadagebiT</t>
  </si>
  <si>
    <t>46--26-3</t>
  </si>
  <si>
    <t>8-15--1</t>
  </si>
  <si>
    <t>10--55-3</t>
  </si>
  <si>
    <r>
      <t xml:space="preserve">34--61-4   </t>
    </r>
    <r>
      <rPr>
        <sz val="11"/>
        <color theme="1"/>
        <rFont val="Symbol"/>
        <family val="1"/>
        <charset val="2"/>
      </rPr>
      <t>K</t>
    </r>
    <r>
      <rPr>
        <sz val="11"/>
        <color theme="1"/>
        <rFont val="AcadNusx"/>
      </rPr>
      <t>=0,4</t>
    </r>
  </si>
  <si>
    <t>46-30-2</t>
  </si>
  <si>
    <r>
      <t xml:space="preserve">10--11  misadagebiT   </t>
    </r>
    <r>
      <rPr>
        <sz val="11"/>
        <color theme="1"/>
        <rFont val="Symbol"/>
        <family val="1"/>
        <charset val="2"/>
      </rPr>
      <t>K</t>
    </r>
    <r>
      <rPr>
        <sz val="11"/>
        <color theme="1"/>
        <rFont val="AcadNusx"/>
      </rPr>
      <t>=1,2</t>
    </r>
  </si>
  <si>
    <t>1--80-3</t>
  </si>
  <si>
    <t>8--3--2</t>
  </si>
  <si>
    <t>6--1-2</t>
  </si>
  <si>
    <t>8--5-1</t>
  </si>
  <si>
    <t>11--27-2</t>
  </si>
  <si>
    <t>9--14-5</t>
  </si>
  <si>
    <t>9--14--5  misadagebiT</t>
  </si>
  <si>
    <t>Camoiyaros kedlebidan dazianebuli nalesi</t>
  </si>
  <si>
    <t>46--15-2</t>
  </si>
  <si>
    <t>15--55-9</t>
  </si>
  <si>
    <t>15--56-1</t>
  </si>
  <si>
    <t>12-8--5  misadagebiT</t>
  </si>
  <si>
    <t>s/fasi</t>
  </si>
  <si>
    <t>15--168-8</t>
  </si>
  <si>
    <t>15--168-7</t>
  </si>
  <si>
    <t>15--160-3</t>
  </si>
  <si>
    <r>
      <rPr>
        <sz val="11"/>
        <color theme="1"/>
        <rFont val="Symbol"/>
        <family val="1"/>
        <charset val="2"/>
      </rPr>
      <t>K</t>
    </r>
    <r>
      <rPr>
        <sz val="11"/>
        <color theme="1"/>
        <rFont val="AcadNusx"/>
      </rPr>
      <t>=1,7</t>
    </r>
  </si>
  <si>
    <t>15--54 misadagebiT</t>
  </si>
  <si>
    <t>11--20--3</t>
  </si>
  <si>
    <t>12-6--3</t>
  </si>
  <si>
    <t>6--1-20</t>
  </si>
  <si>
    <t>6--13-3</t>
  </si>
  <si>
    <t>11--1--5</t>
  </si>
  <si>
    <t>11--1--11</t>
  </si>
  <si>
    <t>11--20-3</t>
  </si>
  <si>
    <t>15--54   misadagebiT</t>
  </si>
  <si>
    <t>46--18-3</t>
  </si>
  <si>
    <t>18--5-3   misadagebiT</t>
  </si>
  <si>
    <t>18--10-1   misadagebiT</t>
  </si>
  <si>
    <t>18--6-1</t>
  </si>
  <si>
    <t>18--8-1   misadagebiT</t>
  </si>
  <si>
    <t>16--12-1  misadagebiT</t>
  </si>
  <si>
    <t>18--14-1</t>
  </si>
  <si>
    <t>8--401-2</t>
  </si>
  <si>
    <t>8--591-8</t>
  </si>
  <si>
    <t>8--525--1  misadagebiT</t>
  </si>
  <si>
    <t>16--22</t>
  </si>
  <si>
    <t>s/fasi 2018w          15-10   IVkv</t>
  </si>
  <si>
    <t>8--612--10  misadagebiT</t>
  </si>
  <si>
    <t>46--20-1 misadagebiT</t>
  </si>
  <si>
    <t>8--525-3</t>
  </si>
  <si>
    <t>8--591-8  misadagebiT</t>
  </si>
  <si>
    <t>8-591--3</t>
  </si>
  <si>
    <t>8--402-2</t>
  </si>
  <si>
    <t>8--594-1</t>
  </si>
  <si>
    <t>el gayvanilobis  xelfasi ----</t>
  </si>
  <si>
    <t xml:space="preserve">Seilesos Siga kedlebi  da amoSenebuli  Riobebi    cementis xsnariT maRalxarisxovnad </t>
  </si>
  <si>
    <t>TabaSir  muyaos filebi (kompleqti)</t>
  </si>
  <si>
    <t xml:space="preserve">RorRis safuZvlis mowyoba  sisqiT 10 sm </t>
  </si>
  <si>
    <t xml:space="preserve">SeiRebos Weri  wyal-  emulsiuri sRebaviT maRalxarisxovnad  orjer  (misi  momzadebiT )  </t>
  </si>
  <si>
    <t xml:space="preserve">SeiRebos kedlebi  wyal-  emulsiuri sRebaviT maRalxarisxovnad  orjer  (misi  momzadebiT )  </t>
  </si>
  <si>
    <t>moewyos betonis fenili  sisqiT 10 sm m300</t>
  </si>
  <si>
    <t>7--58-4  misadagebiT</t>
  </si>
  <si>
    <t>15--164-7</t>
  </si>
  <si>
    <t>1--80--3    1---81-3</t>
  </si>
  <si>
    <r>
      <t>qseluri sacirkulacio tumbo F</t>
    </r>
    <r>
      <rPr>
        <sz val="12"/>
        <color theme="1"/>
        <rFont val="Symbol"/>
        <family val="1"/>
        <charset val="2"/>
      </rPr>
      <t>F32</t>
    </r>
    <r>
      <rPr>
        <sz val="12"/>
        <color theme="1"/>
        <rFont val="AcadNusx"/>
      </rPr>
      <t xml:space="preserve">mm   </t>
    </r>
    <r>
      <rPr>
        <sz val="12"/>
        <color theme="1"/>
        <rFont val="TenseC"/>
        <family val="1"/>
      </rPr>
      <t>h</t>
    </r>
    <r>
      <rPr>
        <sz val="12"/>
        <color theme="1"/>
        <rFont val="AcadNusx"/>
      </rPr>
      <t>=5m  Q</t>
    </r>
    <r>
      <rPr>
        <sz val="12"/>
        <color theme="1"/>
        <rFont val="Tahoma"/>
        <family val="2"/>
        <charset val="204"/>
      </rPr>
      <t>Q</t>
    </r>
    <r>
      <rPr>
        <sz val="12"/>
        <color theme="1"/>
        <rFont val="AcadNusx"/>
      </rPr>
      <t>=5m</t>
    </r>
    <r>
      <rPr>
        <sz val="12"/>
        <color theme="1"/>
        <rFont val="Sylfaen"/>
        <family val="1"/>
        <charset val="204"/>
      </rPr>
      <t>³</t>
    </r>
    <r>
      <rPr>
        <sz val="12"/>
        <color theme="1"/>
        <rFont val="AcadNusx"/>
      </rPr>
      <t>³</t>
    </r>
  </si>
  <si>
    <t>saStefcele  rozeti  erT polusiani  me-3 damamiwebeli konturiT</t>
  </si>
  <si>
    <t>mowyobilobis montaJis  xelfasi</t>
  </si>
  <si>
    <t>moewyos mSrali xis iataki  SipiT koWebze  sisqiT 37mm (damuSavebuli)</t>
  </si>
  <si>
    <t>RorRi</t>
  </si>
  <si>
    <t xml:space="preserve">RorRis transporti15km-ze </t>
  </si>
  <si>
    <t>xis fari</t>
  </si>
  <si>
    <t>xis masala</t>
  </si>
  <si>
    <r>
      <t>m</t>
    </r>
    <r>
      <rPr>
        <sz val="12"/>
        <color theme="1"/>
        <rFont val="Candara"/>
        <family val="2"/>
        <charset val="204"/>
      </rPr>
      <t>²</t>
    </r>
  </si>
  <si>
    <t>34-59-7    34-61--4  misadagebiT</t>
  </si>
  <si>
    <r>
      <t>100m</t>
    </r>
    <r>
      <rPr>
        <b/>
        <sz val="12"/>
        <color theme="1"/>
        <rFont val="Sylfaen"/>
        <family val="1"/>
        <charset val="204"/>
      </rPr>
      <t>²</t>
    </r>
  </si>
  <si>
    <r>
      <t xml:space="preserve">9--4-1   misadagebiT  </t>
    </r>
    <r>
      <rPr>
        <sz val="11"/>
        <color theme="1"/>
        <rFont val="Symbol"/>
        <family val="1"/>
        <charset val="2"/>
      </rPr>
      <t>K</t>
    </r>
    <r>
      <rPr>
        <sz val="11"/>
        <color theme="1"/>
        <rFont val="AcadNusx"/>
      </rPr>
      <t>=1,6</t>
    </r>
  </si>
  <si>
    <t>15--164-8</t>
  </si>
  <si>
    <t>Zveli nalesis Camoya</t>
  </si>
  <si>
    <t>15--52-1</t>
  </si>
  <si>
    <t xml:space="preserve">1--80-3    </t>
  </si>
  <si>
    <t>gruntis datvirTva a/m</t>
  </si>
  <si>
    <r>
      <rPr>
        <sz val="11"/>
        <color theme="1"/>
        <rFont val="Tahoma"/>
        <family val="2"/>
        <charset val="204"/>
      </rPr>
      <t>B3EP</t>
    </r>
    <r>
      <rPr>
        <sz val="12"/>
        <color theme="1"/>
        <rFont val="AcadNusx"/>
      </rPr>
      <t>-88</t>
    </r>
    <r>
      <rPr>
        <sz val="14.3"/>
        <color theme="1"/>
        <rFont val="AcadNusx"/>
      </rPr>
      <t xml:space="preserve">   </t>
    </r>
    <r>
      <rPr>
        <sz val="12"/>
        <color theme="1"/>
        <rFont val="AcadNusx"/>
      </rPr>
      <t>1--3</t>
    </r>
  </si>
  <si>
    <t>xis ficrai</t>
  </si>
  <si>
    <t xml:space="preserve">betoni m100 transporti 15 km-ze </t>
  </si>
  <si>
    <t xml:space="preserve">betoni m300 </t>
  </si>
  <si>
    <t>xis ficari</t>
  </si>
  <si>
    <t>betonis transporti  15 km-ze</t>
  </si>
  <si>
    <t>xreSi</t>
  </si>
  <si>
    <t xml:space="preserve">xreSis transporti15 km-ze </t>
  </si>
  <si>
    <t>betoni m300</t>
  </si>
  <si>
    <t xml:space="preserve">betoni m300 transporti 15 km-ze </t>
  </si>
  <si>
    <t>16--7-1  misadagebiT</t>
  </si>
  <si>
    <t>18--1-1  misadagebiT</t>
  </si>
  <si>
    <t>16--7--1  misadagebiT</t>
  </si>
  <si>
    <t>xvretebis  mowyoba kedlebSi  da sarTulSua gadaxurvaSi</t>
  </si>
  <si>
    <t xml:space="preserve">Soropnis   #41  sabavSvo baRis </t>
  </si>
  <si>
    <t>gegmiuri dagroveba % ---</t>
  </si>
  <si>
    <t xml:space="preserve"> zednadebi xarjebi el-samontaJo samuSaoebis  xelfasze -753,03 larze --%------ </t>
  </si>
  <si>
    <t xml:space="preserve"> zednadebi xarjebi saamSeneblo samuSaoebze %----------</t>
  </si>
  <si>
    <t>zednadebi xarjebiel gayvanilobis  montaJis xelfasze ----%---</t>
  </si>
  <si>
    <t>zednadebi xarjebi  mowyobilobis montaJis xelfasze --% -----</t>
  </si>
  <si>
    <r>
      <t xml:space="preserve">gegmiuri dagroveba              </t>
    </r>
    <r>
      <rPr>
        <b/>
        <sz val="11"/>
        <color theme="1"/>
        <rFont val="AcadNusx"/>
      </rPr>
      <t xml:space="preserve">(mowyobilobis garda 10008,4-900=9108,4)                    </t>
    </r>
    <r>
      <rPr>
        <b/>
        <sz val="12"/>
        <color theme="1"/>
        <rFont val="AcadNusx"/>
      </rPr>
      <t>% -----</t>
    </r>
  </si>
  <si>
    <t>zednadebi xarjebi santeqnikur samuSaoebze----- %----</t>
  </si>
  <si>
    <t>zednadebi xarjebi saamSeneblo samuSaoebze-----  %---</t>
  </si>
  <si>
    <t>რაოდენობა</t>
  </si>
  <si>
    <t>ერთ. ფასი</t>
  </si>
  <si>
    <t>zednadebi xarjebi  --%</t>
  </si>
  <si>
    <t>gegmiuri dagroveba %----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</si>
</sst>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2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sz val="12"/>
      <color theme="1"/>
      <name val="Sylfaen"/>
      <family val="1"/>
      <charset val="204"/>
    </font>
    <font>
      <sz val="12"/>
      <color theme="1"/>
      <name val="Symbol"/>
      <family val="1"/>
      <charset val="2"/>
    </font>
    <font>
      <b/>
      <sz val="12"/>
      <color theme="1"/>
      <name val="Sylfaen"/>
      <family val="1"/>
      <charset val="204"/>
    </font>
    <font>
      <sz val="12"/>
      <color theme="1"/>
      <name val="Tahoma"/>
      <family val="2"/>
      <charset val="204"/>
    </font>
    <font>
      <b/>
      <sz val="12"/>
      <color theme="1"/>
      <name val="Symbol"/>
      <family val="1"/>
      <charset val="2"/>
    </font>
    <font>
      <b/>
      <sz val="11"/>
      <color theme="1"/>
      <name val="AcadNusx"/>
    </font>
    <font>
      <b/>
      <sz val="12"/>
      <name val="AcadNusx"/>
    </font>
    <font>
      <sz val="12"/>
      <name val="AcadNusx"/>
    </font>
    <font>
      <sz val="12"/>
      <name val="Sylfaen"/>
      <family val="1"/>
      <charset val="204"/>
    </font>
    <font>
      <sz val="11"/>
      <color theme="1"/>
      <name val="AcadNusx"/>
    </font>
    <font>
      <b/>
      <sz val="12"/>
      <name val="SimHei"/>
      <family val="3"/>
    </font>
    <font>
      <b/>
      <sz val="12"/>
      <name val="Tahoma"/>
      <family val="2"/>
      <charset val="204"/>
    </font>
    <font>
      <sz val="15.6"/>
      <color theme="1"/>
      <name val="AcadNusx"/>
    </font>
    <font>
      <sz val="12"/>
      <name val="Tunga"/>
      <family val="2"/>
    </font>
    <font>
      <b/>
      <sz val="11"/>
      <name val="AcadNusx"/>
    </font>
    <font>
      <sz val="11"/>
      <name val="AcadNusx"/>
    </font>
    <font>
      <sz val="12"/>
      <name val="Tahoma"/>
      <family val="2"/>
      <charset val="204"/>
    </font>
    <font>
      <b/>
      <sz val="12"/>
      <name val="Sylfaen"/>
      <family val="1"/>
      <charset val="204"/>
    </font>
    <font>
      <sz val="12"/>
      <color rgb="FFFF0000"/>
      <name val="AcadNusx"/>
    </font>
    <font>
      <b/>
      <sz val="12"/>
      <color theme="1"/>
      <name val="TenseC"/>
      <family val="1"/>
    </font>
    <font>
      <b/>
      <sz val="12"/>
      <color theme="1"/>
      <name val="Tahoma"/>
      <family val="2"/>
      <charset val="204"/>
    </font>
    <font>
      <sz val="12"/>
      <color theme="1"/>
      <name val="TenseC"/>
      <family val="1"/>
    </font>
    <font>
      <sz val="11"/>
      <color theme="1"/>
      <name val="Symbol"/>
      <family val="1"/>
      <charset val="2"/>
    </font>
    <font>
      <sz val="10"/>
      <color theme="1"/>
      <name val="AcadNusx"/>
    </font>
    <font>
      <sz val="12"/>
      <color theme="1"/>
      <name val="Candara"/>
      <family val="2"/>
      <charset val="204"/>
    </font>
    <font>
      <sz val="11"/>
      <color theme="1"/>
      <name val="Tahoma"/>
      <family val="2"/>
      <charset val="204"/>
    </font>
    <font>
      <sz val="14.3"/>
      <color theme="1"/>
      <name val="AcadNusx"/>
    </font>
    <font>
      <b/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3" fillId="0" borderId="0" xfId="0" applyFont="1"/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27" fillId="2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32845</xdr:colOff>
      <xdr:row>4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tabSelected="1" zoomScale="130" zoomScaleNormal="130" workbookViewId="0">
      <pane ySplit="1" topLeftCell="A372" activePane="bottomLeft" state="frozen"/>
      <selection pane="bottomLeft" activeCell="K385" sqref="K385"/>
    </sheetView>
  </sheetViews>
  <sheetFormatPr defaultRowHeight="16.5"/>
  <cols>
    <col min="1" max="1" width="3.5703125" style="1" customWidth="1"/>
    <col min="2" max="2" width="8.7109375" style="1" customWidth="1"/>
    <col min="3" max="3" width="34.28515625" style="1" customWidth="1"/>
    <col min="4" max="4" width="7.28515625" style="6" customWidth="1"/>
    <col min="5" max="5" width="7.7109375" style="6" customWidth="1"/>
    <col min="6" max="7" width="7.28515625" style="6" customWidth="1"/>
    <col min="8" max="8" width="9.7109375" style="7" customWidth="1"/>
    <col min="9" max="16384" width="9.140625" style="1"/>
  </cols>
  <sheetData>
    <row r="1" spans="1:9" ht="18" customHeight="1">
      <c r="C1" s="6"/>
      <c r="D1" s="9"/>
      <c r="E1" s="9"/>
      <c r="H1" s="1"/>
    </row>
    <row r="2" spans="1:9">
      <c r="C2" s="10"/>
      <c r="D2" s="9"/>
      <c r="E2" s="9" t="s">
        <v>276</v>
      </c>
      <c r="F2" s="14"/>
      <c r="G2" s="14"/>
      <c r="H2" s="13"/>
    </row>
    <row r="3" spans="1:9">
      <c r="C3" s="6"/>
      <c r="D3" s="9"/>
      <c r="E3" s="9" t="s">
        <v>36</v>
      </c>
      <c r="F3" s="9"/>
      <c r="G3" s="9"/>
      <c r="H3" s="13"/>
    </row>
    <row r="4" spans="1:9">
      <c r="C4" s="6"/>
      <c r="D4" s="9"/>
      <c r="E4" s="9"/>
      <c r="F4" s="9"/>
      <c r="G4" s="9"/>
      <c r="H4" s="13"/>
    </row>
    <row r="5" spans="1:9" ht="67.5" customHeight="1">
      <c r="A5" s="145"/>
      <c r="B5" s="145" t="s">
        <v>2</v>
      </c>
      <c r="C5" s="141" t="s">
        <v>1</v>
      </c>
      <c r="D5" s="146" t="s">
        <v>3</v>
      </c>
      <c r="E5" s="149" t="s">
        <v>13</v>
      </c>
      <c r="F5" s="147" t="s">
        <v>285</v>
      </c>
      <c r="G5" s="141" t="s">
        <v>286</v>
      </c>
      <c r="H5" s="144" t="s">
        <v>0</v>
      </c>
      <c r="I5" s="16"/>
    </row>
    <row r="6" spans="1:9" ht="40.5" customHeight="1">
      <c r="A6" s="145"/>
      <c r="B6" s="145"/>
      <c r="C6" s="143"/>
      <c r="D6" s="146"/>
      <c r="E6" s="150"/>
      <c r="F6" s="148"/>
      <c r="G6" s="143"/>
      <c r="H6" s="144"/>
    </row>
    <row r="7" spans="1:9" ht="17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37"/>
      <c r="H7" s="17">
        <v>13</v>
      </c>
    </row>
    <row r="8" spans="1:9" ht="18" hidden="1" customHeight="1">
      <c r="A8" s="33">
        <v>1</v>
      </c>
      <c r="B8" s="33" t="s">
        <v>32</v>
      </c>
      <c r="C8" s="34" t="s">
        <v>27</v>
      </c>
      <c r="D8" s="11" t="s">
        <v>30</v>
      </c>
      <c r="E8" s="33"/>
      <c r="F8" s="36">
        <v>280</v>
      </c>
      <c r="G8" s="36"/>
      <c r="H8" s="35" t="e">
        <f>#REF!+#REF!+#REF!</f>
        <v>#REF!</v>
      </c>
    </row>
    <row r="9" spans="1:9" ht="89.25" customHeight="1">
      <c r="A9" s="141">
        <v>1</v>
      </c>
      <c r="B9" s="138" t="s">
        <v>33</v>
      </c>
      <c r="C9" s="30" t="s">
        <v>45</v>
      </c>
      <c r="D9" s="11" t="s">
        <v>31</v>
      </c>
      <c r="E9" s="11"/>
      <c r="F9" s="77">
        <v>46.68</v>
      </c>
      <c r="G9" s="77"/>
      <c r="H9" s="12"/>
    </row>
    <row r="10" spans="1:9" ht="18.75" customHeight="1">
      <c r="A10" s="142"/>
      <c r="B10" s="139"/>
      <c r="C10" s="2" t="s">
        <v>17</v>
      </c>
      <c r="D10" s="11" t="s">
        <v>12</v>
      </c>
      <c r="E10" s="11">
        <v>0.88700000000000001</v>
      </c>
      <c r="F10" s="19">
        <f>F9*E10</f>
        <v>41.405160000000002</v>
      </c>
      <c r="G10" s="19"/>
      <c r="H10" s="12"/>
    </row>
    <row r="11" spans="1:9" ht="18.75" customHeight="1">
      <c r="A11" s="143"/>
      <c r="B11" s="140"/>
      <c r="C11" s="2" t="s">
        <v>19</v>
      </c>
      <c r="D11" s="11" t="s">
        <v>7</v>
      </c>
      <c r="E11" s="11">
        <v>9.8400000000000001E-2</v>
      </c>
      <c r="F11" s="19">
        <f>F9*E11</f>
        <v>4.5933120000000001</v>
      </c>
      <c r="G11" s="19"/>
      <c r="H11" s="12"/>
    </row>
    <row r="12" spans="1:9" ht="54.75" customHeight="1">
      <c r="A12" s="141">
        <v>2</v>
      </c>
      <c r="B12" s="138" t="s">
        <v>42</v>
      </c>
      <c r="C12" s="42" t="s">
        <v>46</v>
      </c>
      <c r="D12" s="41" t="s">
        <v>31</v>
      </c>
      <c r="E12" s="41"/>
      <c r="F12" s="77">
        <v>62.68</v>
      </c>
      <c r="G12" s="77"/>
      <c r="H12" s="40"/>
    </row>
    <row r="13" spans="1:9" ht="18.75" customHeight="1">
      <c r="A13" s="142"/>
      <c r="B13" s="139"/>
      <c r="C13" s="2" t="s">
        <v>17</v>
      </c>
      <c r="D13" s="41" t="s">
        <v>12</v>
      </c>
      <c r="E13" s="41">
        <v>1.56</v>
      </c>
      <c r="F13" s="19">
        <f>F12*E13</f>
        <v>97.780799999999999</v>
      </c>
      <c r="G13" s="19"/>
      <c r="H13" s="40"/>
    </row>
    <row r="14" spans="1:9" ht="18.75" customHeight="1">
      <c r="A14" s="143"/>
      <c r="B14" s="140"/>
      <c r="C14" s="2" t="s">
        <v>19</v>
      </c>
      <c r="D14" s="41" t="s">
        <v>7</v>
      </c>
      <c r="E14" s="41">
        <v>9.8400000000000001E-2</v>
      </c>
      <c r="F14" s="19">
        <f>F12*E14</f>
        <v>6.1677119999999999</v>
      </c>
      <c r="G14" s="19"/>
      <c r="H14" s="40"/>
    </row>
    <row r="15" spans="1:9" ht="42" customHeight="1">
      <c r="A15" s="141">
        <v>3</v>
      </c>
      <c r="B15" s="138" t="s">
        <v>183</v>
      </c>
      <c r="C15" s="29" t="s">
        <v>61</v>
      </c>
      <c r="D15" s="79" t="s">
        <v>39</v>
      </c>
      <c r="E15" s="79"/>
      <c r="F15" s="77">
        <v>12.5</v>
      </c>
      <c r="G15" s="77"/>
      <c r="H15" s="78"/>
    </row>
    <row r="16" spans="1:9" ht="18.75" customHeight="1">
      <c r="A16" s="142"/>
      <c r="B16" s="139"/>
      <c r="C16" s="2" t="s">
        <v>10</v>
      </c>
      <c r="D16" s="79" t="s">
        <v>12</v>
      </c>
      <c r="E16" s="79">
        <v>10.199999999999999</v>
      </c>
      <c r="F16" s="19">
        <f>F15*E16</f>
        <v>127.49999999999999</v>
      </c>
      <c r="G16" s="19"/>
      <c r="H16" s="78"/>
    </row>
    <row r="17" spans="1:8" ht="18.75" customHeight="1">
      <c r="A17" s="143"/>
      <c r="B17" s="140"/>
      <c r="C17" s="2" t="s">
        <v>9</v>
      </c>
      <c r="D17" s="79" t="s">
        <v>7</v>
      </c>
      <c r="E17" s="79">
        <v>0.16</v>
      </c>
      <c r="F17" s="19">
        <f>F15*E17</f>
        <v>2</v>
      </c>
      <c r="G17" s="19"/>
      <c r="H17" s="78"/>
    </row>
    <row r="18" spans="1:8" ht="45.75" customHeight="1">
      <c r="A18" s="141">
        <v>4</v>
      </c>
      <c r="B18" s="138" t="s">
        <v>184</v>
      </c>
      <c r="C18" s="29" t="s">
        <v>62</v>
      </c>
      <c r="D18" s="67" t="s">
        <v>31</v>
      </c>
      <c r="E18" s="67"/>
      <c r="F18" s="77">
        <v>32</v>
      </c>
      <c r="G18" s="77"/>
      <c r="H18" s="66"/>
    </row>
    <row r="19" spans="1:8" ht="18.75" customHeight="1">
      <c r="A19" s="142"/>
      <c r="B19" s="139"/>
      <c r="C19" s="2" t="s">
        <v>17</v>
      </c>
      <c r="D19" s="67" t="s">
        <v>12</v>
      </c>
      <c r="E19" s="67">
        <v>0.25700000000000001</v>
      </c>
      <c r="F19" s="19">
        <f>F18*E19</f>
        <v>8.2240000000000002</v>
      </c>
      <c r="G19" s="19"/>
      <c r="H19" s="66"/>
    </row>
    <row r="20" spans="1:8" ht="18.75" customHeight="1">
      <c r="A20" s="143"/>
      <c r="B20" s="140"/>
      <c r="C20" s="2" t="s">
        <v>19</v>
      </c>
      <c r="D20" s="67" t="s">
        <v>7</v>
      </c>
      <c r="E20" s="67">
        <v>5.82</v>
      </c>
      <c r="F20" s="19">
        <f>F18*E20</f>
        <v>186.24</v>
      </c>
      <c r="G20" s="19"/>
      <c r="H20" s="66"/>
    </row>
    <row r="21" spans="1:8" ht="53.25" customHeight="1">
      <c r="A21" s="141">
        <v>5</v>
      </c>
      <c r="B21" s="138" t="s">
        <v>185</v>
      </c>
      <c r="C21" s="29" t="s">
        <v>63</v>
      </c>
      <c r="D21" s="79" t="s">
        <v>39</v>
      </c>
      <c r="E21" s="79"/>
      <c r="F21" s="77">
        <v>15.8</v>
      </c>
      <c r="G21" s="77"/>
      <c r="H21" s="78"/>
    </row>
    <row r="22" spans="1:8" ht="18.75" customHeight="1">
      <c r="A22" s="142"/>
      <c r="B22" s="139"/>
      <c r="C22" s="2" t="s">
        <v>10</v>
      </c>
      <c r="D22" s="79" t="s">
        <v>12</v>
      </c>
      <c r="E22" s="79">
        <v>3.35</v>
      </c>
      <c r="F22" s="19">
        <f>F21*E22</f>
        <v>52.930000000000007</v>
      </c>
      <c r="G22" s="19"/>
      <c r="H22" s="78"/>
    </row>
    <row r="23" spans="1:8" ht="18.75" customHeight="1">
      <c r="A23" s="142"/>
      <c r="B23" s="139"/>
      <c r="C23" s="2" t="s">
        <v>9</v>
      </c>
      <c r="D23" s="79" t="s">
        <v>7</v>
      </c>
      <c r="E23" s="79">
        <v>0.92</v>
      </c>
      <c r="F23" s="19">
        <f>F21*E23</f>
        <v>14.536000000000001</v>
      </c>
      <c r="G23" s="19"/>
      <c r="H23" s="78"/>
    </row>
    <row r="24" spans="1:8" ht="18.75" customHeight="1">
      <c r="A24" s="142"/>
      <c r="B24" s="139"/>
      <c r="C24" s="2" t="s">
        <v>11</v>
      </c>
      <c r="D24" s="79" t="s">
        <v>7</v>
      </c>
      <c r="E24" s="79">
        <v>0.16</v>
      </c>
      <c r="F24" s="19">
        <f>F21*E24</f>
        <v>2.528</v>
      </c>
      <c r="G24" s="19"/>
      <c r="H24" s="78"/>
    </row>
    <row r="25" spans="1:8" ht="18.75" customHeight="1">
      <c r="A25" s="142"/>
      <c r="B25" s="139"/>
      <c r="C25" s="2" t="s">
        <v>14</v>
      </c>
      <c r="D25" s="79" t="s">
        <v>30</v>
      </c>
      <c r="E25" s="79">
        <v>0.11</v>
      </c>
      <c r="F25" s="19">
        <f>F21*E25</f>
        <v>1.738</v>
      </c>
      <c r="G25" s="19"/>
      <c r="H25" s="78"/>
    </row>
    <row r="26" spans="1:8" ht="18.75" customHeight="1">
      <c r="A26" s="143"/>
      <c r="B26" s="140"/>
      <c r="C26" s="2" t="s">
        <v>48</v>
      </c>
      <c r="D26" s="79" t="s">
        <v>30</v>
      </c>
      <c r="E26" s="79">
        <v>0.92</v>
      </c>
      <c r="F26" s="19">
        <f>F21*E26</f>
        <v>14.536000000000001</v>
      </c>
      <c r="G26" s="19"/>
      <c r="H26" s="78"/>
    </row>
    <row r="27" spans="1:8" ht="75" customHeight="1">
      <c r="A27" s="141">
        <v>6</v>
      </c>
      <c r="B27" s="138" t="s">
        <v>186</v>
      </c>
      <c r="C27" s="29" t="s">
        <v>64</v>
      </c>
      <c r="D27" s="79" t="s">
        <v>31</v>
      </c>
      <c r="E27" s="79"/>
      <c r="F27" s="77">
        <v>50</v>
      </c>
      <c r="G27" s="77"/>
      <c r="H27" s="78"/>
    </row>
    <row r="28" spans="1:8" ht="18.75" customHeight="1">
      <c r="A28" s="142"/>
      <c r="B28" s="139"/>
      <c r="C28" s="2" t="s">
        <v>10</v>
      </c>
      <c r="D28" s="79" t="s">
        <v>12</v>
      </c>
      <c r="E28" s="79">
        <v>1.96</v>
      </c>
      <c r="F28" s="19">
        <f>F27*E28</f>
        <v>98</v>
      </c>
      <c r="G28" s="19"/>
      <c r="H28" s="78"/>
    </row>
    <row r="29" spans="1:8" ht="18.75" customHeight="1">
      <c r="A29" s="142"/>
      <c r="B29" s="139"/>
      <c r="C29" s="2" t="s">
        <v>9</v>
      </c>
      <c r="D29" s="79" t="s">
        <v>7</v>
      </c>
      <c r="E29" s="79">
        <v>8.1000000000000003E-2</v>
      </c>
      <c r="F29" s="19">
        <f>F27*E29</f>
        <v>4.05</v>
      </c>
      <c r="G29" s="19"/>
      <c r="H29" s="78"/>
    </row>
    <row r="30" spans="1:8" ht="18.75" customHeight="1">
      <c r="A30" s="142"/>
      <c r="B30" s="139"/>
      <c r="C30" s="2" t="s">
        <v>11</v>
      </c>
      <c r="D30" s="79" t="s">
        <v>7</v>
      </c>
      <c r="E30" s="79">
        <v>0.26100000000000001</v>
      </c>
      <c r="F30" s="19">
        <f>F27*E30</f>
        <v>13.05</v>
      </c>
      <c r="G30" s="19"/>
      <c r="H30" s="78"/>
    </row>
    <row r="31" spans="1:8" ht="37.5" customHeight="1">
      <c r="A31" s="143"/>
      <c r="B31" s="140"/>
      <c r="C31" s="2" t="s">
        <v>237</v>
      </c>
      <c r="D31" s="79" t="s">
        <v>31</v>
      </c>
      <c r="E31" s="79">
        <v>4.12</v>
      </c>
      <c r="F31" s="19">
        <f>F27*E31</f>
        <v>206</v>
      </c>
      <c r="G31" s="19"/>
      <c r="H31" s="78"/>
    </row>
    <row r="32" spans="1:8" ht="37.5" customHeight="1">
      <c r="A32" s="141">
        <v>7</v>
      </c>
      <c r="B32" s="138" t="s">
        <v>187</v>
      </c>
      <c r="C32" s="29" t="s">
        <v>65</v>
      </c>
      <c r="D32" s="79" t="s">
        <v>31</v>
      </c>
      <c r="E32" s="79"/>
      <c r="F32" s="113">
        <v>240</v>
      </c>
      <c r="G32" s="113"/>
      <c r="H32" s="78"/>
    </row>
    <row r="33" spans="1:8" ht="18.75" customHeight="1">
      <c r="A33" s="142"/>
      <c r="B33" s="139"/>
      <c r="C33" s="2" t="s">
        <v>17</v>
      </c>
      <c r="D33" s="79" t="s">
        <v>12</v>
      </c>
      <c r="E33" s="79">
        <v>0.34</v>
      </c>
      <c r="F33" s="19">
        <f>F32*E33</f>
        <v>81.600000000000009</v>
      </c>
      <c r="G33" s="19"/>
      <c r="H33" s="78"/>
    </row>
    <row r="34" spans="1:8" ht="18.75" customHeight="1">
      <c r="A34" s="143"/>
      <c r="B34" s="140"/>
      <c r="C34" s="2" t="s">
        <v>19</v>
      </c>
      <c r="D34" s="79" t="s">
        <v>7</v>
      </c>
      <c r="E34" s="79">
        <v>7.0000000000000001E-3</v>
      </c>
      <c r="F34" s="19">
        <f t="shared" ref="F34" si="0">F32*E34</f>
        <v>1.68</v>
      </c>
      <c r="G34" s="19"/>
      <c r="H34" s="78"/>
    </row>
    <row r="35" spans="1:8" ht="47.25" customHeight="1">
      <c r="A35" s="141">
        <v>8</v>
      </c>
      <c r="B35" s="138" t="s">
        <v>188</v>
      </c>
      <c r="C35" s="29" t="s">
        <v>47</v>
      </c>
      <c r="D35" s="79" t="s">
        <v>31</v>
      </c>
      <c r="E35" s="79"/>
      <c r="F35" s="113">
        <v>272.5</v>
      </c>
      <c r="G35" s="113"/>
      <c r="H35" s="78"/>
    </row>
    <row r="36" spans="1:8" ht="18.75" customHeight="1">
      <c r="A36" s="142"/>
      <c r="B36" s="139"/>
      <c r="C36" s="2" t="s">
        <v>17</v>
      </c>
      <c r="D36" s="79" t="s">
        <v>12</v>
      </c>
      <c r="E36" s="79">
        <v>0.28899999999999998</v>
      </c>
      <c r="F36" s="19">
        <f>F35*E36</f>
        <v>78.752499999999998</v>
      </c>
      <c r="G36" s="19"/>
      <c r="H36" s="78"/>
    </row>
    <row r="37" spans="1:8" ht="18.75" customHeight="1">
      <c r="A37" s="143"/>
      <c r="B37" s="140"/>
      <c r="C37" s="2" t="s">
        <v>19</v>
      </c>
      <c r="D37" s="79" t="s">
        <v>7</v>
      </c>
      <c r="E37" s="79">
        <v>6.2799999999999995E-2</v>
      </c>
      <c r="F37" s="19">
        <f t="shared" ref="F37" si="1">F35*E37</f>
        <v>17.113</v>
      </c>
      <c r="G37" s="19"/>
      <c r="H37" s="78"/>
    </row>
    <row r="38" spans="1:8" ht="41.25" customHeight="1">
      <c r="A38" s="141">
        <v>9</v>
      </c>
      <c r="B38" s="138" t="s">
        <v>189</v>
      </c>
      <c r="C38" s="29" t="s">
        <v>76</v>
      </c>
      <c r="D38" s="79" t="s">
        <v>39</v>
      </c>
      <c r="E38" s="79"/>
      <c r="F38" s="77">
        <v>1.2</v>
      </c>
      <c r="G38" s="77"/>
      <c r="H38" s="78"/>
    </row>
    <row r="39" spans="1:8" ht="18.75" customHeight="1">
      <c r="A39" s="142"/>
      <c r="B39" s="139"/>
      <c r="C39" s="2" t="s">
        <v>10</v>
      </c>
      <c r="D39" s="79" t="s">
        <v>12</v>
      </c>
      <c r="E39" s="79">
        <v>28.08</v>
      </c>
      <c r="F39" s="19">
        <f>F38*E39</f>
        <v>33.695999999999998</v>
      </c>
      <c r="G39" s="19"/>
      <c r="H39" s="78"/>
    </row>
    <row r="40" spans="1:8" ht="18.75" customHeight="1">
      <c r="A40" s="142"/>
      <c r="B40" s="139"/>
      <c r="C40" s="2" t="s">
        <v>9</v>
      </c>
      <c r="D40" s="79" t="s">
        <v>7</v>
      </c>
      <c r="E40" s="79">
        <v>2.52</v>
      </c>
      <c r="F40" s="19">
        <f>F38*E40</f>
        <v>3.024</v>
      </c>
      <c r="G40" s="19"/>
      <c r="H40" s="78"/>
    </row>
    <row r="41" spans="1:8" ht="18.75" customHeight="1">
      <c r="A41" s="142"/>
      <c r="B41" s="139"/>
      <c r="C41" s="2" t="s">
        <v>11</v>
      </c>
      <c r="D41" s="79" t="s">
        <v>7</v>
      </c>
      <c r="E41" s="79">
        <v>4.13</v>
      </c>
      <c r="F41" s="19">
        <f>F38*E41</f>
        <v>4.9559999999999995</v>
      </c>
      <c r="G41" s="19"/>
      <c r="H41" s="78"/>
    </row>
    <row r="42" spans="1:8" ht="18.75" customHeight="1">
      <c r="A42" s="142"/>
      <c r="B42" s="139"/>
      <c r="C42" s="2" t="s">
        <v>77</v>
      </c>
      <c r="D42" s="79" t="s">
        <v>30</v>
      </c>
      <c r="E42" s="79">
        <v>1</v>
      </c>
      <c r="F42" s="19">
        <f>F38*E42</f>
        <v>1.2</v>
      </c>
      <c r="G42" s="19"/>
      <c r="H42" s="78"/>
    </row>
    <row r="43" spans="1:8" ht="18.75" customHeight="1">
      <c r="A43" s="143"/>
      <c r="B43" s="140"/>
      <c r="C43" s="2" t="s">
        <v>66</v>
      </c>
      <c r="D43" s="81" t="s">
        <v>23</v>
      </c>
      <c r="E43" s="81">
        <v>7.2</v>
      </c>
      <c r="F43" s="19">
        <f>F38*E43</f>
        <v>8.64</v>
      </c>
      <c r="G43" s="19"/>
      <c r="H43" s="80"/>
    </row>
    <row r="44" spans="1:8" ht="108.75" customHeight="1">
      <c r="A44" s="141">
        <v>10</v>
      </c>
      <c r="B44" s="138" t="s">
        <v>190</v>
      </c>
      <c r="C44" s="42" t="s">
        <v>67</v>
      </c>
      <c r="D44" s="81" t="s">
        <v>39</v>
      </c>
      <c r="E44" s="81"/>
      <c r="F44" s="58">
        <v>1.28</v>
      </c>
      <c r="G44" s="58"/>
      <c r="H44" s="80"/>
    </row>
    <row r="45" spans="1:8" ht="18.75" customHeight="1">
      <c r="A45" s="143"/>
      <c r="B45" s="140"/>
      <c r="C45" s="2" t="s">
        <v>53</v>
      </c>
      <c r="D45" s="81" t="s">
        <v>12</v>
      </c>
      <c r="E45" s="81">
        <v>2.06</v>
      </c>
      <c r="F45" s="19">
        <f>F44*E45</f>
        <v>2.6368</v>
      </c>
      <c r="G45" s="19"/>
      <c r="H45" s="80"/>
    </row>
    <row r="46" spans="1:8" ht="54" customHeight="1">
      <c r="A46" s="141">
        <v>11</v>
      </c>
      <c r="B46" s="138" t="s">
        <v>191</v>
      </c>
      <c r="C46" s="29" t="s">
        <v>238</v>
      </c>
      <c r="D46" s="81" t="s">
        <v>39</v>
      </c>
      <c r="E46" s="81"/>
      <c r="F46" s="77">
        <v>0.32</v>
      </c>
      <c r="G46" s="77"/>
      <c r="H46" s="80"/>
    </row>
    <row r="47" spans="1:8" ht="18.75" customHeight="1">
      <c r="A47" s="142"/>
      <c r="B47" s="139"/>
      <c r="C47" s="2" t="s">
        <v>10</v>
      </c>
      <c r="D47" s="81" t="s">
        <v>12</v>
      </c>
      <c r="E47" s="81">
        <v>0.89</v>
      </c>
      <c r="F47" s="19">
        <f>F46*E47</f>
        <v>0.2848</v>
      </c>
      <c r="G47" s="19"/>
      <c r="H47" s="80"/>
    </row>
    <row r="48" spans="1:8" ht="18.75" customHeight="1">
      <c r="A48" s="142"/>
      <c r="B48" s="139"/>
      <c r="C48" s="2" t="s">
        <v>9</v>
      </c>
      <c r="D48" s="81" t="s">
        <v>7</v>
      </c>
      <c r="E48" s="81">
        <v>0.37</v>
      </c>
      <c r="F48" s="19">
        <f>F46*E48</f>
        <v>0.11840000000000001</v>
      </c>
      <c r="G48" s="19"/>
      <c r="H48" s="80"/>
    </row>
    <row r="49" spans="1:8" ht="18.75" customHeight="1">
      <c r="A49" s="142"/>
      <c r="B49" s="139"/>
      <c r="C49" s="2" t="s">
        <v>11</v>
      </c>
      <c r="D49" s="81" t="s">
        <v>7</v>
      </c>
      <c r="E49" s="81">
        <v>0.02</v>
      </c>
      <c r="F49" s="47">
        <f>F46*E49</f>
        <v>6.4000000000000003E-3</v>
      </c>
      <c r="G49" s="47"/>
      <c r="H49" s="80"/>
    </row>
    <row r="50" spans="1:8" ht="18.75" customHeight="1">
      <c r="A50" s="142"/>
      <c r="B50" s="139"/>
      <c r="C50" s="2" t="s">
        <v>249</v>
      </c>
      <c r="D50" s="132" t="s">
        <v>30</v>
      </c>
      <c r="E50" s="132">
        <v>1.1499999999999999</v>
      </c>
      <c r="F50" s="19">
        <f>F46*E50</f>
        <v>0.36799999999999999</v>
      </c>
      <c r="G50" s="19"/>
      <c r="H50" s="131"/>
    </row>
    <row r="51" spans="1:8" ht="18.75" customHeight="1">
      <c r="A51" s="143"/>
      <c r="B51" s="140"/>
      <c r="C51" s="2" t="s">
        <v>250</v>
      </c>
      <c r="D51" s="81" t="s">
        <v>30</v>
      </c>
      <c r="E51" s="81">
        <v>1.6</v>
      </c>
      <c r="F51" s="19">
        <v>0.59</v>
      </c>
      <c r="G51" s="19"/>
      <c r="H51" s="80"/>
    </row>
    <row r="52" spans="1:8" ht="54.75" customHeight="1">
      <c r="A52" s="141">
        <v>12</v>
      </c>
      <c r="B52" s="138" t="s">
        <v>192</v>
      </c>
      <c r="C52" s="29" t="s">
        <v>68</v>
      </c>
      <c r="D52" s="118" t="s">
        <v>30</v>
      </c>
      <c r="E52" s="81"/>
      <c r="F52" s="77">
        <v>1.28</v>
      </c>
      <c r="G52" s="77"/>
      <c r="H52" s="80"/>
    </row>
    <row r="53" spans="1:8" ht="18.75" customHeight="1">
      <c r="A53" s="142"/>
      <c r="B53" s="139"/>
      <c r="C53" s="2" t="s">
        <v>10</v>
      </c>
      <c r="D53" s="81" t="s">
        <v>12</v>
      </c>
      <c r="E53" s="81">
        <v>4.5</v>
      </c>
      <c r="F53" s="19">
        <f>F52*E53</f>
        <v>5.76</v>
      </c>
      <c r="G53" s="19"/>
      <c r="H53" s="80"/>
    </row>
    <row r="54" spans="1:8" ht="18.75" customHeight="1">
      <c r="A54" s="142"/>
      <c r="B54" s="139"/>
      <c r="C54" s="2" t="s">
        <v>9</v>
      </c>
      <c r="D54" s="81" t="s">
        <v>7</v>
      </c>
      <c r="E54" s="81">
        <v>0.37</v>
      </c>
      <c r="F54" s="19">
        <f>F52*E54</f>
        <v>0.47360000000000002</v>
      </c>
      <c r="G54" s="19"/>
      <c r="H54" s="80"/>
    </row>
    <row r="55" spans="1:8" ht="18.75" customHeight="1">
      <c r="A55" s="142"/>
      <c r="B55" s="139"/>
      <c r="C55" s="2" t="s">
        <v>11</v>
      </c>
      <c r="D55" s="81" t="s">
        <v>7</v>
      </c>
      <c r="E55" s="81">
        <v>0.28000000000000003</v>
      </c>
      <c r="F55" s="19">
        <f>F52*E55</f>
        <v>0.35840000000000005</v>
      </c>
      <c r="G55" s="19"/>
      <c r="H55" s="80"/>
    </row>
    <row r="56" spans="1:8" ht="18.75" customHeight="1">
      <c r="A56" s="142"/>
      <c r="B56" s="139"/>
      <c r="C56" s="2" t="s">
        <v>251</v>
      </c>
      <c r="D56" s="132" t="s">
        <v>253</v>
      </c>
      <c r="E56" s="132">
        <v>1.61</v>
      </c>
      <c r="F56" s="19">
        <f>F52*E56</f>
        <v>2.0608</v>
      </c>
      <c r="G56" s="19"/>
      <c r="H56" s="131"/>
    </row>
    <row r="57" spans="1:8" ht="18.75" customHeight="1">
      <c r="A57" s="142"/>
      <c r="B57" s="139"/>
      <c r="C57" s="2" t="s">
        <v>252</v>
      </c>
      <c r="D57" s="132" t="s">
        <v>30</v>
      </c>
      <c r="E57" s="132">
        <v>1.72E-2</v>
      </c>
      <c r="F57" s="19">
        <f>F52*E57</f>
        <v>2.2016000000000001E-2</v>
      </c>
      <c r="G57" s="19"/>
      <c r="H57" s="131"/>
    </row>
    <row r="58" spans="1:8" ht="18.75" customHeight="1">
      <c r="A58" s="143"/>
      <c r="B58" s="140"/>
      <c r="C58" s="2" t="s">
        <v>69</v>
      </c>
      <c r="D58" s="81" t="s">
        <v>30</v>
      </c>
      <c r="E58" s="81">
        <v>1.02</v>
      </c>
      <c r="F58" s="19">
        <f>F52*E58</f>
        <v>1.3056000000000001</v>
      </c>
      <c r="G58" s="19"/>
      <c r="H58" s="80"/>
    </row>
    <row r="59" spans="1:8" ht="49.5" customHeight="1">
      <c r="A59" s="141">
        <v>13</v>
      </c>
      <c r="B59" s="138" t="s">
        <v>193</v>
      </c>
      <c r="C59" s="29" t="s">
        <v>70</v>
      </c>
      <c r="D59" s="81" t="s">
        <v>30</v>
      </c>
      <c r="E59" s="81"/>
      <c r="F59" s="77">
        <v>1.5</v>
      </c>
      <c r="G59" s="77"/>
      <c r="H59" s="80"/>
    </row>
    <row r="60" spans="1:8" ht="18.75" customHeight="1">
      <c r="A60" s="142"/>
      <c r="B60" s="139"/>
      <c r="C60" s="2" t="s">
        <v>10</v>
      </c>
      <c r="D60" s="81" t="s">
        <v>12</v>
      </c>
      <c r="E60" s="81">
        <v>4.05</v>
      </c>
      <c r="F60" s="19">
        <f>F59*E60</f>
        <v>6.0749999999999993</v>
      </c>
      <c r="G60" s="19"/>
      <c r="H60" s="80"/>
    </row>
    <row r="61" spans="1:8" ht="18.75" customHeight="1">
      <c r="A61" s="142"/>
      <c r="B61" s="139"/>
      <c r="C61" s="2" t="s">
        <v>9</v>
      </c>
      <c r="D61" s="81" t="s">
        <v>7</v>
      </c>
      <c r="E61" s="81">
        <v>0.81</v>
      </c>
      <c r="F61" s="47">
        <f>F59*E61</f>
        <v>1.2150000000000001</v>
      </c>
      <c r="G61" s="47"/>
      <c r="H61" s="80"/>
    </row>
    <row r="62" spans="1:8" ht="18.75" customHeight="1">
      <c r="A62" s="142"/>
      <c r="B62" s="139"/>
      <c r="C62" s="2" t="s">
        <v>11</v>
      </c>
      <c r="D62" s="81" t="s">
        <v>7</v>
      </c>
      <c r="E62" s="81">
        <v>0.17</v>
      </c>
      <c r="F62" s="19">
        <f>F59*E62</f>
        <v>0.255</v>
      </c>
      <c r="G62" s="19"/>
      <c r="H62" s="80"/>
    </row>
    <row r="63" spans="1:8" ht="18.75" customHeight="1">
      <c r="A63" s="142"/>
      <c r="B63" s="139"/>
      <c r="C63" s="2" t="s">
        <v>14</v>
      </c>
      <c r="D63" s="81" t="s">
        <v>30</v>
      </c>
      <c r="E63" s="81">
        <v>0.23</v>
      </c>
      <c r="F63" s="19">
        <f>F59*E63</f>
        <v>0.34500000000000003</v>
      </c>
      <c r="G63" s="19"/>
      <c r="H63" s="80"/>
    </row>
    <row r="64" spans="1:8" ht="18.75" customHeight="1">
      <c r="A64" s="143"/>
      <c r="B64" s="140"/>
      <c r="C64" s="2" t="s">
        <v>55</v>
      </c>
      <c r="D64" s="81" t="s">
        <v>15</v>
      </c>
      <c r="E64" s="81">
        <v>380</v>
      </c>
      <c r="F64" s="19">
        <f>F59*E64</f>
        <v>570</v>
      </c>
      <c r="G64" s="19"/>
      <c r="H64" s="80"/>
    </row>
    <row r="65" spans="1:8" ht="74.25" customHeight="1">
      <c r="A65" s="141">
        <v>14</v>
      </c>
      <c r="B65" s="82" t="s">
        <v>194</v>
      </c>
      <c r="C65" s="29" t="s">
        <v>248</v>
      </c>
      <c r="D65" s="132" t="s">
        <v>253</v>
      </c>
      <c r="E65" s="81"/>
      <c r="F65" s="68">
        <v>272.5</v>
      </c>
      <c r="G65" s="68"/>
      <c r="H65" s="80"/>
    </row>
    <row r="66" spans="1:8" ht="18.75" customHeight="1">
      <c r="A66" s="142"/>
      <c r="B66" s="83"/>
      <c r="C66" s="2" t="s">
        <v>10</v>
      </c>
      <c r="D66" s="81" t="s">
        <v>12</v>
      </c>
      <c r="E66" s="81">
        <v>0.85099999999999998</v>
      </c>
      <c r="F66" s="19">
        <f>F65*E66</f>
        <v>231.89750000000001</v>
      </c>
      <c r="G66" s="19"/>
      <c r="H66" s="80"/>
    </row>
    <row r="67" spans="1:8" ht="18.75" customHeight="1">
      <c r="A67" s="142"/>
      <c r="B67" s="83"/>
      <c r="C67" s="2" t="s">
        <v>9</v>
      </c>
      <c r="D67" s="81" t="s">
        <v>7</v>
      </c>
      <c r="E67" s="81">
        <v>4.8300000000000003E-2</v>
      </c>
      <c r="F67" s="19">
        <f>F65*E67</f>
        <v>13.161750000000001</v>
      </c>
      <c r="G67" s="19"/>
      <c r="H67" s="80"/>
    </row>
    <row r="68" spans="1:8" ht="18.75" customHeight="1">
      <c r="A68" s="142"/>
      <c r="B68" s="83"/>
      <c r="C68" s="2" t="s">
        <v>54</v>
      </c>
      <c r="D68" s="81" t="s">
        <v>7</v>
      </c>
      <c r="E68" s="81">
        <v>0.23300000000000001</v>
      </c>
      <c r="F68" s="19">
        <f>F65*E68</f>
        <v>63.492500000000007</v>
      </c>
      <c r="G68" s="19"/>
      <c r="H68" s="80"/>
    </row>
    <row r="69" spans="1:8" ht="40.5" customHeight="1">
      <c r="A69" s="142"/>
      <c r="B69" s="83" t="s">
        <v>72</v>
      </c>
      <c r="C69" s="2" t="s">
        <v>71</v>
      </c>
      <c r="D69" s="132" t="s">
        <v>253</v>
      </c>
      <c r="E69" s="81">
        <v>1.03</v>
      </c>
      <c r="F69" s="19">
        <f>F65*E69</f>
        <v>280.67500000000001</v>
      </c>
      <c r="G69" s="19"/>
      <c r="H69" s="80"/>
    </row>
    <row r="70" spans="1:8" ht="18.75" customHeight="1">
      <c r="A70" s="143"/>
      <c r="B70" s="84"/>
      <c r="C70" s="2" t="s">
        <v>73</v>
      </c>
      <c r="D70" s="81" t="s">
        <v>23</v>
      </c>
      <c r="E70" s="81">
        <v>1.07</v>
      </c>
      <c r="F70" s="19">
        <f>F65*E70</f>
        <v>291.57499999999999</v>
      </c>
      <c r="G70" s="19"/>
      <c r="H70" s="80"/>
    </row>
    <row r="71" spans="1:8" ht="55.5" customHeight="1">
      <c r="A71" s="141">
        <v>15</v>
      </c>
      <c r="B71" s="138" t="s">
        <v>195</v>
      </c>
      <c r="C71" s="29" t="s">
        <v>40</v>
      </c>
      <c r="D71" s="81" t="s">
        <v>31</v>
      </c>
      <c r="E71" s="81"/>
      <c r="F71" s="77">
        <v>46.68</v>
      </c>
      <c r="G71" s="77"/>
      <c r="H71" s="80"/>
    </row>
    <row r="72" spans="1:8" ht="18.75" customHeight="1">
      <c r="A72" s="142"/>
      <c r="B72" s="139"/>
      <c r="C72" s="2" t="s">
        <v>10</v>
      </c>
      <c r="D72" s="81" t="s">
        <v>12</v>
      </c>
      <c r="E72" s="81">
        <v>2.72</v>
      </c>
      <c r="F72" s="19">
        <f t="shared" ref="F72" si="2">F71*E72</f>
        <v>126.96960000000001</v>
      </c>
      <c r="G72" s="19"/>
      <c r="H72" s="18"/>
    </row>
    <row r="73" spans="1:8" ht="18.75" customHeight="1">
      <c r="A73" s="142"/>
      <c r="B73" s="139"/>
      <c r="C73" s="2" t="s">
        <v>19</v>
      </c>
      <c r="D73" s="81" t="s">
        <v>7</v>
      </c>
      <c r="E73" s="81">
        <v>0.67</v>
      </c>
      <c r="F73" s="19">
        <f t="shared" ref="F73" si="3">F71*E73</f>
        <v>31.275600000000001</v>
      </c>
      <c r="G73" s="19"/>
      <c r="H73" s="18"/>
    </row>
    <row r="74" spans="1:8" ht="18.75" customHeight="1">
      <c r="A74" s="142"/>
      <c r="B74" s="139"/>
      <c r="C74" s="2" t="s">
        <v>11</v>
      </c>
      <c r="D74" s="81" t="s">
        <v>7</v>
      </c>
      <c r="E74" s="81">
        <v>0.65600000000000003</v>
      </c>
      <c r="F74" s="19">
        <f>F71*E74</f>
        <v>30.62208</v>
      </c>
      <c r="G74" s="19"/>
      <c r="H74" s="18"/>
    </row>
    <row r="75" spans="1:8" ht="39.75" customHeight="1">
      <c r="A75" s="143"/>
      <c r="B75" s="140"/>
      <c r="C75" s="22" t="s">
        <v>49</v>
      </c>
      <c r="D75" s="20" t="s">
        <v>31</v>
      </c>
      <c r="E75" s="20">
        <v>1</v>
      </c>
      <c r="F75" s="19">
        <f t="shared" ref="F75" si="4">F71*E75</f>
        <v>46.68</v>
      </c>
      <c r="G75" s="19"/>
      <c r="H75" s="47"/>
    </row>
    <row r="76" spans="1:8" ht="93.75" customHeight="1">
      <c r="A76" s="141">
        <v>16</v>
      </c>
      <c r="B76" s="138" t="s">
        <v>196</v>
      </c>
      <c r="C76" s="48" t="s">
        <v>74</v>
      </c>
      <c r="D76" s="20" t="s">
        <v>31</v>
      </c>
      <c r="E76" s="20"/>
      <c r="F76" s="77">
        <v>62.68</v>
      </c>
      <c r="G76" s="77"/>
      <c r="H76" s="19"/>
    </row>
    <row r="77" spans="1:8" ht="18.75" customHeight="1">
      <c r="A77" s="142"/>
      <c r="B77" s="139"/>
      <c r="C77" s="22" t="s">
        <v>10</v>
      </c>
      <c r="D77" s="20" t="s">
        <v>12</v>
      </c>
      <c r="E77" s="20">
        <v>2.72</v>
      </c>
      <c r="F77" s="19">
        <f>F76*E77</f>
        <v>170.48960000000002</v>
      </c>
      <c r="G77" s="19"/>
      <c r="H77" s="47"/>
    </row>
    <row r="78" spans="1:8" ht="18.75" customHeight="1">
      <c r="A78" s="142"/>
      <c r="B78" s="139"/>
      <c r="C78" s="22" t="s">
        <v>19</v>
      </c>
      <c r="D78" s="20" t="s">
        <v>7</v>
      </c>
      <c r="E78" s="20">
        <v>0.67</v>
      </c>
      <c r="F78" s="47">
        <f>F76*E78</f>
        <v>41.995600000000003</v>
      </c>
      <c r="G78" s="47"/>
      <c r="H78" s="47"/>
    </row>
    <row r="79" spans="1:8" ht="18.75" customHeight="1">
      <c r="A79" s="142"/>
      <c r="B79" s="139"/>
      <c r="C79" s="22" t="s">
        <v>11</v>
      </c>
      <c r="D79" s="20" t="s">
        <v>7</v>
      </c>
      <c r="E79" s="20">
        <v>0.65600000000000003</v>
      </c>
      <c r="F79" s="19">
        <f>F76*E79</f>
        <v>41.118079999999999</v>
      </c>
      <c r="G79" s="19"/>
      <c r="H79" s="47"/>
    </row>
    <row r="80" spans="1:8" ht="44.25" customHeight="1">
      <c r="A80" s="143"/>
      <c r="B80" s="140"/>
      <c r="C80" s="22" t="s">
        <v>75</v>
      </c>
      <c r="D80" s="20" t="s">
        <v>31</v>
      </c>
      <c r="E80" s="20">
        <v>1</v>
      </c>
      <c r="F80" s="19">
        <f>F76*E80</f>
        <v>62.68</v>
      </c>
      <c r="G80" s="19"/>
      <c r="H80" s="19"/>
    </row>
    <row r="81" spans="1:8" ht="64.5" customHeight="1">
      <c r="A81" s="141">
        <v>17</v>
      </c>
      <c r="B81" s="138" t="s">
        <v>198</v>
      </c>
      <c r="C81" s="29" t="s">
        <v>197</v>
      </c>
      <c r="D81" s="86" t="s">
        <v>31</v>
      </c>
      <c r="E81" s="86"/>
      <c r="F81" s="77">
        <v>20</v>
      </c>
      <c r="G81" s="77"/>
      <c r="H81" s="85"/>
    </row>
    <row r="82" spans="1:8" ht="18.75" customHeight="1">
      <c r="A82" s="142"/>
      <c r="B82" s="139"/>
      <c r="C82" s="2" t="s">
        <v>10</v>
      </c>
      <c r="D82" s="86" t="s">
        <v>12</v>
      </c>
      <c r="E82" s="86">
        <v>0.186</v>
      </c>
      <c r="F82" s="19">
        <f t="shared" ref="F82" si="5">F81*E82</f>
        <v>3.7199999999999998</v>
      </c>
      <c r="G82" s="19"/>
      <c r="H82" s="18"/>
    </row>
    <row r="83" spans="1:8" ht="18.75" customHeight="1">
      <c r="A83" s="143"/>
      <c r="B83" s="140"/>
      <c r="C83" s="2" t="s">
        <v>19</v>
      </c>
      <c r="D83" s="86" t="s">
        <v>7</v>
      </c>
      <c r="E83" s="86">
        <v>1.6000000000000001E-3</v>
      </c>
      <c r="F83" s="19">
        <f t="shared" ref="F83" si="6">F81*E83</f>
        <v>3.2000000000000001E-2</v>
      </c>
      <c r="G83" s="19"/>
      <c r="H83" s="18"/>
    </row>
    <row r="84" spans="1:8" ht="76.5" customHeight="1">
      <c r="A84" s="141">
        <v>18</v>
      </c>
      <c r="B84" s="151" t="s">
        <v>199</v>
      </c>
      <c r="C84" s="29" t="s">
        <v>236</v>
      </c>
      <c r="D84" s="86" t="s">
        <v>31</v>
      </c>
      <c r="E84" s="86"/>
      <c r="F84" s="77">
        <v>80</v>
      </c>
      <c r="G84" s="77"/>
      <c r="H84" s="85"/>
    </row>
    <row r="85" spans="1:8" ht="18.75" customHeight="1">
      <c r="A85" s="142"/>
      <c r="B85" s="152"/>
      <c r="C85" s="2" t="s">
        <v>10</v>
      </c>
      <c r="D85" s="86" t="s">
        <v>12</v>
      </c>
      <c r="E85" s="86">
        <v>1.01</v>
      </c>
      <c r="F85" s="19">
        <f>F84*E85</f>
        <v>80.8</v>
      </c>
      <c r="G85" s="19"/>
      <c r="H85" s="85"/>
    </row>
    <row r="86" spans="1:8" ht="18.75" customHeight="1">
      <c r="A86" s="142"/>
      <c r="B86" s="152"/>
      <c r="C86" s="2" t="s">
        <v>37</v>
      </c>
      <c r="D86" s="86" t="s">
        <v>35</v>
      </c>
      <c r="E86" s="86">
        <v>4.1000000000000002E-2</v>
      </c>
      <c r="F86" s="19">
        <f>F84*E86</f>
        <v>3.2800000000000002</v>
      </c>
      <c r="G86" s="19"/>
      <c r="H86" s="85"/>
    </row>
    <row r="87" spans="1:8" ht="18.75" customHeight="1">
      <c r="A87" s="142"/>
      <c r="B87" s="152"/>
      <c r="C87" s="2" t="s">
        <v>9</v>
      </c>
      <c r="D87" s="86" t="s">
        <v>7</v>
      </c>
      <c r="E87" s="86">
        <v>2.7E-2</v>
      </c>
      <c r="F87" s="19">
        <f>F84*E87</f>
        <v>2.16</v>
      </c>
      <c r="G87" s="19"/>
      <c r="H87" s="85"/>
    </row>
    <row r="88" spans="1:8" ht="18.75" customHeight="1">
      <c r="A88" s="142"/>
      <c r="B88" s="152"/>
      <c r="C88" s="2" t="s">
        <v>11</v>
      </c>
      <c r="D88" s="86" t="s">
        <v>7</v>
      </c>
      <c r="E88" s="86">
        <v>3.0000000000000001E-3</v>
      </c>
      <c r="F88" s="19">
        <f>F84*E88</f>
        <v>0.24</v>
      </c>
      <c r="G88" s="19"/>
      <c r="H88" s="85"/>
    </row>
    <row r="89" spans="1:8" ht="18.75" customHeight="1">
      <c r="A89" s="142"/>
      <c r="B89" s="152"/>
      <c r="C89" s="2" t="s">
        <v>20</v>
      </c>
      <c r="D89" s="86" t="s">
        <v>39</v>
      </c>
      <c r="E89" s="86">
        <v>2.3800000000000002E-2</v>
      </c>
      <c r="F89" s="19">
        <f>F84*E89</f>
        <v>1.9040000000000001</v>
      </c>
      <c r="G89" s="19"/>
      <c r="H89" s="85"/>
    </row>
    <row r="90" spans="1:8" ht="69.75" customHeight="1">
      <c r="A90" s="141">
        <v>19</v>
      </c>
      <c r="B90" s="138" t="s">
        <v>200</v>
      </c>
      <c r="C90" s="89" t="s">
        <v>78</v>
      </c>
      <c r="D90" s="56" t="s">
        <v>44</v>
      </c>
      <c r="E90" s="56"/>
      <c r="F90" s="90">
        <v>50</v>
      </c>
      <c r="G90" s="90"/>
      <c r="H90" s="57"/>
    </row>
    <row r="91" spans="1:8" ht="18.75" customHeight="1">
      <c r="A91" s="142"/>
      <c r="B91" s="139"/>
      <c r="C91" s="55" t="s">
        <v>10</v>
      </c>
      <c r="D91" s="56" t="s">
        <v>12</v>
      </c>
      <c r="E91" s="56">
        <v>1.79</v>
      </c>
      <c r="F91" s="57">
        <f>F90*E91</f>
        <v>89.5</v>
      </c>
      <c r="G91" s="57"/>
      <c r="H91" s="57"/>
    </row>
    <row r="92" spans="1:8" ht="18.75" customHeight="1">
      <c r="A92" s="142"/>
      <c r="B92" s="139"/>
      <c r="C92" s="55" t="s">
        <v>25</v>
      </c>
      <c r="D92" s="56" t="s">
        <v>7</v>
      </c>
      <c r="E92" s="56">
        <v>7.5999999999999998E-2</v>
      </c>
      <c r="F92" s="57">
        <f>F90*E92</f>
        <v>3.8</v>
      </c>
      <c r="G92" s="57"/>
      <c r="H92" s="57"/>
    </row>
    <row r="93" spans="1:8" ht="18.75" customHeight="1">
      <c r="A93" s="143"/>
      <c r="B93" s="140"/>
      <c r="C93" s="55" t="s">
        <v>20</v>
      </c>
      <c r="D93" s="56" t="s">
        <v>79</v>
      </c>
      <c r="E93" s="56">
        <v>4.3999999999999997E-2</v>
      </c>
      <c r="F93" s="57">
        <f>F90*E93</f>
        <v>2.1999999999999997</v>
      </c>
      <c r="G93" s="57"/>
      <c r="H93" s="57"/>
    </row>
    <row r="94" spans="1:8" ht="43.5" customHeight="1">
      <c r="A94" s="141">
        <v>20</v>
      </c>
      <c r="B94" s="138" t="s">
        <v>180</v>
      </c>
      <c r="C94" s="42" t="s">
        <v>80</v>
      </c>
      <c r="D94" s="126" t="s">
        <v>18</v>
      </c>
      <c r="E94" s="86"/>
      <c r="F94" s="77">
        <v>25</v>
      </c>
      <c r="G94" s="77"/>
      <c r="H94" s="85"/>
    </row>
    <row r="95" spans="1:8" ht="18.75" customHeight="1">
      <c r="A95" s="142"/>
      <c r="B95" s="139"/>
      <c r="C95" s="2" t="s">
        <v>17</v>
      </c>
      <c r="D95" s="86" t="s">
        <v>12</v>
      </c>
      <c r="E95" s="86">
        <v>1</v>
      </c>
      <c r="F95" s="19">
        <f>F94*E95</f>
        <v>25</v>
      </c>
      <c r="G95" s="19"/>
      <c r="H95" s="85"/>
    </row>
    <row r="96" spans="1:8" ht="33.75" customHeight="1">
      <c r="A96" s="143"/>
      <c r="B96" s="140"/>
      <c r="C96" s="2" t="s">
        <v>81</v>
      </c>
      <c r="D96" s="86" t="s">
        <v>7</v>
      </c>
      <c r="E96" s="86">
        <v>1</v>
      </c>
      <c r="F96" s="19">
        <f>F94*E96</f>
        <v>25</v>
      </c>
      <c r="G96" s="19"/>
      <c r="H96" s="85"/>
    </row>
    <row r="97" spans="1:8" ht="78" customHeight="1">
      <c r="A97" s="141">
        <v>21</v>
      </c>
      <c r="B97" s="138" t="s">
        <v>201</v>
      </c>
      <c r="C97" s="51" t="s">
        <v>82</v>
      </c>
      <c r="D97" s="52" t="s">
        <v>44</v>
      </c>
      <c r="E97" s="52"/>
      <c r="F97" s="121">
        <v>15</v>
      </c>
      <c r="G97" s="121"/>
      <c r="H97" s="53"/>
    </row>
    <row r="98" spans="1:8" ht="18.75" customHeight="1">
      <c r="A98" s="142"/>
      <c r="B98" s="139"/>
      <c r="C98" s="54" t="s">
        <v>10</v>
      </c>
      <c r="D98" s="52" t="s">
        <v>12</v>
      </c>
      <c r="E98" s="52">
        <v>0.83</v>
      </c>
      <c r="F98" s="57">
        <f>F97*E98</f>
        <v>12.45</v>
      </c>
      <c r="G98" s="57"/>
      <c r="H98" s="53"/>
    </row>
    <row r="99" spans="1:8" ht="18.75" customHeight="1">
      <c r="A99" s="142"/>
      <c r="B99" s="139"/>
      <c r="C99" s="54" t="s">
        <v>9</v>
      </c>
      <c r="D99" s="52" t="s">
        <v>7</v>
      </c>
      <c r="E99" s="52">
        <v>4.1000000000000003E-3</v>
      </c>
      <c r="F99" s="57">
        <f>F97*E99</f>
        <v>6.1500000000000006E-2</v>
      </c>
      <c r="G99" s="57"/>
      <c r="H99" s="53"/>
    </row>
    <row r="100" spans="1:8" ht="18.75" customHeight="1">
      <c r="A100" s="142"/>
      <c r="B100" s="139"/>
      <c r="C100" s="54" t="s">
        <v>11</v>
      </c>
      <c r="D100" s="52" t="s">
        <v>7</v>
      </c>
      <c r="E100" s="52">
        <v>7.8E-2</v>
      </c>
      <c r="F100" s="57">
        <f>F97*E100</f>
        <v>1.17</v>
      </c>
      <c r="G100" s="57"/>
      <c r="H100" s="53"/>
    </row>
    <row r="101" spans="1:8" ht="39.75" customHeight="1">
      <c r="A101" s="143"/>
      <c r="B101" s="140"/>
      <c r="C101" s="54" t="s">
        <v>41</v>
      </c>
      <c r="D101" s="52" t="s">
        <v>28</v>
      </c>
      <c r="E101" s="52">
        <v>4.1000000000000003E-3</v>
      </c>
      <c r="F101" s="57">
        <f>F97*E101</f>
        <v>6.1500000000000006E-2</v>
      </c>
      <c r="G101" s="57"/>
      <c r="H101" s="53"/>
    </row>
    <row r="102" spans="1:8" ht="86.25" customHeight="1">
      <c r="A102" s="141">
        <v>22</v>
      </c>
      <c r="B102" s="82" t="s">
        <v>254</v>
      </c>
      <c r="C102" s="48" t="s">
        <v>83</v>
      </c>
      <c r="D102" s="58" t="s">
        <v>255</v>
      </c>
      <c r="E102" s="58"/>
      <c r="F102" s="68">
        <v>2.75</v>
      </c>
      <c r="G102" s="68"/>
      <c r="H102" s="19"/>
    </row>
    <row r="103" spans="1:8" ht="18.75" customHeight="1">
      <c r="A103" s="142"/>
      <c r="B103" s="83" t="s">
        <v>202</v>
      </c>
      <c r="C103" s="2" t="s">
        <v>10</v>
      </c>
      <c r="D103" s="86" t="s">
        <v>12</v>
      </c>
      <c r="E103" s="86">
        <v>388</v>
      </c>
      <c r="F103" s="133">
        <v>1067.8</v>
      </c>
      <c r="G103" s="133"/>
      <c r="H103" s="85"/>
    </row>
    <row r="104" spans="1:8" ht="18.75" customHeight="1">
      <c r="A104" s="142"/>
      <c r="B104" s="83"/>
      <c r="C104" s="2" t="s">
        <v>9</v>
      </c>
      <c r="D104" s="86" t="s">
        <v>7</v>
      </c>
      <c r="E104" s="86">
        <v>5.44</v>
      </c>
      <c r="F104" s="94">
        <f>F102*E104</f>
        <v>14.96</v>
      </c>
      <c r="G104" s="94"/>
      <c r="H104" s="85"/>
    </row>
    <row r="105" spans="1:8" ht="18.75" customHeight="1">
      <c r="A105" s="142"/>
      <c r="B105" s="83"/>
      <c r="C105" s="2" t="s">
        <v>11</v>
      </c>
      <c r="D105" s="86" t="s">
        <v>7</v>
      </c>
      <c r="E105" s="86">
        <v>44.08</v>
      </c>
      <c r="F105" s="94">
        <f>F102*E105</f>
        <v>121.22</v>
      </c>
      <c r="G105" s="94"/>
      <c r="H105" s="85"/>
    </row>
    <row r="106" spans="1:8" ht="55.5" customHeight="1">
      <c r="A106" s="142"/>
      <c r="B106" s="83"/>
      <c r="C106" s="2" t="s">
        <v>84</v>
      </c>
      <c r="D106" s="86" t="s">
        <v>31</v>
      </c>
      <c r="E106" s="86">
        <v>1.03</v>
      </c>
      <c r="F106" s="69">
        <v>2.835</v>
      </c>
      <c r="G106" s="69"/>
      <c r="H106" s="85"/>
    </row>
    <row r="107" spans="1:8" ht="18.75" customHeight="1">
      <c r="A107" s="143"/>
      <c r="B107" s="84"/>
      <c r="C107" s="2" t="s">
        <v>85</v>
      </c>
      <c r="D107" s="126" t="s">
        <v>18</v>
      </c>
      <c r="E107" s="86"/>
      <c r="F107" s="69">
        <v>212</v>
      </c>
      <c r="G107" s="69"/>
      <c r="H107" s="85"/>
    </row>
    <row r="108" spans="1:8" ht="94.5" customHeight="1">
      <c r="A108" s="141">
        <v>23</v>
      </c>
      <c r="B108" s="138" t="s">
        <v>203</v>
      </c>
      <c r="C108" s="51" t="s">
        <v>239</v>
      </c>
      <c r="D108" s="52" t="s">
        <v>44</v>
      </c>
      <c r="E108" s="52"/>
      <c r="F108" s="90">
        <v>272.5</v>
      </c>
      <c r="G108" s="90"/>
      <c r="H108" s="53"/>
    </row>
    <row r="109" spans="1:8" ht="18.75" customHeight="1">
      <c r="A109" s="142"/>
      <c r="B109" s="139"/>
      <c r="C109" s="54" t="s">
        <v>10</v>
      </c>
      <c r="D109" s="52" t="s">
        <v>12</v>
      </c>
      <c r="E109" s="52">
        <v>0.85599999999999998</v>
      </c>
      <c r="F109" s="57">
        <f>F108*E109</f>
        <v>233.26</v>
      </c>
      <c r="G109" s="57"/>
      <c r="H109" s="53"/>
    </row>
    <row r="110" spans="1:8" ht="18.75" customHeight="1">
      <c r="A110" s="142"/>
      <c r="B110" s="139"/>
      <c r="C110" s="54" t="s">
        <v>25</v>
      </c>
      <c r="D110" s="52" t="s">
        <v>7</v>
      </c>
      <c r="E110" s="52">
        <v>0.01</v>
      </c>
      <c r="F110" s="57">
        <f>F108*E110</f>
        <v>2.7250000000000001</v>
      </c>
      <c r="G110" s="57"/>
      <c r="H110" s="53"/>
    </row>
    <row r="111" spans="1:8" ht="18.75" customHeight="1">
      <c r="A111" s="142"/>
      <c r="B111" s="139"/>
      <c r="C111" s="54" t="s">
        <v>26</v>
      </c>
      <c r="D111" s="52" t="s">
        <v>7</v>
      </c>
      <c r="E111" s="52">
        <v>1.7999999999999999E-2</v>
      </c>
      <c r="F111" s="57">
        <f>F108*E111</f>
        <v>4.9049999999999994</v>
      </c>
      <c r="G111" s="57"/>
      <c r="H111" s="53"/>
    </row>
    <row r="112" spans="1:8" ht="18.75" customHeight="1">
      <c r="A112" s="142"/>
      <c r="B112" s="139"/>
      <c r="C112" s="54" t="s">
        <v>22</v>
      </c>
      <c r="D112" s="52" t="s">
        <v>23</v>
      </c>
      <c r="E112" s="52">
        <v>0.92</v>
      </c>
      <c r="F112" s="57">
        <f>F108*E112</f>
        <v>250.70000000000002</v>
      </c>
      <c r="G112" s="57"/>
      <c r="H112" s="53"/>
    </row>
    <row r="113" spans="1:8" ht="18.75" customHeight="1">
      <c r="A113" s="143"/>
      <c r="B113" s="140"/>
      <c r="C113" s="54" t="s">
        <v>38</v>
      </c>
      <c r="D113" s="52" t="s">
        <v>23</v>
      </c>
      <c r="E113" s="52">
        <v>0.63</v>
      </c>
      <c r="F113" s="57">
        <f>F108*E113</f>
        <v>171.67500000000001</v>
      </c>
      <c r="G113" s="57"/>
      <c r="H113" s="53"/>
    </row>
    <row r="114" spans="1:8" ht="101.25" customHeight="1">
      <c r="A114" s="141"/>
      <c r="B114" s="138" t="s">
        <v>204</v>
      </c>
      <c r="C114" s="51" t="s">
        <v>240</v>
      </c>
      <c r="D114" s="52" t="s">
        <v>44</v>
      </c>
      <c r="E114" s="52"/>
      <c r="F114" s="90">
        <v>850.8</v>
      </c>
      <c r="G114" s="90"/>
      <c r="H114" s="53"/>
    </row>
    <row r="115" spans="1:8" ht="18.75" customHeight="1">
      <c r="A115" s="142"/>
      <c r="B115" s="139"/>
      <c r="C115" s="54" t="s">
        <v>10</v>
      </c>
      <c r="D115" s="52" t="s">
        <v>12</v>
      </c>
      <c r="E115" s="52">
        <v>0.65800000000000003</v>
      </c>
      <c r="F115" s="57">
        <f>F114*E115</f>
        <v>559.82640000000004</v>
      </c>
      <c r="G115" s="57"/>
      <c r="H115" s="53"/>
    </row>
    <row r="116" spans="1:8" ht="18.75" customHeight="1">
      <c r="A116" s="142"/>
      <c r="B116" s="139"/>
      <c r="C116" s="54" t="s">
        <v>25</v>
      </c>
      <c r="D116" s="52" t="s">
        <v>7</v>
      </c>
      <c r="E116" s="52">
        <v>0.01</v>
      </c>
      <c r="F116" s="57">
        <f>F114*E116</f>
        <v>8.5079999999999991</v>
      </c>
      <c r="G116" s="57"/>
      <c r="H116" s="53"/>
    </row>
    <row r="117" spans="1:8" ht="18.75" customHeight="1">
      <c r="A117" s="142"/>
      <c r="B117" s="139"/>
      <c r="C117" s="54" t="s">
        <v>26</v>
      </c>
      <c r="D117" s="52" t="s">
        <v>7</v>
      </c>
      <c r="E117" s="52">
        <v>1.6E-2</v>
      </c>
      <c r="F117" s="57">
        <f>F114*E117</f>
        <v>13.6128</v>
      </c>
      <c r="G117" s="57"/>
      <c r="H117" s="53"/>
    </row>
    <row r="118" spans="1:8" ht="18.75" customHeight="1">
      <c r="A118" s="142"/>
      <c r="B118" s="139"/>
      <c r="C118" s="54" t="s">
        <v>22</v>
      </c>
      <c r="D118" s="52" t="s">
        <v>23</v>
      </c>
      <c r="E118" s="52">
        <v>0.79</v>
      </c>
      <c r="F118" s="57">
        <f>F114*E118</f>
        <v>672.13199999999995</v>
      </c>
      <c r="G118" s="57"/>
      <c r="H118" s="53"/>
    </row>
    <row r="119" spans="1:8" ht="18.75" customHeight="1">
      <c r="A119" s="143"/>
      <c r="B119" s="140"/>
      <c r="C119" s="54" t="s">
        <v>38</v>
      </c>
      <c r="D119" s="52" t="s">
        <v>23</v>
      </c>
      <c r="E119" s="52">
        <v>0.63</v>
      </c>
      <c r="F119" s="57">
        <f>F114*E119</f>
        <v>536.00400000000002</v>
      </c>
      <c r="G119" s="57"/>
      <c r="H119" s="53"/>
    </row>
    <row r="120" spans="1:8" ht="66.75" customHeight="1">
      <c r="A120" s="141">
        <v>24</v>
      </c>
      <c r="B120" s="138" t="s">
        <v>205</v>
      </c>
      <c r="C120" s="48" t="s">
        <v>86</v>
      </c>
      <c r="D120" s="58" t="s">
        <v>50</v>
      </c>
      <c r="E120" s="58"/>
      <c r="F120" s="68">
        <v>272.5</v>
      </c>
      <c r="G120" s="68"/>
      <c r="H120" s="19"/>
    </row>
    <row r="121" spans="1:8" ht="18.75" customHeight="1">
      <c r="A121" s="142"/>
      <c r="B121" s="139"/>
      <c r="C121" s="22" t="s">
        <v>10</v>
      </c>
      <c r="D121" s="20" t="s">
        <v>12</v>
      </c>
      <c r="E121" s="20">
        <v>0.74099999999999999</v>
      </c>
      <c r="F121" s="94">
        <f>F120*E121</f>
        <v>201.92249999999999</v>
      </c>
      <c r="G121" s="94"/>
      <c r="H121" s="19"/>
    </row>
    <row r="122" spans="1:8" ht="18.75" customHeight="1">
      <c r="A122" s="142"/>
      <c r="B122" s="139"/>
      <c r="C122" s="22" t="s">
        <v>9</v>
      </c>
      <c r="D122" s="20" t="s">
        <v>7</v>
      </c>
      <c r="E122" s="20">
        <v>1E-3</v>
      </c>
      <c r="F122" s="94">
        <f>F120*E122</f>
        <v>0.27250000000000002</v>
      </c>
      <c r="G122" s="94"/>
      <c r="H122" s="19"/>
    </row>
    <row r="123" spans="1:8" ht="18.75" customHeight="1">
      <c r="A123" s="142"/>
      <c r="B123" s="139"/>
      <c r="C123" s="22" t="s">
        <v>16</v>
      </c>
      <c r="D123" s="20" t="s">
        <v>7</v>
      </c>
      <c r="E123" s="20">
        <v>1.7000000000000001E-2</v>
      </c>
      <c r="F123" s="94">
        <f>F120*E123</f>
        <v>4.6325000000000003</v>
      </c>
      <c r="G123" s="94"/>
      <c r="H123" s="19"/>
    </row>
    <row r="124" spans="1:8" ht="18.75" customHeight="1">
      <c r="A124" s="142"/>
      <c r="B124" s="139"/>
      <c r="C124" s="22" t="s">
        <v>87</v>
      </c>
      <c r="D124" s="20" t="s">
        <v>23</v>
      </c>
      <c r="E124" s="20">
        <v>0.82</v>
      </c>
      <c r="F124" s="94">
        <f>F120*E124</f>
        <v>223.45</v>
      </c>
      <c r="G124" s="94"/>
      <c r="H124" s="19"/>
    </row>
    <row r="125" spans="1:8" ht="18.75" customHeight="1">
      <c r="A125" s="142"/>
      <c r="B125" s="139"/>
      <c r="C125" s="22" t="s">
        <v>34</v>
      </c>
      <c r="D125" s="20" t="s">
        <v>23</v>
      </c>
      <c r="E125" s="20">
        <v>0.127</v>
      </c>
      <c r="F125" s="94">
        <f>F120*E125</f>
        <v>34.607500000000002</v>
      </c>
      <c r="G125" s="94"/>
      <c r="H125" s="19"/>
    </row>
    <row r="126" spans="1:8" s="21" customFormat="1" ht="37.5" customHeight="1">
      <c r="A126" s="143"/>
      <c r="B126" s="140"/>
      <c r="C126" s="22" t="s">
        <v>88</v>
      </c>
      <c r="D126" s="20" t="s">
        <v>23</v>
      </c>
      <c r="E126" s="20">
        <v>0.25</v>
      </c>
      <c r="F126" s="94">
        <f>F120*E126</f>
        <v>68.125</v>
      </c>
      <c r="G126" s="94"/>
      <c r="H126" s="19"/>
    </row>
    <row r="127" spans="1:8" ht="60" customHeight="1">
      <c r="A127" s="141">
        <v>25</v>
      </c>
      <c r="B127" s="82" t="s">
        <v>256</v>
      </c>
      <c r="C127" s="48" t="s">
        <v>89</v>
      </c>
      <c r="D127" s="58" t="s">
        <v>50</v>
      </c>
      <c r="E127" s="58"/>
      <c r="F127" s="68">
        <v>10</v>
      </c>
      <c r="G127" s="68"/>
      <c r="H127" s="19"/>
    </row>
    <row r="128" spans="1:8" ht="18.75" customHeight="1">
      <c r="A128" s="142"/>
      <c r="B128" s="83"/>
      <c r="C128" s="22" t="s">
        <v>10</v>
      </c>
      <c r="D128" s="20" t="s">
        <v>12</v>
      </c>
      <c r="E128" s="20">
        <v>0.50239999999999996</v>
      </c>
      <c r="F128" s="94">
        <f>F127*E128</f>
        <v>5.0239999999999991</v>
      </c>
      <c r="G128" s="94"/>
      <c r="H128" s="19"/>
    </row>
    <row r="129" spans="1:8" ht="18.75" customHeight="1">
      <c r="A129" s="142"/>
      <c r="B129" s="83" t="s">
        <v>206</v>
      </c>
      <c r="C129" s="22" t="s">
        <v>9</v>
      </c>
      <c r="D129" s="20" t="s">
        <v>7</v>
      </c>
      <c r="E129" s="20">
        <v>3.3999999999999998E-3</v>
      </c>
      <c r="F129" s="94">
        <f>F127*E129</f>
        <v>3.3999999999999996E-2</v>
      </c>
      <c r="G129" s="94"/>
      <c r="H129" s="19"/>
    </row>
    <row r="130" spans="1:8" ht="18.75" customHeight="1">
      <c r="A130" s="143"/>
      <c r="B130" s="84"/>
      <c r="C130" s="22" t="s">
        <v>90</v>
      </c>
      <c r="D130" s="58" t="s">
        <v>50</v>
      </c>
      <c r="E130" s="20">
        <v>1</v>
      </c>
      <c r="F130" s="94">
        <f>F127*E130</f>
        <v>10</v>
      </c>
      <c r="G130" s="94"/>
      <c r="H130" s="19"/>
    </row>
    <row r="131" spans="1:8" ht="66.75" customHeight="1">
      <c r="A131" s="141">
        <v>26</v>
      </c>
      <c r="B131" s="138" t="s">
        <v>257</v>
      </c>
      <c r="C131" s="48" t="s">
        <v>91</v>
      </c>
      <c r="D131" s="58" t="s">
        <v>50</v>
      </c>
      <c r="E131" s="58"/>
      <c r="F131" s="68">
        <v>20</v>
      </c>
      <c r="G131" s="68"/>
      <c r="H131" s="19"/>
    </row>
    <row r="132" spans="1:8" ht="18.75" customHeight="1">
      <c r="A132" s="142"/>
      <c r="B132" s="139"/>
      <c r="C132" s="22" t="s">
        <v>10</v>
      </c>
      <c r="D132" s="20" t="s">
        <v>12</v>
      </c>
      <c r="E132" s="20">
        <v>0.68</v>
      </c>
      <c r="F132" s="94">
        <f>F131*E132</f>
        <v>13.600000000000001</v>
      </c>
      <c r="G132" s="94"/>
      <c r="H132" s="19"/>
    </row>
    <row r="133" spans="1:8" ht="18.75" customHeight="1">
      <c r="A133" s="142"/>
      <c r="B133" s="139"/>
      <c r="C133" s="22" t="s">
        <v>9</v>
      </c>
      <c r="D133" s="20" t="s">
        <v>7</v>
      </c>
      <c r="E133" s="20">
        <v>2.9999999999999997E-4</v>
      </c>
      <c r="F133" s="69">
        <f>F131*E133</f>
        <v>5.9999999999999993E-3</v>
      </c>
      <c r="G133" s="69"/>
      <c r="H133" s="19"/>
    </row>
    <row r="134" spans="1:8" ht="18.75" customHeight="1">
      <c r="A134" s="142"/>
      <c r="B134" s="139"/>
      <c r="C134" s="22" t="s">
        <v>34</v>
      </c>
      <c r="D134" s="20" t="s">
        <v>7</v>
      </c>
      <c r="E134" s="20">
        <v>0.27</v>
      </c>
      <c r="F134" s="94">
        <f>F131*E134</f>
        <v>5.4</v>
      </c>
      <c r="G134" s="94"/>
      <c r="H134" s="19"/>
    </row>
    <row r="135" spans="1:8" ht="36" customHeight="1">
      <c r="A135" s="142"/>
      <c r="B135" s="139"/>
      <c r="C135" s="22" t="s">
        <v>88</v>
      </c>
      <c r="D135" s="20" t="s">
        <v>23</v>
      </c>
      <c r="E135" s="20">
        <v>0.246</v>
      </c>
      <c r="F135" s="94">
        <f>F131*E135</f>
        <v>4.92</v>
      </c>
      <c r="G135" s="94"/>
      <c r="H135" s="19"/>
    </row>
    <row r="136" spans="1:8" ht="18.75" customHeight="1">
      <c r="A136" s="143"/>
      <c r="B136" s="140"/>
      <c r="C136" s="22" t="s">
        <v>16</v>
      </c>
      <c r="D136" s="20" t="s">
        <v>7</v>
      </c>
      <c r="E136" s="20">
        <v>1.9E-3</v>
      </c>
      <c r="F136" s="94">
        <f>F131*E136</f>
        <v>3.7999999999999999E-2</v>
      </c>
      <c r="G136" s="94"/>
      <c r="H136" s="19"/>
    </row>
    <row r="137" spans="1:8" ht="42.75" customHeight="1">
      <c r="A137" s="130"/>
      <c r="B137" s="129" t="s">
        <v>198</v>
      </c>
      <c r="C137" s="29" t="s">
        <v>258</v>
      </c>
      <c r="D137" s="132" t="s">
        <v>31</v>
      </c>
      <c r="E137" s="132"/>
      <c r="F137" s="77">
        <v>95</v>
      </c>
      <c r="G137" s="77"/>
      <c r="H137" s="131"/>
    </row>
    <row r="138" spans="1:8" ht="18.75" customHeight="1">
      <c r="A138" s="130"/>
      <c r="B138" s="129"/>
      <c r="C138" s="2" t="s">
        <v>10</v>
      </c>
      <c r="D138" s="132" t="s">
        <v>12</v>
      </c>
      <c r="E138" s="132">
        <v>0.186</v>
      </c>
      <c r="F138" s="19">
        <f>F137*E138</f>
        <v>17.669999999999998</v>
      </c>
      <c r="G138" s="19"/>
      <c r="H138" s="131"/>
    </row>
    <row r="139" spans="1:8" ht="18.75" customHeight="1">
      <c r="A139" s="130"/>
      <c r="B139" s="129"/>
      <c r="C139" s="2" t="s">
        <v>9</v>
      </c>
      <c r="D139" s="132" t="s">
        <v>7</v>
      </c>
      <c r="E139" s="132">
        <v>1.6000000000000001E-3</v>
      </c>
      <c r="F139" s="19">
        <f>F137*E139</f>
        <v>0.152</v>
      </c>
      <c r="G139" s="19"/>
      <c r="H139" s="131"/>
    </row>
    <row r="140" spans="1:8" ht="54.75" customHeight="1">
      <c r="A140" s="141">
        <v>27</v>
      </c>
      <c r="B140" s="138" t="s">
        <v>259</v>
      </c>
      <c r="C140" s="29" t="s">
        <v>92</v>
      </c>
      <c r="D140" s="88" t="s">
        <v>31</v>
      </c>
      <c r="E140" s="88"/>
      <c r="F140" s="77">
        <v>95</v>
      </c>
      <c r="G140" s="77"/>
      <c r="H140" s="87"/>
    </row>
    <row r="141" spans="1:8" ht="18.75" customHeight="1">
      <c r="A141" s="142"/>
      <c r="B141" s="139"/>
      <c r="C141" s="2" t="s">
        <v>10</v>
      </c>
      <c r="D141" s="88" t="s">
        <v>12</v>
      </c>
      <c r="E141" s="88">
        <v>1.1160000000000001</v>
      </c>
      <c r="F141" s="19">
        <f>F140*E141</f>
        <v>106.02000000000001</v>
      </c>
      <c r="G141" s="19"/>
      <c r="H141" s="87"/>
    </row>
    <row r="142" spans="1:8" ht="18.75" customHeight="1">
      <c r="A142" s="142"/>
      <c r="B142" s="139"/>
      <c r="C142" s="2" t="s">
        <v>9</v>
      </c>
      <c r="D142" s="88" t="s">
        <v>7</v>
      </c>
      <c r="E142" s="88">
        <v>2.5999999999999999E-2</v>
      </c>
      <c r="F142" s="19">
        <f>F140*E142</f>
        <v>2.4699999999999998</v>
      </c>
      <c r="G142" s="19"/>
      <c r="H142" s="87"/>
    </row>
    <row r="143" spans="1:8" ht="18.75" customHeight="1">
      <c r="A143" s="142"/>
      <c r="B143" s="139"/>
      <c r="C143" s="2" t="s">
        <v>37</v>
      </c>
      <c r="D143" s="88" t="s">
        <v>35</v>
      </c>
      <c r="E143" s="88">
        <v>2.4E-2</v>
      </c>
      <c r="F143" s="19">
        <f>F140*E143</f>
        <v>2.2800000000000002</v>
      </c>
      <c r="G143" s="19"/>
      <c r="H143" s="87"/>
    </row>
    <row r="144" spans="1:8" ht="18.75" customHeight="1">
      <c r="A144" s="143"/>
      <c r="B144" s="140"/>
      <c r="C144" s="2" t="s">
        <v>20</v>
      </c>
      <c r="D144" s="88" t="s">
        <v>39</v>
      </c>
      <c r="E144" s="88">
        <v>2.5999999999999999E-2</v>
      </c>
      <c r="F144" s="19">
        <f>F140*E144</f>
        <v>2.4699999999999998</v>
      </c>
      <c r="G144" s="19"/>
      <c r="H144" s="87"/>
    </row>
    <row r="145" spans="1:8" ht="42" customHeight="1">
      <c r="A145" s="141">
        <v>28</v>
      </c>
      <c r="B145" s="138" t="s">
        <v>207</v>
      </c>
      <c r="C145" s="51" t="s">
        <v>52</v>
      </c>
      <c r="D145" s="52" t="s">
        <v>44</v>
      </c>
      <c r="E145" s="52"/>
      <c r="F145" s="90">
        <v>95</v>
      </c>
      <c r="G145" s="90"/>
      <c r="H145" s="87"/>
    </row>
    <row r="146" spans="1:8" ht="18.75" customHeight="1">
      <c r="A146" s="142"/>
      <c r="B146" s="139"/>
      <c r="C146" s="54" t="s">
        <v>10</v>
      </c>
      <c r="D146" s="52" t="s">
        <v>12</v>
      </c>
      <c r="E146" s="52">
        <v>0.25</v>
      </c>
      <c r="F146" s="57">
        <f>F145*E146</f>
        <v>23.75</v>
      </c>
      <c r="G146" s="57"/>
      <c r="H146" s="87"/>
    </row>
    <row r="147" spans="1:8" ht="18.75" customHeight="1">
      <c r="A147" s="142"/>
      <c r="B147" s="139"/>
      <c r="C147" s="54" t="s">
        <v>25</v>
      </c>
      <c r="D147" s="52" t="s">
        <v>7</v>
      </c>
      <c r="E147" s="52">
        <v>0.08</v>
      </c>
      <c r="F147" s="57">
        <f>F145*E147</f>
        <v>7.6000000000000005</v>
      </c>
      <c r="G147" s="57"/>
      <c r="H147" s="87"/>
    </row>
    <row r="148" spans="1:8" ht="18.75" customHeight="1">
      <c r="A148" s="142"/>
      <c r="B148" s="139"/>
      <c r="C148" s="54" t="s">
        <v>26</v>
      </c>
      <c r="D148" s="52" t="s">
        <v>7</v>
      </c>
      <c r="E148" s="52">
        <v>4.0000000000000001E-3</v>
      </c>
      <c r="F148" s="57">
        <f>F145*E148</f>
        <v>0.38</v>
      </c>
      <c r="G148" s="57"/>
      <c r="H148" s="87"/>
    </row>
    <row r="149" spans="1:8" ht="18.75" customHeight="1">
      <c r="A149" s="143"/>
      <c r="B149" s="140"/>
      <c r="C149" s="55" t="s">
        <v>20</v>
      </c>
      <c r="D149" s="56" t="s">
        <v>93</v>
      </c>
      <c r="E149" s="56">
        <v>5.0000000000000001E-3</v>
      </c>
      <c r="F149" s="57">
        <f>F145*E149</f>
        <v>0.47500000000000003</v>
      </c>
      <c r="G149" s="57"/>
      <c r="H149" s="87"/>
    </row>
    <row r="150" spans="1:8" ht="94.5" customHeight="1">
      <c r="A150" s="141">
        <v>29</v>
      </c>
      <c r="B150" s="138" t="s">
        <v>208</v>
      </c>
      <c r="C150" s="48" t="s">
        <v>94</v>
      </c>
      <c r="D150" s="58" t="s">
        <v>50</v>
      </c>
      <c r="E150" s="58"/>
      <c r="F150" s="68">
        <v>5.5</v>
      </c>
      <c r="G150" s="68"/>
      <c r="H150" s="19"/>
    </row>
    <row r="151" spans="1:8" ht="18.75" customHeight="1">
      <c r="A151" s="142"/>
      <c r="B151" s="139"/>
      <c r="C151" s="22" t="s">
        <v>10</v>
      </c>
      <c r="D151" s="20" t="s">
        <v>12</v>
      </c>
      <c r="E151" s="20">
        <v>1.08</v>
      </c>
      <c r="F151" s="94">
        <f>F150*E151</f>
        <v>5.94</v>
      </c>
      <c r="G151" s="94"/>
      <c r="H151" s="19"/>
    </row>
    <row r="152" spans="1:8" ht="18.75" customHeight="1">
      <c r="A152" s="142"/>
      <c r="B152" s="139"/>
      <c r="C152" s="22" t="s">
        <v>9</v>
      </c>
      <c r="D152" s="20" t="s">
        <v>7</v>
      </c>
      <c r="E152" s="20">
        <v>4.5199999999999997E-2</v>
      </c>
      <c r="F152" s="94">
        <f>F150*E152</f>
        <v>0.24859999999999999</v>
      </c>
      <c r="G152" s="94"/>
      <c r="H152" s="19"/>
    </row>
    <row r="153" spans="1:8" ht="18.75" customHeight="1">
      <c r="A153" s="142"/>
      <c r="B153" s="139"/>
      <c r="C153" s="22" t="s">
        <v>16</v>
      </c>
      <c r="D153" s="20" t="s">
        <v>7</v>
      </c>
      <c r="E153" s="20">
        <v>4.6600000000000003E-2</v>
      </c>
      <c r="F153" s="94">
        <f>F150*E153</f>
        <v>0.25630000000000003</v>
      </c>
      <c r="G153" s="94"/>
      <c r="H153" s="19"/>
    </row>
    <row r="154" spans="1:8" ht="18.75" customHeight="1">
      <c r="A154" s="142"/>
      <c r="B154" s="139"/>
      <c r="C154" s="22" t="s">
        <v>95</v>
      </c>
      <c r="D154" s="20" t="s">
        <v>23</v>
      </c>
      <c r="E154" s="20">
        <v>5</v>
      </c>
      <c r="F154" s="94">
        <f>F150*E154</f>
        <v>27.5</v>
      </c>
      <c r="G154" s="94"/>
      <c r="H154" s="19"/>
    </row>
    <row r="155" spans="1:8" ht="18.75" customHeight="1">
      <c r="A155" s="143"/>
      <c r="B155" s="140"/>
      <c r="C155" s="22" t="s">
        <v>21</v>
      </c>
      <c r="D155" s="58" t="s">
        <v>50</v>
      </c>
      <c r="E155" s="20">
        <v>1.02</v>
      </c>
      <c r="F155" s="94">
        <f>F150*E155</f>
        <v>5.61</v>
      </c>
      <c r="G155" s="94"/>
      <c r="H155" s="19"/>
    </row>
    <row r="156" spans="1:8" ht="90" customHeight="1">
      <c r="A156" s="141">
        <v>30</v>
      </c>
      <c r="B156" s="138" t="s">
        <v>209</v>
      </c>
      <c r="C156" s="48" t="s">
        <v>96</v>
      </c>
      <c r="D156" s="58" t="s">
        <v>50</v>
      </c>
      <c r="E156" s="58"/>
      <c r="F156" s="68">
        <v>20</v>
      </c>
      <c r="G156" s="68"/>
      <c r="H156" s="19"/>
    </row>
    <row r="157" spans="1:8" ht="18.75" customHeight="1">
      <c r="A157" s="142"/>
      <c r="B157" s="139"/>
      <c r="C157" s="22" t="s">
        <v>10</v>
      </c>
      <c r="D157" s="20" t="s">
        <v>12</v>
      </c>
      <c r="E157" s="20">
        <v>0.42899999999999999</v>
      </c>
      <c r="F157" s="94">
        <f>F156*E157</f>
        <v>8.58</v>
      </c>
      <c r="G157" s="94"/>
      <c r="H157" s="19"/>
    </row>
    <row r="158" spans="1:8" ht="18.75" customHeight="1">
      <c r="A158" s="142"/>
      <c r="B158" s="139"/>
      <c r="C158" s="22" t="s">
        <v>9</v>
      </c>
      <c r="D158" s="20" t="s">
        <v>7</v>
      </c>
      <c r="E158" s="20">
        <v>2.64E-2</v>
      </c>
      <c r="F158" s="94">
        <f>F156*E158</f>
        <v>0.52800000000000002</v>
      </c>
      <c r="G158" s="94"/>
      <c r="H158" s="19"/>
    </row>
    <row r="159" spans="1:8" ht="18.75" customHeight="1">
      <c r="A159" s="142"/>
      <c r="B159" s="139"/>
      <c r="C159" s="22" t="s">
        <v>16</v>
      </c>
      <c r="D159" s="20" t="s">
        <v>7</v>
      </c>
      <c r="E159" s="20">
        <v>6.3600000000000004E-2</v>
      </c>
      <c r="F159" s="94">
        <f>F156*E159</f>
        <v>1.272</v>
      </c>
      <c r="G159" s="94"/>
      <c r="H159" s="19"/>
    </row>
    <row r="160" spans="1:8" ht="39.75" customHeight="1">
      <c r="A160" s="143"/>
      <c r="B160" s="140"/>
      <c r="C160" s="22" t="s">
        <v>97</v>
      </c>
      <c r="D160" s="58" t="s">
        <v>50</v>
      </c>
      <c r="E160" s="20">
        <v>1.2</v>
      </c>
      <c r="F160" s="94">
        <f>F156*E160</f>
        <v>24</v>
      </c>
      <c r="G160" s="94"/>
      <c r="H160" s="19"/>
    </row>
    <row r="161" spans="1:8" ht="81" customHeight="1">
      <c r="A161" s="141">
        <v>31</v>
      </c>
      <c r="B161" s="138" t="s">
        <v>202</v>
      </c>
      <c r="C161" s="48" t="s">
        <v>98</v>
      </c>
      <c r="D161" s="58" t="s">
        <v>50</v>
      </c>
      <c r="E161" s="58"/>
      <c r="F161" s="68">
        <v>6</v>
      </c>
      <c r="G161" s="68"/>
      <c r="H161" s="19"/>
    </row>
    <row r="162" spans="1:8" ht="18.75" customHeight="1">
      <c r="A162" s="142"/>
      <c r="B162" s="139"/>
      <c r="C162" s="22" t="s">
        <v>10</v>
      </c>
      <c r="D162" s="58" t="s">
        <v>50</v>
      </c>
      <c r="E162" s="20">
        <v>1</v>
      </c>
      <c r="F162" s="69">
        <f>F161*E162</f>
        <v>6</v>
      </c>
      <c r="G162" s="69"/>
      <c r="H162" s="19"/>
    </row>
    <row r="163" spans="1:8" ht="37.5" customHeight="1">
      <c r="A163" s="143"/>
      <c r="B163" s="140"/>
      <c r="C163" s="22" t="s">
        <v>51</v>
      </c>
      <c r="D163" s="20" t="s">
        <v>31</v>
      </c>
      <c r="E163" s="20">
        <v>1</v>
      </c>
      <c r="F163" s="69">
        <f>F161*E163</f>
        <v>6</v>
      </c>
      <c r="G163" s="69"/>
      <c r="H163" s="19"/>
    </row>
    <row r="164" spans="1:8" ht="87.75" customHeight="1">
      <c r="A164" s="141">
        <v>32</v>
      </c>
      <c r="B164" s="138" t="s">
        <v>260</v>
      </c>
      <c r="C164" s="42" t="s">
        <v>99</v>
      </c>
      <c r="D164" s="93" t="s">
        <v>39</v>
      </c>
      <c r="E164" s="93"/>
      <c r="F164" s="58">
        <v>1.6</v>
      </c>
      <c r="G164" s="58"/>
      <c r="H164" s="92"/>
    </row>
    <row r="165" spans="1:8" ht="18.75" customHeight="1">
      <c r="A165" s="143"/>
      <c r="B165" s="140"/>
      <c r="C165" s="2" t="s">
        <v>53</v>
      </c>
      <c r="D165" s="93" t="s">
        <v>12</v>
      </c>
      <c r="E165" s="93">
        <v>2.06</v>
      </c>
      <c r="F165" s="19">
        <f>F164*E165</f>
        <v>3.2960000000000003</v>
      </c>
      <c r="G165" s="19"/>
      <c r="H165" s="92"/>
    </row>
    <row r="166" spans="1:8" ht="39.75" customHeight="1">
      <c r="A166" s="130"/>
      <c r="B166" s="129" t="s">
        <v>262</v>
      </c>
      <c r="C166" s="89" t="s">
        <v>261</v>
      </c>
      <c r="D166" s="99" t="s">
        <v>100</v>
      </c>
      <c r="E166" s="99"/>
      <c r="F166" s="100">
        <v>1.6</v>
      </c>
      <c r="G166" s="100"/>
      <c r="H166" s="57"/>
    </row>
    <row r="167" spans="1:8" ht="18.75" customHeight="1">
      <c r="A167" s="130"/>
      <c r="B167" s="129"/>
      <c r="C167" s="55" t="s">
        <v>10</v>
      </c>
      <c r="D167" s="56" t="s">
        <v>12</v>
      </c>
      <c r="E167" s="56">
        <v>0.87</v>
      </c>
      <c r="F167" s="101">
        <f>F166*E167</f>
        <v>1.3920000000000001</v>
      </c>
      <c r="G167" s="101"/>
      <c r="H167" s="57"/>
    </row>
    <row r="168" spans="1:8" ht="57" customHeight="1">
      <c r="A168" s="141">
        <v>33</v>
      </c>
      <c r="B168" s="138" t="s">
        <v>210</v>
      </c>
      <c r="C168" s="89" t="s">
        <v>102</v>
      </c>
      <c r="D168" s="99" t="s">
        <v>100</v>
      </c>
      <c r="E168" s="99"/>
      <c r="F168" s="100">
        <v>1.6</v>
      </c>
      <c r="G168" s="100"/>
      <c r="H168" s="57"/>
    </row>
    <row r="169" spans="1:8" ht="18.75" customHeight="1">
      <c r="A169" s="142"/>
      <c r="B169" s="139"/>
      <c r="C169" s="55" t="s">
        <v>10</v>
      </c>
      <c r="D169" s="56" t="s">
        <v>12</v>
      </c>
      <c r="E169" s="56">
        <v>2.86</v>
      </c>
      <c r="F169" s="102">
        <f>F168*E169</f>
        <v>4.5759999999999996</v>
      </c>
      <c r="G169" s="102"/>
      <c r="H169" s="57"/>
    </row>
    <row r="170" spans="1:8" ht="18.75" customHeight="1">
      <c r="A170" s="142"/>
      <c r="B170" s="139"/>
      <c r="C170" s="55" t="s">
        <v>9</v>
      </c>
      <c r="D170" s="56" t="s">
        <v>7</v>
      </c>
      <c r="E170" s="56">
        <v>0.76</v>
      </c>
      <c r="F170" s="102">
        <f>F168*E170</f>
        <v>1.2160000000000002</v>
      </c>
      <c r="G170" s="102"/>
      <c r="H170" s="57"/>
    </row>
    <row r="171" spans="1:8" ht="18.75" customHeight="1">
      <c r="A171" s="142"/>
      <c r="B171" s="139"/>
      <c r="C171" s="55" t="s">
        <v>263</v>
      </c>
      <c r="D171" s="99" t="s">
        <v>106</v>
      </c>
      <c r="E171" s="56">
        <v>0.80300000000000005</v>
      </c>
      <c r="F171" s="102">
        <f>F168*E171</f>
        <v>1.2848000000000002</v>
      </c>
      <c r="G171" s="102"/>
      <c r="H171" s="57"/>
    </row>
    <row r="172" spans="1:8" ht="18.75" customHeight="1">
      <c r="A172" s="142"/>
      <c r="B172" s="139"/>
      <c r="C172" s="55" t="s">
        <v>252</v>
      </c>
      <c r="D172" s="56" t="s">
        <v>101</v>
      </c>
      <c r="E172" s="56">
        <v>3.8999999999999998E-3</v>
      </c>
      <c r="F172" s="102">
        <f>F168*E172</f>
        <v>6.2399999999999999E-3</v>
      </c>
      <c r="G172" s="102"/>
      <c r="H172" s="57"/>
    </row>
    <row r="173" spans="1:8" ht="18.75" customHeight="1">
      <c r="A173" s="142"/>
      <c r="B173" s="139"/>
      <c r="C173" s="22" t="s">
        <v>16</v>
      </c>
      <c r="D173" s="20" t="s">
        <v>7</v>
      </c>
      <c r="E173" s="20">
        <v>0.13</v>
      </c>
      <c r="F173" s="94">
        <f>F168*E173</f>
        <v>0.20800000000000002</v>
      </c>
      <c r="G173" s="94"/>
      <c r="H173" s="19"/>
    </row>
    <row r="174" spans="1:8" ht="18.75" customHeight="1">
      <c r="A174" s="142"/>
      <c r="B174" s="139"/>
      <c r="C174" s="55" t="s">
        <v>69</v>
      </c>
      <c r="D174" s="56" t="s">
        <v>101</v>
      </c>
      <c r="E174" s="56">
        <v>1.02</v>
      </c>
      <c r="F174" s="101">
        <f>F168*E174</f>
        <v>1.6320000000000001</v>
      </c>
      <c r="G174" s="101"/>
      <c r="H174" s="57"/>
    </row>
    <row r="175" spans="1:8" ht="37.5" customHeight="1">
      <c r="A175" s="143"/>
      <c r="B175" s="140"/>
      <c r="C175" s="55" t="s">
        <v>264</v>
      </c>
      <c r="D175" s="56" t="s">
        <v>28</v>
      </c>
      <c r="E175" s="56">
        <v>2.4</v>
      </c>
      <c r="F175" s="101">
        <v>3.9169999999999998</v>
      </c>
      <c r="G175" s="101"/>
      <c r="H175" s="57"/>
    </row>
    <row r="176" spans="1:8" ht="59.25" customHeight="1">
      <c r="A176" s="141">
        <v>34</v>
      </c>
      <c r="B176" s="138" t="s">
        <v>211</v>
      </c>
      <c r="C176" s="89" t="s">
        <v>103</v>
      </c>
      <c r="D176" s="99" t="s">
        <v>100</v>
      </c>
      <c r="E176" s="99"/>
      <c r="F176" s="100">
        <v>1.5</v>
      </c>
      <c r="G176" s="100"/>
      <c r="H176" s="57"/>
    </row>
    <row r="177" spans="1:8" ht="18.75" customHeight="1">
      <c r="A177" s="142"/>
      <c r="B177" s="139"/>
      <c r="C177" s="55" t="s">
        <v>10</v>
      </c>
      <c r="D177" s="56" t="s">
        <v>12</v>
      </c>
      <c r="E177" s="56">
        <v>9.09</v>
      </c>
      <c r="F177" s="101">
        <f>F176*E177</f>
        <v>13.635</v>
      </c>
      <c r="G177" s="101"/>
      <c r="H177" s="57"/>
    </row>
    <row r="178" spans="1:8" ht="18.75" customHeight="1">
      <c r="A178" s="142"/>
      <c r="B178" s="139"/>
      <c r="C178" s="55" t="s">
        <v>9</v>
      </c>
      <c r="D178" s="56" t="s">
        <v>7</v>
      </c>
      <c r="E178" s="56">
        <v>0.76</v>
      </c>
      <c r="F178" s="101">
        <f>F176*E178</f>
        <v>1.1400000000000001</v>
      </c>
      <c r="G178" s="101"/>
      <c r="H178" s="57"/>
    </row>
    <row r="179" spans="1:8" ht="18.75" customHeight="1">
      <c r="A179" s="142"/>
      <c r="B179" s="139"/>
      <c r="C179" s="22" t="s">
        <v>16</v>
      </c>
      <c r="D179" s="20" t="s">
        <v>7</v>
      </c>
      <c r="E179" s="20">
        <v>0.49</v>
      </c>
      <c r="F179" s="94">
        <f>F176*E179</f>
        <v>0.73499999999999999</v>
      </c>
      <c r="G179" s="94"/>
      <c r="H179" s="19"/>
    </row>
    <row r="180" spans="1:8" ht="20.25" customHeight="1">
      <c r="A180" s="142"/>
      <c r="B180" s="139"/>
      <c r="C180" s="55" t="s">
        <v>265</v>
      </c>
      <c r="D180" s="56" t="s">
        <v>101</v>
      </c>
      <c r="E180" s="56">
        <v>1.02</v>
      </c>
      <c r="F180" s="101">
        <f>F176*E180</f>
        <v>1.53</v>
      </c>
      <c r="G180" s="101"/>
      <c r="H180" s="57"/>
    </row>
    <row r="181" spans="1:8" ht="20.25" customHeight="1">
      <c r="A181" s="142"/>
      <c r="B181" s="139"/>
      <c r="C181" s="22" t="s">
        <v>266</v>
      </c>
      <c r="D181" s="99" t="s">
        <v>106</v>
      </c>
      <c r="E181" s="20">
        <v>2.64</v>
      </c>
      <c r="F181" s="94">
        <f>F176*E181</f>
        <v>3.96</v>
      </c>
      <c r="G181" s="94"/>
      <c r="H181" s="19"/>
    </row>
    <row r="182" spans="1:8" ht="20.25" customHeight="1">
      <c r="A182" s="142"/>
      <c r="B182" s="139"/>
      <c r="C182" s="55" t="s">
        <v>252</v>
      </c>
      <c r="D182" s="56" t="s">
        <v>101</v>
      </c>
      <c r="E182" s="56">
        <v>0.11</v>
      </c>
      <c r="F182" s="102">
        <f>F176*E182</f>
        <v>0.16500000000000001</v>
      </c>
      <c r="G182" s="102"/>
      <c r="H182" s="57"/>
    </row>
    <row r="183" spans="1:8" ht="18.75" customHeight="1">
      <c r="A183" s="142"/>
      <c r="B183" s="139"/>
      <c r="C183" s="22" t="s">
        <v>267</v>
      </c>
      <c r="D183" s="56" t="s">
        <v>28</v>
      </c>
      <c r="E183" s="20">
        <v>2.4</v>
      </c>
      <c r="F183" s="69">
        <v>3.6720000000000002</v>
      </c>
      <c r="G183" s="69"/>
      <c r="H183" s="19"/>
    </row>
    <row r="184" spans="1:8" ht="54" customHeight="1">
      <c r="A184" s="141">
        <v>35</v>
      </c>
      <c r="B184" s="138" t="s">
        <v>212</v>
      </c>
      <c r="C184" s="89" t="s">
        <v>104</v>
      </c>
      <c r="D184" s="99" t="s">
        <v>100</v>
      </c>
      <c r="E184" s="99"/>
      <c r="F184" s="100">
        <v>2.7</v>
      </c>
      <c r="G184" s="100"/>
      <c r="H184" s="57"/>
    </row>
    <row r="185" spans="1:8" ht="18.75" customHeight="1">
      <c r="A185" s="142"/>
      <c r="B185" s="139"/>
      <c r="C185" s="55" t="s">
        <v>10</v>
      </c>
      <c r="D185" s="56" t="s">
        <v>12</v>
      </c>
      <c r="E185" s="56">
        <v>3.16</v>
      </c>
      <c r="F185" s="101">
        <f>F184*E185</f>
        <v>8.5320000000000018</v>
      </c>
      <c r="G185" s="101"/>
      <c r="H185" s="57"/>
    </row>
    <row r="186" spans="1:8" ht="18.75" customHeight="1">
      <c r="A186" s="142"/>
      <c r="B186" s="139"/>
      <c r="C186" s="22" t="s">
        <v>16</v>
      </c>
      <c r="D186" s="20" t="s">
        <v>7</v>
      </c>
      <c r="E186" s="20">
        <v>0.01</v>
      </c>
      <c r="F186" s="94">
        <f>F184*E186</f>
        <v>2.7000000000000003E-2</v>
      </c>
      <c r="G186" s="94"/>
      <c r="H186" s="19"/>
    </row>
    <row r="187" spans="1:8" ht="18.75" customHeight="1">
      <c r="A187" s="142"/>
      <c r="B187" s="139"/>
      <c r="C187" s="22" t="s">
        <v>268</v>
      </c>
      <c r="D187" s="56" t="s">
        <v>101</v>
      </c>
      <c r="E187" s="20">
        <v>1.25</v>
      </c>
      <c r="F187" s="94">
        <f>F184*E187</f>
        <v>3.375</v>
      </c>
      <c r="G187" s="94"/>
      <c r="H187" s="19"/>
    </row>
    <row r="188" spans="1:8" ht="18.75" customHeight="1">
      <c r="A188" s="143"/>
      <c r="B188" s="140"/>
      <c r="C188" s="55" t="s">
        <v>269</v>
      </c>
      <c r="D188" s="6" t="s">
        <v>28</v>
      </c>
      <c r="E188" s="56">
        <v>1.6</v>
      </c>
      <c r="F188" s="101">
        <v>5.4</v>
      </c>
      <c r="G188" s="101"/>
      <c r="H188" s="19"/>
    </row>
    <row r="189" spans="1:8" ht="52.5" customHeight="1">
      <c r="A189" s="141">
        <v>36</v>
      </c>
      <c r="B189" s="138" t="s">
        <v>213</v>
      </c>
      <c r="C189" s="89" t="s">
        <v>241</v>
      </c>
      <c r="D189" s="99" t="s">
        <v>100</v>
      </c>
      <c r="E189" s="99"/>
      <c r="F189" s="100">
        <v>0.9</v>
      </c>
      <c r="G189" s="100"/>
      <c r="H189" s="57"/>
    </row>
    <row r="190" spans="1:8" ht="18.75" customHeight="1">
      <c r="A190" s="142"/>
      <c r="B190" s="139"/>
      <c r="C190" s="55" t="s">
        <v>10</v>
      </c>
      <c r="D190" s="56" t="s">
        <v>12</v>
      </c>
      <c r="E190" s="56">
        <v>2.9</v>
      </c>
      <c r="F190" s="101">
        <f>F189*E190</f>
        <v>2.61</v>
      </c>
      <c r="G190" s="101"/>
      <c r="H190" s="57"/>
    </row>
    <row r="191" spans="1:8" ht="18.75" customHeight="1">
      <c r="A191" s="142"/>
      <c r="B191" s="139"/>
      <c r="C191" s="22" t="s">
        <v>16</v>
      </c>
      <c r="D191" s="20" t="s">
        <v>7</v>
      </c>
      <c r="E191" s="20">
        <v>0.88</v>
      </c>
      <c r="F191" s="94">
        <f>F189*E191</f>
        <v>0.79200000000000004</v>
      </c>
      <c r="G191" s="94"/>
      <c r="H191" s="19"/>
    </row>
    <row r="192" spans="1:8" ht="18.75" customHeight="1">
      <c r="A192" s="142"/>
      <c r="B192" s="139"/>
      <c r="C192" s="22" t="s">
        <v>270</v>
      </c>
      <c r="D192" s="99" t="s">
        <v>100</v>
      </c>
      <c r="E192" s="20">
        <v>1.02</v>
      </c>
      <c r="F192" s="94">
        <v>5.51</v>
      </c>
      <c r="G192" s="94"/>
      <c r="H192" s="19"/>
    </row>
    <row r="193" spans="1:8" ht="41.25" customHeight="1">
      <c r="A193" s="143"/>
      <c r="B193" s="140"/>
      <c r="C193" s="55" t="s">
        <v>271</v>
      </c>
      <c r="D193" s="56" t="s">
        <v>28</v>
      </c>
      <c r="E193" s="56">
        <v>2.4</v>
      </c>
      <c r="F193" s="102">
        <f>F189*E193</f>
        <v>2.16</v>
      </c>
      <c r="G193" s="102"/>
      <c r="H193" s="57"/>
    </row>
    <row r="194" spans="1:8" ht="50.25" customHeight="1">
      <c r="A194" s="141">
        <v>37</v>
      </c>
      <c r="B194" s="138" t="s">
        <v>242</v>
      </c>
      <c r="C194" s="89" t="s">
        <v>105</v>
      </c>
      <c r="D194" s="99" t="s">
        <v>106</v>
      </c>
      <c r="E194" s="99"/>
      <c r="F194" s="100">
        <v>12</v>
      </c>
      <c r="G194" s="100"/>
      <c r="H194" s="57"/>
    </row>
    <row r="195" spans="1:8" ht="18.75" customHeight="1">
      <c r="A195" s="142"/>
      <c r="B195" s="139"/>
      <c r="C195" s="55" t="s">
        <v>10</v>
      </c>
      <c r="D195" s="56" t="s">
        <v>12</v>
      </c>
      <c r="E195" s="56">
        <v>0.314</v>
      </c>
      <c r="F195" s="102">
        <f>F194*E195</f>
        <v>3.7679999999999998</v>
      </c>
      <c r="G195" s="102"/>
      <c r="H195" s="57"/>
    </row>
    <row r="196" spans="1:8" ht="18.75" customHeight="1">
      <c r="A196" s="142"/>
      <c r="B196" s="139"/>
      <c r="C196" s="55" t="s">
        <v>9</v>
      </c>
      <c r="D196" s="56" t="s">
        <v>7</v>
      </c>
      <c r="E196" s="56">
        <v>3.3999999999999998E-3</v>
      </c>
      <c r="F196" s="102">
        <f>F194*E196</f>
        <v>4.0799999999999996E-2</v>
      </c>
      <c r="G196" s="102"/>
      <c r="H196" s="57"/>
    </row>
    <row r="197" spans="1:8" ht="18.75" customHeight="1">
      <c r="A197" s="142"/>
      <c r="B197" s="139"/>
      <c r="C197" s="55" t="s">
        <v>107</v>
      </c>
      <c r="D197" s="99" t="s">
        <v>106</v>
      </c>
      <c r="E197" s="56">
        <v>1</v>
      </c>
      <c r="F197" s="103">
        <f>F194*E197</f>
        <v>12</v>
      </c>
      <c r="G197" s="103"/>
      <c r="H197" s="57"/>
    </row>
    <row r="198" spans="1:8" ht="75" customHeight="1">
      <c r="A198" s="141">
        <v>38</v>
      </c>
      <c r="B198" s="138" t="s">
        <v>214</v>
      </c>
      <c r="C198" s="48" t="s">
        <v>108</v>
      </c>
      <c r="D198" s="58" t="s">
        <v>50</v>
      </c>
      <c r="E198" s="58"/>
      <c r="F198" s="68">
        <v>9</v>
      </c>
      <c r="G198" s="68"/>
      <c r="H198" s="19"/>
    </row>
    <row r="199" spans="1:8" ht="18.75" customHeight="1">
      <c r="A199" s="142"/>
      <c r="B199" s="139"/>
      <c r="C199" s="22" t="s">
        <v>10</v>
      </c>
      <c r="D199" s="20" t="s">
        <v>12</v>
      </c>
      <c r="E199" s="20">
        <v>1.08</v>
      </c>
      <c r="F199" s="94">
        <f>F198*E199</f>
        <v>9.7200000000000006</v>
      </c>
      <c r="G199" s="94"/>
      <c r="H199" s="19"/>
    </row>
    <row r="200" spans="1:8" ht="18.75" customHeight="1">
      <c r="A200" s="142"/>
      <c r="B200" s="139"/>
      <c r="C200" s="22" t="s">
        <v>9</v>
      </c>
      <c r="D200" s="20" t="s">
        <v>7</v>
      </c>
      <c r="E200" s="20">
        <v>4.5199999999999997E-2</v>
      </c>
      <c r="F200" s="94">
        <f>F198*E200</f>
        <v>0.40679999999999999</v>
      </c>
      <c r="G200" s="94"/>
      <c r="H200" s="19"/>
    </row>
    <row r="201" spans="1:8" ht="18.75" customHeight="1">
      <c r="A201" s="142"/>
      <c r="B201" s="139"/>
      <c r="C201" s="22" t="s">
        <v>16</v>
      </c>
      <c r="D201" s="20" t="s">
        <v>7</v>
      </c>
      <c r="E201" s="20">
        <v>4.6600000000000003E-2</v>
      </c>
      <c r="F201" s="94">
        <f>F198*E201</f>
        <v>0.4194</v>
      </c>
      <c r="G201" s="94"/>
      <c r="H201" s="19"/>
    </row>
    <row r="202" spans="1:8" ht="18.75" customHeight="1">
      <c r="A202" s="142"/>
      <c r="B202" s="139"/>
      <c r="C202" s="22" t="s">
        <v>95</v>
      </c>
      <c r="D202" s="20" t="s">
        <v>23</v>
      </c>
      <c r="E202" s="20">
        <v>5</v>
      </c>
      <c r="F202" s="94">
        <f>F198*E202</f>
        <v>45</v>
      </c>
      <c r="G202" s="94"/>
      <c r="H202" s="19"/>
    </row>
    <row r="203" spans="1:8" ht="18.75" customHeight="1">
      <c r="A203" s="143"/>
      <c r="B203" s="140"/>
      <c r="C203" s="22" t="s">
        <v>21</v>
      </c>
      <c r="D203" s="58" t="s">
        <v>50</v>
      </c>
      <c r="E203" s="20">
        <v>1.02</v>
      </c>
      <c r="F203" s="94">
        <f>F198*E203</f>
        <v>9.18</v>
      </c>
      <c r="G203" s="94"/>
      <c r="H203" s="19"/>
    </row>
    <row r="204" spans="1:8" ht="58.5" customHeight="1">
      <c r="A204" s="141">
        <v>39</v>
      </c>
      <c r="B204" s="138" t="s">
        <v>243</v>
      </c>
      <c r="C204" s="48" t="s">
        <v>109</v>
      </c>
      <c r="D204" s="58" t="s">
        <v>50</v>
      </c>
      <c r="E204" s="58"/>
      <c r="F204" s="68">
        <v>24</v>
      </c>
      <c r="G204" s="68"/>
      <c r="H204" s="19"/>
    </row>
    <row r="205" spans="1:8" ht="18.75" customHeight="1">
      <c r="A205" s="142"/>
      <c r="B205" s="139"/>
      <c r="C205" s="22" t="s">
        <v>10</v>
      </c>
      <c r="D205" s="20" t="s">
        <v>12</v>
      </c>
      <c r="E205" s="20">
        <v>0.38800000000000001</v>
      </c>
      <c r="F205" s="69">
        <f>F204*E205</f>
        <v>9.3120000000000012</v>
      </c>
      <c r="G205" s="69"/>
      <c r="H205" s="19"/>
    </row>
    <row r="206" spans="1:8" ht="18.75" customHeight="1">
      <c r="A206" s="142"/>
      <c r="B206" s="139"/>
      <c r="C206" s="22" t="s">
        <v>9</v>
      </c>
      <c r="D206" s="20" t="s">
        <v>7</v>
      </c>
      <c r="E206" s="20">
        <v>2.9999999999999997E-4</v>
      </c>
      <c r="F206" s="69">
        <f>F204*E206</f>
        <v>7.1999999999999998E-3</v>
      </c>
      <c r="G206" s="69"/>
      <c r="H206" s="19"/>
    </row>
    <row r="207" spans="1:8" ht="18.75" customHeight="1">
      <c r="A207" s="142"/>
      <c r="B207" s="139"/>
      <c r="C207" s="22" t="s">
        <v>16</v>
      </c>
      <c r="D207" s="20" t="s">
        <v>7</v>
      </c>
      <c r="E207" s="20">
        <v>1.9E-3</v>
      </c>
      <c r="F207" s="94">
        <f>F204*E207</f>
        <v>4.5600000000000002E-2</v>
      </c>
      <c r="G207" s="94"/>
      <c r="H207" s="19"/>
    </row>
    <row r="208" spans="1:8" ht="18.75" customHeight="1">
      <c r="A208" s="142"/>
      <c r="B208" s="139"/>
      <c r="C208" s="22" t="s">
        <v>34</v>
      </c>
      <c r="D208" s="20" t="s">
        <v>23</v>
      </c>
      <c r="E208" s="20">
        <v>0.27</v>
      </c>
      <c r="F208" s="69">
        <f>F204*E208</f>
        <v>6.48</v>
      </c>
      <c r="G208" s="69"/>
      <c r="H208" s="19"/>
    </row>
    <row r="209" spans="1:8" ht="20.25" customHeight="1">
      <c r="A209" s="143"/>
      <c r="B209" s="140"/>
      <c r="C209" s="22" t="s">
        <v>110</v>
      </c>
      <c r="D209" s="20" t="s">
        <v>23</v>
      </c>
      <c r="E209" s="20">
        <v>0.246</v>
      </c>
      <c r="F209" s="69">
        <f>F204*E209</f>
        <v>5.9039999999999999</v>
      </c>
      <c r="G209" s="69"/>
      <c r="H209" s="19"/>
    </row>
    <row r="210" spans="1:8" ht="53.25" customHeight="1">
      <c r="A210" s="141">
        <v>40</v>
      </c>
      <c r="B210" s="138" t="s">
        <v>215</v>
      </c>
      <c r="C210" s="51" t="s">
        <v>111</v>
      </c>
      <c r="D210" s="52" t="s">
        <v>44</v>
      </c>
      <c r="E210" s="52"/>
      <c r="F210" s="90">
        <v>12</v>
      </c>
      <c r="G210" s="90"/>
      <c r="H210" s="92"/>
    </row>
    <row r="211" spans="1:8" ht="18.75" customHeight="1">
      <c r="A211" s="142"/>
      <c r="B211" s="139"/>
      <c r="C211" s="54" t="s">
        <v>10</v>
      </c>
      <c r="D211" s="52" t="s">
        <v>12</v>
      </c>
      <c r="E211" s="52">
        <v>0.25</v>
      </c>
      <c r="F211" s="57">
        <f>F210*E211</f>
        <v>3</v>
      </c>
      <c r="G211" s="57"/>
      <c r="H211" s="92"/>
    </row>
    <row r="212" spans="1:8" ht="18.75" customHeight="1">
      <c r="A212" s="142"/>
      <c r="B212" s="139"/>
      <c r="C212" s="54" t="s">
        <v>25</v>
      </c>
      <c r="D212" s="52" t="s">
        <v>7</v>
      </c>
      <c r="E212" s="52">
        <v>0.08</v>
      </c>
      <c r="F212" s="57">
        <f>F210*E212</f>
        <v>0.96</v>
      </c>
      <c r="G212" s="57"/>
      <c r="H212" s="92"/>
    </row>
    <row r="213" spans="1:8" ht="18.75" customHeight="1">
      <c r="A213" s="142"/>
      <c r="B213" s="139"/>
      <c r="C213" s="54" t="s">
        <v>26</v>
      </c>
      <c r="D213" s="52" t="s">
        <v>7</v>
      </c>
      <c r="E213" s="52">
        <v>4.0000000000000001E-3</v>
      </c>
      <c r="F213" s="57">
        <f>F210*E213</f>
        <v>4.8000000000000001E-2</v>
      </c>
      <c r="G213" s="57"/>
      <c r="H213" s="92"/>
    </row>
    <row r="214" spans="1:8" ht="18.75" customHeight="1">
      <c r="A214" s="143"/>
      <c r="B214" s="140"/>
      <c r="C214" s="55" t="s">
        <v>20</v>
      </c>
      <c r="D214" s="56" t="s">
        <v>93</v>
      </c>
      <c r="E214" s="56">
        <v>5.0000000000000001E-3</v>
      </c>
      <c r="F214" s="57">
        <f>F210*E214</f>
        <v>0.06</v>
      </c>
      <c r="G214" s="57"/>
      <c r="H214" s="92"/>
    </row>
    <row r="215" spans="1:8" ht="63.75" customHeight="1">
      <c r="A215" s="91">
        <v>41</v>
      </c>
      <c r="B215" s="59" t="s">
        <v>57</v>
      </c>
      <c r="C215" s="48" t="s">
        <v>56</v>
      </c>
      <c r="D215" s="58" t="s">
        <v>28</v>
      </c>
      <c r="E215" s="20"/>
      <c r="F215" s="19">
        <v>10</v>
      </c>
      <c r="G215" s="19"/>
      <c r="H215" s="19"/>
    </row>
    <row r="216" spans="1:8" s="21" customFormat="1" ht="18" customHeight="1">
      <c r="A216" s="71"/>
      <c r="B216" s="70"/>
      <c r="C216" s="74" t="s">
        <v>58</v>
      </c>
      <c r="D216" s="74"/>
      <c r="E216" s="74"/>
      <c r="F216" s="75"/>
      <c r="G216" s="75"/>
      <c r="H216" s="134"/>
    </row>
    <row r="217" spans="1:8" s="21" customFormat="1" ht="18" customHeight="1">
      <c r="A217" s="120"/>
      <c r="B217" s="119"/>
      <c r="C217" s="99" t="s">
        <v>287</v>
      </c>
      <c r="D217" s="99"/>
      <c r="E217" s="99"/>
      <c r="F217" s="121"/>
      <c r="G217" s="121"/>
      <c r="H217" s="90"/>
    </row>
    <row r="218" spans="1:8" s="21" customFormat="1" ht="18" customHeight="1">
      <c r="A218" s="120"/>
      <c r="B218" s="119"/>
      <c r="C218" s="99" t="s">
        <v>58</v>
      </c>
      <c r="D218" s="99"/>
      <c r="E218" s="99"/>
      <c r="F218" s="121"/>
      <c r="G218" s="121"/>
      <c r="H218" s="122"/>
    </row>
    <row r="219" spans="1:8" s="21" customFormat="1" ht="18" customHeight="1">
      <c r="A219" s="120"/>
      <c r="B219" s="119"/>
      <c r="C219" s="99" t="s">
        <v>288</v>
      </c>
      <c r="D219" s="99"/>
      <c r="E219" s="99"/>
      <c r="F219" s="121"/>
      <c r="G219" s="121"/>
      <c r="H219" s="90"/>
    </row>
    <row r="220" spans="1:8" s="21" customFormat="1" ht="18" customHeight="1">
      <c r="A220" s="120"/>
      <c r="B220" s="119"/>
      <c r="C220" s="99" t="s">
        <v>8</v>
      </c>
      <c r="D220" s="99"/>
      <c r="E220" s="99"/>
      <c r="F220" s="121"/>
      <c r="G220" s="121"/>
      <c r="H220" s="123"/>
    </row>
    <row r="221" spans="1:8" s="21" customFormat="1" ht="100.5" customHeight="1">
      <c r="A221" s="154">
        <v>1</v>
      </c>
      <c r="B221" s="151" t="s">
        <v>216</v>
      </c>
      <c r="C221" s="109" t="s">
        <v>155</v>
      </c>
      <c r="D221" s="98" t="s">
        <v>15</v>
      </c>
      <c r="E221" s="98"/>
      <c r="F221" s="19">
        <v>12</v>
      </c>
      <c r="G221" s="19"/>
      <c r="H221" s="97"/>
    </row>
    <row r="222" spans="1:8" s="21" customFormat="1" ht="21.75" customHeight="1">
      <c r="A222" s="155"/>
      <c r="B222" s="152"/>
      <c r="C222" s="2" t="s">
        <v>10</v>
      </c>
      <c r="D222" s="98" t="s">
        <v>12</v>
      </c>
      <c r="E222" s="98">
        <v>0.66</v>
      </c>
      <c r="F222" s="20">
        <f>F221*E222</f>
        <v>7.92</v>
      </c>
      <c r="G222" s="20"/>
      <c r="H222" s="97"/>
    </row>
    <row r="223" spans="1:8" s="21" customFormat="1" ht="21.75" customHeight="1">
      <c r="A223" s="155"/>
      <c r="B223" s="152"/>
      <c r="C223" s="2" t="s">
        <v>9</v>
      </c>
      <c r="D223" s="98" t="s">
        <v>7</v>
      </c>
      <c r="E223" s="98">
        <v>0.4</v>
      </c>
      <c r="F223" s="47">
        <f>F221*E223</f>
        <v>4.8000000000000007</v>
      </c>
      <c r="G223" s="47"/>
      <c r="H223" s="97"/>
    </row>
    <row r="224" spans="1:8" s="21" customFormat="1" ht="21.75" customHeight="1">
      <c r="A224" s="156"/>
      <c r="B224" s="153"/>
      <c r="C224" s="2" t="s">
        <v>112</v>
      </c>
      <c r="D224" s="98" t="s">
        <v>30</v>
      </c>
      <c r="E224" s="98">
        <v>1.4E-2</v>
      </c>
      <c r="F224" s="19">
        <f>F221*E224</f>
        <v>0.16800000000000001</v>
      </c>
      <c r="G224" s="19"/>
      <c r="H224" s="97"/>
    </row>
    <row r="225" spans="1:8" s="21" customFormat="1" ht="114.75" customHeight="1">
      <c r="A225" s="154">
        <v>2</v>
      </c>
      <c r="B225" s="151" t="s">
        <v>272</v>
      </c>
      <c r="C225" s="29" t="s">
        <v>116</v>
      </c>
      <c r="D225" s="98" t="s">
        <v>18</v>
      </c>
      <c r="E225" s="20"/>
      <c r="F225" s="19">
        <v>210</v>
      </c>
      <c r="G225" s="19"/>
      <c r="H225" s="19"/>
    </row>
    <row r="226" spans="1:8" s="21" customFormat="1" ht="22.5" customHeight="1">
      <c r="A226" s="155"/>
      <c r="B226" s="152"/>
      <c r="C226" s="2" t="s">
        <v>10</v>
      </c>
      <c r="D226" s="98" t="s">
        <v>12</v>
      </c>
      <c r="E226" s="20">
        <v>0.34499999999999997</v>
      </c>
      <c r="F226" s="20">
        <f>F225*E226</f>
        <v>72.449999999999989</v>
      </c>
      <c r="G226" s="20"/>
      <c r="H226" s="19"/>
    </row>
    <row r="227" spans="1:8" s="21" customFormat="1" ht="22.5" customHeight="1">
      <c r="A227" s="155"/>
      <c r="B227" s="152"/>
      <c r="C227" s="2" t="s">
        <v>9</v>
      </c>
      <c r="D227" s="98" t="s">
        <v>7</v>
      </c>
      <c r="E227" s="20">
        <v>1.29E-2</v>
      </c>
      <c r="F227" s="19">
        <f>F225*E227</f>
        <v>2.7090000000000001</v>
      </c>
      <c r="G227" s="19"/>
      <c r="H227" s="19"/>
    </row>
    <row r="228" spans="1:8" s="21" customFormat="1" ht="22.5" customHeight="1">
      <c r="A228" s="155"/>
      <c r="B228" s="152"/>
      <c r="C228" s="2" t="s">
        <v>16</v>
      </c>
      <c r="D228" s="98" t="s">
        <v>7</v>
      </c>
      <c r="E228" s="20">
        <v>1.49E-2</v>
      </c>
      <c r="F228" s="19">
        <f>F225*E228</f>
        <v>3.129</v>
      </c>
      <c r="G228" s="19"/>
      <c r="H228" s="19"/>
    </row>
    <row r="229" spans="1:8" s="21" customFormat="1" ht="38.25" customHeight="1">
      <c r="A229" s="155"/>
      <c r="B229" s="152"/>
      <c r="C229" s="2" t="s">
        <v>113</v>
      </c>
      <c r="D229" s="98" t="s">
        <v>18</v>
      </c>
      <c r="E229" s="20"/>
      <c r="F229" s="108">
        <v>160</v>
      </c>
      <c r="G229" s="108"/>
      <c r="H229" s="19"/>
    </row>
    <row r="230" spans="1:8" s="21" customFormat="1" ht="38.25" customHeight="1">
      <c r="A230" s="155"/>
      <c r="B230" s="152"/>
      <c r="C230" s="2" t="s">
        <v>114</v>
      </c>
      <c r="D230" s="98" t="s">
        <v>18</v>
      </c>
      <c r="E230" s="20"/>
      <c r="F230" s="108">
        <v>50</v>
      </c>
      <c r="G230" s="108"/>
      <c r="H230" s="19"/>
    </row>
    <row r="231" spans="1:8" s="21" customFormat="1" ht="38.25" customHeight="1">
      <c r="A231" s="155"/>
      <c r="B231" s="152"/>
      <c r="C231" s="2" t="s">
        <v>115</v>
      </c>
      <c r="D231" s="98" t="s">
        <v>18</v>
      </c>
      <c r="E231" s="20"/>
      <c r="F231" s="108">
        <v>26</v>
      </c>
      <c r="G231" s="108"/>
      <c r="H231" s="19"/>
    </row>
    <row r="232" spans="1:8" s="21" customFormat="1" ht="38.25" customHeight="1">
      <c r="A232" s="156"/>
      <c r="B232" s="153"/>
      <c r="C232" s="2" t="s">
        <v>117</v>
      </c>
      <c r="D232" s="98" t="s">
        <v>15</v>
      </c>
      <c r="E232" s="20"/>
      <c r="F232" s="108">
        <v>150</v>
      </c>
      <c r="G232" s="108"/>
      <c r="H232" s="19"/>
    </row>
    <row r="233" spans="1:8" s="21" customFormat="1" ht="111" customHeight="1">
      <c r="A233" s="154">
        <v>3</v>
      </c>
      <c r="B233" s="151" t="s">
        <v>217</v>
      </c>
      <c r="C233" s="29" t="s">
        <v>126</v>
      </c>
      <c r="D233" s="118" t="s">
        <v>18</v>
      </c>
      <c r="E233" s="98"/>
      <c r="F233" s="19">
        <v>15.3</v>
      </c>
      <c r="G233" s="19"/>
      <c r="H233" s="97"/>
    </row>
    <row r="234" spans="1:8" s="21" customFormat="1" ht="18" customHeight="1">
      <c r="A234" s="155"/>
      <c r="B234" s="152"/>
      <c r="C234" s="2" t="s">
        <v>10</v>
      </c>
      <c r="D234" s="98" t="s">
        <v>12</v>
      </c>
      <c r="E234" s="98">
        <v>1.41</v>
      </c>
      <c r="F234" s="20">
        <f>F233*E234</f>
        <v>21.573</v>
      </c>
      <c r="G234" s="20"/>
      <c r="H234" s="97"/>
    </row>
    <row r="235" spans="1:8" s="21" customFormat="1" ht="18" customHeight="1">
      <c r="A235" s="155"/>
      <c r="B235" s="152"/>
      <c r="C235" s="2" t="s">
        <v>9</v>
      </c>
      <c r="D235" s="98" t="s">
        <v>7</v>
      </c>
      <c r="E235" s="20">
        <v>0.161</v>
      </c>
      <c r="F235" s="19">
        <f>F233*E235</f>
        <v>2.4633000000000003</v>
      </c>
      <c r="G235" s="19"/>
      <c r="H235" s="19"/>
    </row>
    <row r="236" spans="1:8" s="21" customFormat="1" ht="18" customHeight="1">
      <c r="A236" s="155"/>
      <c r="B236" s="152"/>
      <c r="C236" s="2" t="s">
        <v>16</v>
      </c>
      <c r="D236" s="98" t="s">
        <v>7</v>
      </c>
      <c r="E236" s="20">
        <v>4.8000000000000001E-2</v>
      </c>
      <c r="F236" s="19">
        <f>F233*E236</f>
        <v>0.73440000000000005</v>
      </c>
      <c r="G236" s="19"/>
      <c r="H236" s="19"/>
    </row>
    <row r="237" spans="1:8" s="21" customFormat="1" ht="36.75" customHeight="1">
      <c r="A237" s="155"/>
      <c r="B237" s="152"/>
      <c r="C237" s="2" t="s">
        <v>127</v>
      </c>
      <c r="D237" s="98" t="s">
        <v>15</v>
      </c>
      <c r="E237" s="98"/>
      <c r="F237" s="19">
        <v>2</v>
      </c>
      <c r="G237" s="19"/>
      <c r="H237" s="97"/>
    </row>
    <row r="238" spans="1:8" s="21" customFormat="1" ht="36.75" customHeight="1">
      <c r="A238" s="155"/>
      <c r="B238" s="152"/>
      <c r="C238" s="2" t="s">
        <v>118</v>
      </c>
      <c r="D238" s="98" t="s">
        <v>15</v>
      </c>
      <c r="E238" s="98"/>
      <c r="F238" s="19">
        <v>10</v>
      </c>
      <c r="G238" s="19"/>
      <c r="H238" s="97"/>
    </row>
    <row r="239" spans="1:8" s="21" customFormat="1" ht="36.75" customHeight="1">
      <c r="A239" s="155"/>
      <c r="B239" s="152"/>
      <c r="C239" s="2" t="s">
        <v>119</v>
      </c>
      <c r="D239" s="98" t="s">
        <v>15</v>
      </c>
      <c r="E239" s="98"/>
      <c r="F239" s="19">
        <v>3</v>
      </c>
      <c r="G239" s="19"/>
      <c r="H239" s="97"/>
    </row>
    <row r="240" spans="1:8" s="21" customFormat="1" ht="36.75" customHeight="1">
      <c r="A240" s="155"/>
      <c r="B240" s="152"/>
      <c r="C240" s="2" t="s">
        <v>128</v>
      </c>
      <c r="D240" s="98" t="s">
        <v>15</v>
      </c>
      <c r="E240" s="98"/>
      <c r="F240" s="19">
        <v>2</v>
      </c>
      <c r="G240" s="19"/>
      <c r="H240" s="97"/>
    </row>
    <row r="241" spans="1:8" s="21" customFormat="1" ht="36.75" customHeight="1">
      <c r="A241" s="155"/>
      <c r="B241" s="152"/>
      <c r="C241" s="2" t="s">
        <v>120</v>
      </c>
      <c r="D241" s="98" t="s">
        <v>15</v>
      </c>
      <c r="E241" s="98"/>
      <c r="F241" s="19">
        <v>17</v>
      </c>
      <c r="G241" s="19"/>
      <c r="H241" s="97"/>
    </row>
    <row r="242" spans="1:8" s="21" customFormat="1" ht="18" customHeight="1">
      <c r="A242" s="156"/>
      <c r="B242" s="153"/>
      <c r="C242" s="2" t="s">
        <v>121</v>
      </c>
      <c r="D242" s="98" t="s">
        <v>15</v>
      </c>
      <c r="E242" s="98"/>
      <c r="F242" s="19">
        <v>34</v>
      </c>
      <c r="G242" s="19"/>
      <c r="H242" s="97"/>
    </row>
    <row r="243" spans="1:8" s="21" customFormat="1" ht="120.75" customHeight="1">
      <c r="A243" s="154">
        <v>4</v>
      </c>
      <c r="B243" s="151" t="s">
        <v>273</v>
      </c>
      <c r="C243" s="29" t="s">
        <v>129</v>
      </c>
      <c r="D243" s="98" t="s">
        <v>24</v>
      </c>
      <c r="E243" s="98"/>
      <c r="F243" s="19">
        <v>1</v>
      </c>
      <c r="G243" s="19"/>
      <c r="H243" s="97"/>
    </row>
    <row r="244" spans="1:8" s="21" customFormat="1" ht="18" customHeight="1">
      <c r="A244" s="155"/>
      <c r="B244" s="152"/>
      <c r="C244" s="2" t="s">
        <v>10</v>
      </c>
      <c r="D244" s="98" t="s">
        <v>12</v>
      </c>
      <c r="E244" s="98">
        <v>72.5</v>
      </c>
      <c r="F244" s="20">
        <f>F243*E244</f>
        <v>72.5</v>
      </c>
      <c r="G244" s="20"/>
      <c r="H244" s="97"/>
    </row>
    <row r="245" spans="1:8" s="21" customFormat="1" ht="18" customHeight="1">
      <c r="A245" s="155"/>
      <c r="B245" s="152"/>
      <c r="C245" s="2" t="s">
        <v>9</v>
      </c>
      <c r="D245" s="98" t="s">
        <v>7</v>
      </c>
      <c r="E245" s="98">
        <v>6.67</v>
      </c>
      <c r="F245" s="19">
        <f>F243*E245</f>
        <v>6.67</v>
      </c>
      <c r="G245" s="19"/>
      <c r="H245" s="97"/>
    </row>
    <row r="246" spans="1:8" s="21" customFormat="1" ht="18" customHeight="1">
      <c r="A246" s="155"/>
      <c r="B246" s="152"/>
      <c r="C246" s="2" t="s">
        <v>16</v>
      </c>
      <c r="D246" s="98" t="s">
        <v>7</v>
      </c>
      <c r="E246" s="98">
        <v>15</v>
      </c>
      <c r="F246" s="19">
        <f>F243*E246</f>
        <v>15</v>
      </c>
      <c r="G246" s="19"/>
      <c r="H246" s="97"/>
    </row>
    <row r="247" spans="1:8" s="21" customFormat="1" ht="93" customHeight="1">
      <c r="A247" s="155"/>
      <c r="B247" s="152"/>
      <c r="C247" s="22" t="s">
        <v>130</v>
      </c>
      <c r="D247" s="98" t="s">
        <v>24</v>
      </c>
      <c r="E247" s="98"/>
      <c r="F247" s="20">
        <v>1</v>
      </c>
      <c r="G247" s="20"/>
      <c r="H247" s="97"/>
    </row>
    <row r="248" spans="1:8" s="21" customFormat="1" ht="18" customHeight="1">
      <c r="A248" s="155"/>
      <c r="B248" s="152"/>
      <c r="C248" s="2" t="s">
        <v>122</v>
      </c>
      <c r="D248" s="98" t="s">
        <v>15</v>
      </c>
      <c r="E248" s="98"/>
      <c r="F248" s="19">
        <v>1</v>
      </c>
      <c r="G248" s="19"/>
      <c r="H248" s="97"/>
    </row>
    <row r="249" spans="1:8" s="21" customFormat="1" ht="42.75" customHeight="1">
      <c r="A249" s="156"/>
      <c r="B249" s="153"/>
      <c r="C249" s="2" t="s">
        <v>123</v>
      </c>
      <c r="D249" s="98" t="s">
        <v>18</v>
      </c>
      <c r="E249" s="98"/>
      <c r="F249" s="19">
        <v>3</v>
      </c>
      <c r="G249" s="19"/>
      <c r="H249" s="97"/>
    </row>
    <row r="250" spans="1:8" s="21" customFormat="1" ht="124.5" customHeight="1">
      <c r="A250" s="154">
        <v>5</v>
      </c>
      <c r="B250" s="151" t="s">
        <v>202</v>
      </c>
      <c r="C250" s="29" t="s">
        <v>131</v>
      </c>
      <c r="D250" s="98" t="s">
        <v>15</v>
      </c>
      <c r="E250" s="98"/>
      <c r="F250" s="19">
        <v>1</v>
      </c>
      <c r="G250" s="19"/>
      <c r="H250" s="97"/>
    </row>
    <row r="251" spans="1:8" s="21" customFormat="1" ht="18" customHeight="1">
      <c r="A251" s="155"/>
      <c r="B251" s="152"/>
      <c r="C251" s="2" t="s">
        <v>10</v>
      </c>
      <c r="D251" s="98" t="s">
        <v>12</v>
      </c>
      <c r="E251" s="98">
        <v>1</v>
      </c>
      <c r="F251" s="19">
        <f>F250*E251</f>
        <v>1</v>
      </c>
      <c r="G251" s="19"/>
      <c r="H251" s="97"/>
    </row>
    <row r="252" spans="1:8" s="21" customFormat="1" ht="59.25" customHeight="1">
      <c r="A252" s="156"/>
      <c r="B252" s="153"/>
      <c r="C252" s="2" t="s">
        <v>124</v>
      </c>
      <c r="D252" s="98" t="s">
        <v>24</v>
      </c>
      <c r="E252" s="98"/>
      <c r="F252" s="19">
        <v>1</v>
      </c>
      <c r="G252" s="19"/>
      <c r="H252" s="97"/>
    </row>
    <row r="253" spans="1:8" s="21" customFormat="1" ht="66.75" customHeight="1">
      <c r="A253" s="154">
        <v>6</v>
      </c>
      <c r="B253" s="151" t="s">
        <v>218</v>
      </c>
      <c r="C253" s="29" t="s">
        <v>154</v>
      </c>
      <c r="D253" s="98" t="s">
        <v>24</v>
      </c>
      <c r="E253" s="98"/>
      <c r="F253" s="19">
        <v>1</v>
      </c>
      <c r="G253" s="19"/>
      <c r="H253" s="97"/>
    </row>
    <row r="254" spans="1:8" s="21" customFormat="1" ht="18" customHeight="1">
      <c r="A254" s="155"/>
      <c r="B254" s="152"/>
      <c r="C254" s="2" t="s">
        <v>10</v>
      </c>
      <c r="D254" s="98" t="s">
        <v>12</v>
      </c>
      <c r="E254" s="98">
        <v>9.17</v>
      </c>
      <c r="F254" s="19">
        <f>F253*E254</f>
        <v>9.17</v>
      </c>
      <c r="G254" s="19"/>
      <c r="H254" s="97"/>
    </row>
    <row r="255" spans="1:8" s="21" customFormat="1" ht="42.75" customHeight="1">
      <c r="A255" s="155"/>
      <c r="B255" s="152"/>
      <c r="C255" s="2" t="s">
        <v>125</v>
      </c>
      <c r="D255" s="98" t="s">
        <v>24</v>
      </c>
      <c r="E255" s="98"/>
      <c r="F255" s="19">
        <v>1</v>
      </c>
      <c r="G255" s="19"/>
      <c r="H255" s="97"/>
    </row>
    <row r="256" spans="1:8" s="21" customFormat="1" ht="18" customHeight="1">
      <c r="A256" s="156"/>
      <c r="B256" s="153"/>
      <c r="C256" s="2" t="s">
        <v>16</v>
      </c>
      <c r="D256" s="98" t="s">
        <v>7</v>
      </c>
      <c r="E256" s="98">
        <v>0.22</v>
      </c>
      <c r="F256" s="19">
        <f>F253*E256</f>
        <v>0.22</v>
      </c>
      <c r="G256" s="19"/>
      <c r="H256" s="97"/>
    </row>
    <row r="257" spans="1:8" s="21" customFormat="1" ht="102" customHeight="1">
      <c r="A257" s="154">
        <v>7</v>
      </c>
      <c r="B257" s="151" t="s">
        <v>244</v>
      </c>
      <c r="C257" s="29" t="s">
        <v>133</v>
      </c>
      <c r="D257" s="98" t="s">
        <v>30</v>
      </c>
      <c r="E257" s="98"/>
      <c r="F257" s="19">
        <v>1.2</v>
      </c>
      <c r="G257" s="19"/>
      <c r="H257" s="97"/>
    </row>
    <row r="258" spans="1:8" s="21" customFormat="1" ht="21.75" customHeight="1">
      <c r="A258" s="156"/>
      <c r="B258" s="153"/>
      <c r="C258" s="2" t="s">
        <v>10</v>
      </c>
      <c r="D258" s="98" t="s">
        <v>12</v>
      </c>
      <c r="E258" s="98">
        <v>3.27</v>
      </c>
      <c r="F258" s="19">
        <f>F257*E258</f>
        <v>3.9239999999999999</v>
      </c>
      <c r="G258" s="19"/>
      <c r="H258" s="97"/>
    </row>
    <row r="259" spans="1:8" s="21" customFormat="1" ht="96.75" customHeight="1">
      <c r="A259" s="154">
        <v>8</v>
      </c>
      <c r="B259" s="151" t="s">
        <v>274</v>
      </c>
      <c r="C259" s="29" t="s">
        <v>134</v>
      </c>
      <c r="D259" s="98" t="s">
        <v>18</v>
      </c>
      <c r="E259" s="98"/>
      <c r="F259" s="19">
        <v>10</v>
      </c>
      <c r="G259" s="19"/>
      <c r="H259" s="97"/>
    </row>
    <row r="260" spans="1:8" s="21" customFormat="1" ht="21.75" customHeight="1">
      <c r="A260" s="155"/>
      <c r="B260" s="152"/>
      <c r="C260" s="2" t="s">
        <v>10</v>
      </c>
      <c r="D260" s="98" t="s">
        <v>12</v>
      </c>
      <c r="E260" s="98">
        <v>0.34499999999999997</v>
      </c>
      <c r="F260" s="20">
        <f>F259*E260</f>
        <v>3.4499999999999997</v>
      </c>
      <c r="G260" s="20"/>
      <c r="H260" s="97"/>
    </row>
    <row r="261" spans="1:8" s="21" customFormat="1" ht="21.75" customHeight="1">
      <c r="A261" s="155"/>
      <c r="B261" s="152"/>
      <c r="C261" s="2" t="s">
        <v>9</v>
      </c>
      <c r="D261" s="98" t="s">
        <v>7</v>
      </c>
      <c r="E261" s="98">
        <v>1.29E-2</v>
      </c>
      <c r="F261" s="47">
        <f>F259*E261</f>
        <v>0.129</v>
      </c>
      <c r="G261" s="47"/>
      <c r="H261" s="97"/>
    </row>
    <row r="262" spans="1:8" s="21" customFormat="1" ht="21.75" customHeight="1">
      <c r="A262" s="155"/>
      <c r="B262" s="152"/>
      <c r="C262" s="2" t="s">
        <v>16</v>
      </c>
      <c r="D262" s="98" t="s">
        <v>7</v>
      </c>
      <c r="E262" s="98">
        <v>1.49E-2</v>
      </c>
      <c r="F262" s="19">
        <f>F259*E262</f>
        <v>0.14899999999999999</v>
      </c>
      <c r="G262" s="19"/>
      <c r="H262" s="97"/>
    </row>
    <row r="263" spans="1:8" s="21" customFormat="1" ht="49.5" customHeight="1">
      <c r="A263" s="155"/>
      <c r="B263" s="152"/>
      <c r="C263" s="2" t="s">
        <v>135</v>
      </c>
      <c r="D263" s="98" t="s">
        <v>18</v>
      </c>
      <c r="E263" s="98">
        <v>1</v>
      </c>
      <c r="F263" s="47">
        <f>F259*E263</f>
        <v>10</v>
      </c>
      <c r="G263" s="47"/>
      <c r="H263" s="97"/>
    </row>
    <row r="264" spans="1:8" s="21" customFormat="1" ht="21.75" customHeight="1">
      <c r="A264" s="156"/>
      <c r="B264" s="153"/>
      <c r="C264" s="2" t="s">
        <v>132</v>
      </c>
      <c r="D264" s="98" t="s">
        <v>15</v>
      </c>
      <c r="E264" s="98"/>
      <c r="F264" s="19">
        <v>5</v>
      </c>
      <c r="G264" s="19"/>
      <c r="H264" s="97"/>
    </row>
    <row r="265" spans="1:8" s="21" customFormat="1" ht="69" customHeight="1">
      <c r="A265" s="154">
        <v>9</v>
      </c>
      <c r="B265" s="151" t="s">
        <v>219</v>
      </c>
      <c r="C265" s="29" t="s">
        <v>137</v>
      </c>
      <c r="D265" s="98" t="s">
        <v>15</v>
      </c>
      <c r="E265" s="98"/>
      <c r="F265" s="19">
        <v>1</v>
      </c>
      <c r="G265" s="19"/>
      <c r="H265" s="97"/>
    </row>
    <row r="266" spans="1:8" s="21" customFormat="1" ht="21.75" customHeight="1">
      <c r="A266" s="155"/>
      <c r="B266" s="152"/>
      <c r="C266" s="2" t="s">
        <v>10</v>
      </c>
      <c r="D266" s="98" t="s">
        <v>12</v>
      </c>
      <c r="E266" s="98">
        <v>3.8</v>
      </c>
      <c r="F266" s="20">
        <f>F265*E266</f>
        <v>3.8</v>
      </c>
      <c r="G266" s="20"/>
      <c r="H266" s="97"/>
    </row>
    <row r="267" spans="1:8" s="21" customFormat="1" ht="21.75" customHeight="1">
      <c r="A267" s="155"/>
      <c r="B267" s="152"/>
      <c r="C267" s="2" t="s">
        <v>9</v>
      </c>
      <c r="D267" s="98" t="s">
        <v>7</v>
      </c>
      <c r="E267" s="98">
        <v>0.22</v>
      </c>
      <c r="F267" s="19">
        <f>F265*E267</f>
        <v>0.22</v>
      </c>
      <c r="G267" s="19"/>
      <c r="H267" s="97"/>
    </row>
    <row r="268" spans="1:8" s="21" customFormat="1" ht="21.75" customHeight="1">
      <c r="A268" s="155"/>
      <c r="B268" s="152"/>
      <c r="C268" s="2" t="s">
        <v>16</v>
      </c>
      <c r="D268" s="98" t="s">
        <v>7</v>
      </c>
      <c r="E268" s="98">
        <v>0.22</v>
      </c>
      <c r="F268" s="47">
        <f>F265*E268</f>
        <v>0.22</v>
      </c>
      <c r="G268" s="47"/>
      <c r="H268" s="97"/>
    </row>
    <row r="269" spans="1:8" s="21" customFormat="1" ht="41.25" customHeight="1">
      <c r="A269" s="156"/>
      <c r="B269" s="153"/>
      <c r="C269" s="2" t="s">
        <v>138</v>
      </c>
      <c r="D269" s="98" t="s">
        <v>15</v>
      </c>
      <c r="E269" s="98"/>
      <c r="F269" s="19">
        <v>1</v>
      </c>
      <c r="G269" s="19"/>
      <c r="H269" s="97"/>
    </row>
    <row r="270" spans="1:8" s="21" customFormat="1" ht="74.25" customHeight="1">
      <c r="A270" s="154">
        <v>10</v>
      </c>
      <c r="B270" s="151" t="s">
        <v>220</v>
      </c>
      <c r="C270" s="29" t="s">
        <v>139</v>
      </c>
      <c r="D270" s="98" t="s">
        <v>24</v>
      </c>
      <c r="E270" s="98"/>
      <c r="F270" s="19">
        <v>1</v>
      </c>
      <c r="G270" s="19"/>
      <c r="H270" s="97"/>
    </row>
    <row r="271" spans="1:8" s="21" customFormat="1" ht="19.5" customHeight="1">
      <c r="A271" s="155"/>
      <c r="B271" s="152"/>
      <c r="C271" s="2" t="s">
        <v>10</v>
      </c>
      <c r="D271" s="98" t="s">
        <v>12</v>
      </c>
      <c r="E271" s="98">
        <v>13.3</v>
      </c>
      <c r="F271" s="20">
        <f>F270*E271</f>
        <v>13.3</v>
      </c>
      <c r="G271" s="20"/>
      <c r="H271" s="97"/>
    </row>
    <row r="272" spans="1:8" s="21" customFormat="1" ht="19.5" customHeight="1">
      <c r="A272" s="155"/>
      <c r="B272" s="152"/>
      <c r="C272" s="2" t="s">
        <v>9</v>
      </c>
      <c r="D272" s="98" t="s">
        <v>7</v>
      </c>
      <c r="E272" s="98">
        <v>0.39</v>
      </c>
      <c r="F272" s="19">
        <f>F270*E272</f>
        <v>0.39</v>
      </c>
      <c r="G272" s="19"/>
      <c r="H272" s="97"/>
    </row>
    <row r="273" spans="1:8" s="21" customFormat="1" ht="19.5" customHeight="1">
      <c r="A273" s="155"/>
      <c r="B273" s="152"/>
      <c r="C273" s="2" t="s">
        <v>16</v>
      </c>
      <c r="D273" s="98" t="s">
        <v>7</v>
      </c>
      <c r="E273" s="98">
        <v>1.58</v>
      </c>
      <c r="F273" s="18">
        <f>F270*E273</f>
        <v>1.58</v>
      </c>
      <c r="G273" s="18"/>
      <c r="H273" s="97"/>
    </row>
    <row r="274" spans="1:8" s="21" customFormat="1" ht="54" customHeight="1">
      <c r="A274" s="156"/>
      <c r="B274" s="153"/>
      <c r="C274" s="2" t="s">
        <v>245</v>
      </c>
      <c r="D274" s="98" t="s">
        <v>24</v>
      </c>
      <c r="E274" s="98"/>
      <c r="F274" s="97">
        <v>1</v>
      </c>
      <c r="G274" s="136"/>
      <c r="H274" s="97"/>
    </row>
    <row r="275" spans="1:8" s="21" customFormat="1" ht="56.25" customHeight="1">
      <c r="A275" s="154">
        <v>11</v>
      </c>
      <c r="B275" s="151" t="s">
        <v>221</v>
      </c>
      <c r="C275" s="29" t="s">
        <v>140</v>
      </c>
      <c r="D275" s="98" t="s">
        <v>15</v>
      </c>
      <c r="E275" s="98"/>
      <c r="F275" s="98">
        <v>6</v>
      </c>
      <c r="G275" s="137"/>
      <c r="H275" s="97"/>
    </row>
    <row r="276" spans="1:8" s="21" customFormat="1" ht="18" customHeight="1">
      <c r="A276" s="155"/>
      <c r="B276" s="152"/>
      <c r="C276" s="2" t="s">
        <v>10</v>
      </c>
      <c r="D276" s="98" t="s">
        <v>12</v>
      </c>
      <c r="E276" s="98">
        <v>1.51</v>
      </c>
      <c r="F276" s="98">
        <f>F275*E276</f>
        <v>9.06</v>
      </c>
      <c r="G276" s="137"/>
      <c r="H276" s="97"/>
    </row>
    <row r="277" spans="1:8" s="21" customFormat="1" ht="18" customHeight="1">
      <c r="A277" s="155"/>
      <c r="B277" s="152"/>
      <c r="C277" s="2" t="s">
        <v>9</v>
      </c>
      <c r="D277" s="98" t="s">
        <v>7</v>
      </c>
      <c r="E277" s="98">
        <v>0.13</v>
      </c>
      <c r="F277" s="97">
        <f>F275*E277</f>
        <v>0.78</v>
      </c>
      <c r="G277" s="136"/>
      <c r="H277" s="97"/>
    </row>
    <row r="278" spans="1:8" s="21" customFormat="1" ht="18" customHeight="1">
      <c r="A278" s="155"/>
      <c r="B278" s="152"/>
      <c r="C278" s="2" t="s">
        <v>16</v>
      </c>
      <c r="D278" s="98" t="s">
        <v>7</v>
      </c>
      <c r="E278" s="98">
        <v>7.0000000000000007E-2</v>
      </c>
      <c r="F278" s="97">
        <f>F275*E278</f>
        <v>0.42000000000000004</v>
      </c>
      <c r="G278" s="136"/>
      <c r="H278" s="97"/>
    </row>
    <row r="279" spans="1:8" s="21" customFormat="1" ht="18" customHeight="1">
      <c r="A279" s="155"/>
      <c r="B279" s="152"/>
      <c r="C279" s="2" t="s">
        <v>136</v>
      </c>
      <c r="D279" s="98" t="s">
        <v>15</v>
      </c>
      <c r="E279" s="98"/>
      <c r="F279" s="97">
        <v>4</v>
      </c>
      <c r="G279" s="136"/>
      <c r="H279" s="97"/>
    </row>
    <row r="280" spans="1:8" s="21" customFormat="1" ht="18" customHeight="1">
      <c r="A280" s="156"/>
      <c r="B280" s="153"/>
      <c r="C280" s="2" t="s">
        <v>141</v>
      </c>
      <c r="D280" s="98" t="s">
        <v>15</v>
      </c>
      <c r="E280" s="98"/>
      <c r="F280" s="97">
        <v>2</v>
      </c>
      <c r="G280" s="136"/>
      <c r="H280" s="97"/>
    </row>
    <row r="281" spans="1:8" s="21" customFormat="1" ht="46.5" customHeight="1">
      <c r="A281" s="154">
        <v>12</v>
      </c>
      <c r="B281" s="151" t="s">
        <v>222</v>
      </c>
      <c r="C281" s="29" t="s">
        <v>146</v>
      </c>
      <c r="D281" s="98" t="s">
        <v>15</v>
      </c>
      <c r="E281" s="98"/>
      <c r="F281" s="98">
        <v>3</v>
      </c>
      <c r="G281" s="137"/>
      <c r="H281" s="97"/>
    </row>
    <row r="282" spans="1:8" s="21" customFormat="1" ht="18" customHeight="1">
      <c r="A282" s="155"/>
      <c r="B282" s="152"/>
      <c r="C282" s="2" t="s">
        <v>10</v>
      </c>
      <c r="D282" s="98" t="s">
        <v>12</v>
      </c>
      <c r="E282" s="98">
        <v>1.06</v>
      </c>
      <c r="F282" s="98">
        <f>F281*E282</f>
        <v>3.18</v>
      </c>
      <c r="G282" s="137"/>
      <c r="H282" s="97"/>
    </row>
    <row r="283" spans="1:8" s="21" customFormat="1" ht="18" customHeight="1">
      <c r="A283" s="155"/>
      <c r="B283" s="152"/>
      <c r="C283" s="2" t="s">
        <v>9</v>
      </c>
      <c r="D283" s="98" t="s">
        <v>7</v>
      </c>
      <c r="E283" s="98">
        <v>0.16</v>
      </c>
      <c r="F283" s="97">
        <f>F281*E283</f>
        <v>0.48</v>
      </c>
      <c r="G283" s="136"/>
      <c r="H283" s="97"/>
    </row>
    <row r="284" spans="1:8" s="21" customFormat="1" ht="18" customHeight="1">
      <c r="A284" s="155"/>
      <c r="B284" s="152"/>
      <c r="C284" s="2" t="s">
        <v>16</v>
      </c>
      <c r="D284" s="98" t="s">
        <v>7</v>
      </c>
      <c r="E284" s="98">
        <v>0.02</v>
      </c>
      <c r="F284" s="18">
        <f>F281*E284</f>
        <v>0.06</v>
      </c>
      <c r="G284" s="18"/>
      <c r="H284" s="97"/>
    </row>
    <row r="285" spans="1:8" s="21" customFormat="1" ht="18" customHeight="1">
      <c r="A285" s="155"/>
      <c r="B285" s="152"/>
      <c r="C285" s="2" t="s">
        <v>142</v>
      </c>
      <c r="D285" s="98" t="s">
        <v>15</v>
      </c>
      <c r="E285" s="98"/>
      <c r="F285" s="18">
        <v>2</v>
      </c>
      <c r="G285" s="18"/>
      <c r="H285" s="97"/>
    </row>
    <row r="286" spans="1:8" s="21" customFormat="1" ht="18" customHeight="1">
      <c r="A286" s="156"/>
      <c r="B286" s="153"/>
      <c r="C286" s="22" t="s">
        <v>147</v>
      </c>
      <c r="D286" s="20" t="s">
        <v>15</v>
      </c>
      <c r="E286" s="20"/>
      <c r="F286" s="19">
        <v>1</v>
      </c>
      <c r="G286" s="19"/>
      <c r="H286" s="19"/>
    </row>
    <row r="287" spans="1:8" s="21" customFormat="1" ht="79.5" customHeight="1">
      <c r="A287" s="154">
        <v>13</v>
      </c>
      <c r="B287" s="151" t="s">
        <v>223</v>
      </c>
      <c r="C287" s="29" t="s">
        <v>143</v>
      </c>
      <c r="D287" s="98" t="s">
        <v>18</v>
      </c>
      <c r="E287" s="20"/>
      <c r="F287" s="77">
        <v>10</v>
      </c>
      <c r="G287" s="77"/>
      <c r="H287" s="19"/>
    </row>
    <row r="288" spans="1:8" s="21" customFormat="1" ht="18" customHeight="1">
      <c r="A288" s="155"/>
      <c r="B288" s="152"/>
      <c r="C288" s="2" t="s">
        <v>53</v>
      </c>
      <c r="D288" s="98" t="s">
        <v>12</v>
      </c>
      <c r="E288" s="20">
        <v>0.13</v>
      </c>
      <c r="F288" s="19">
        <f>F287*E288</f>
        <v>1.3</v>
      </c>
      <c r="G288" s="19"/>
      <c r="H288" s="19"/>
    </row>
    <row r="289" spans="1:8" s="21" customFormat="1" ht="18" customHeight="1">
      <c r="A289" s="155"/>
      <c r="B289" s="152"/>
      <c r="C289" s="2" t="s">
        <v>144</v>
      </c>
      <c r="D289" s="98" t="s">
        <v>7</v>
      </c>
      <c r="E289" s="20">
        <v>3.6999999999999998E-2</v>
      </c>
      <c r="F289" s="47">
        <f>F287*E289</f>
        <v>0.37</v>
      </c>
      <c r="G289" s="47"/>
      <c r="H289" s="19"/>
    </row>
    <row r="290" spans="1:8" s="21" customFormat="1" ht="18" customHeight="1">
      <c r="A290" s="155"/>
      <c r="B290" s="152"/>
      <c r="C290" s="2" t="s">
        <v>16</v>
      </c>
      <c r="D290" s="98" t="s">
        <v>7</v>
      </c>
      <c r="E290" s="20">
        <v>1.4E-2</v>
      </c>
      <c r="F290" s="19">
        <f>F287*E290</f>
        <v>0.14000000000000001</v>
      </c>
      <c r="G290" s="19"/>
      <c r="H290" s="19"/>
    </row>
    <row r="291" spans="1:8" s="21" customFormat="1" ht="39" customHeight="1">
      <c r="A291" s="156"/>
      <c r="B291" s="153"/>
      <c r="C291" s="2" t="s">
        <v>145</v>
      </c>
      <c r="D291" s="98" t="s">
        <v>18</v>
      </c>
      <c r="E291" s="20"/>
      <c r="F291" s="19">
        <v>10</v>
      </c>
      <c r="G291" s="19"/>
      <c r="H291" s="19"/>
    </row>
    <row r="292" spans="1:8" s="21" customFormat="1" ht="78.75" customHeight="1">
      <c r="A292" s="154">
        <v>14</v>
      </c>
      <c r="B292" s="151" t="s">
        <v>224</v>
      </c>
      <c r="C292" s="29" t="s">
        <v>148</v>
      </c>
      <c r="D292" s="98" t="s">
        <v>15</v>
      </c>
      <c r="E292" s="98"/>
      <c r="F292" s="31">
        <v>5</v>
      </c>
      <c r="G292" s="31"/>
      <c r="H292" s="97"/>
    </row>
    <row r="293" spans="1:8" s="21" customFormat="1" ht="18" customHeight="1">
      <c r="A293" s="155"/>
      <c r="B293" s="152"/>
      <c r="C293" s="2" t="s">
        <v>53</v>
      </c>
      <c r="D293" s="98" t="s">
        <v>12</v>
      </c>
      <c r="E293" s="98">
        <v>0.34</v>
      </c>
      <c r="F293" s="97">
        <f>F292*E293</f>
        <v>1.7000000000000002</v>
      </c>
      <c r="G293" s="136"/>
      <c r="H293" s="97"/>
    </row>
    <row r="294" spans="1:8" s="21" customFormat="1" ht="18" customHeight="1">
      <c r="A294" s="155"/>
      <c r="B294" s="152"/>
      <c r="C294" s="2" t="s">
        <v>144</v>
      </c>
      <c r="D294" s="98" t="s">
        <v>7</v>
      </c>
      <c r="E294" s="98">
        <v>1.2999999999999999E-2</v>
      </c>
      <c r="F294" s="97">
        <f>F292*E294</f>
        <v>6.5000000000000002E-2</v>
      </c>
      <c r="G294" s="136"/>
      <c r="H294" s="97"/>
    </row>
    <row r="295" spans="1:8" s="21" customFormat="1" ht="18" customHeight="1">
      <c r="A295" s="155"/>
      <c r="B295" s="152"/>
      <c r="C295" s="2" t="s">
        <v>16</v>
      </c>
      <c r="D295" s="98" t="s">
        <v>7</v>
      </c>
      <c r="E295" s="98">
        <v>0.09</v>
      </c>
      <c r="F295" s="97">
        <f>F292*E295</f>
        <v>0.44999999999999996</v>
      </c>
      <c r="G295" s="136"/>
      <c r="H295" s="97"/>
    </row>
    <row r="296" spans="1:8" s="21" customFormat="1" ht="57.75" customHeight="1">
      <c r="A296" s="156"/>
      <c r="B296" s="153"/>
      <c r="C296" s="2" t="s">
        <v>246</v>
      </c>
      <c r="D296" s="98" t="s">
        <v>15</v>
      </c>
      <c r="E296" s="98"/>
      <c r="F296" s="97">
        <v>5</v>
      </c>
      <c r="G296" s="136"/>
      <c r="H296" s="97"/>
    </row>
    <row r="297" spans="1:8" s="21" customFormat="1" ht="42.75" customHeight="1">
      <c r="A297" s="154">
        <v>15</v>
      </c>
      <c r="B297" s="151" t="s">
        <v>225</v>
      </c>
      <c r="C297" s="29" t="s">
        <v>149</v>
      </c>
      <c r="D297" s="98" t="s">
        <v>24</v>
      </c>
      <c r="E297" s="98"/>
      <c r="F297" s="31">
        <v>1</v>
      </c>
      <c r="G297" s="31"/>
      <c r="H297" s="97"/>
    </row>
    <row r="298" spans="1:8" s="21" customFormat="1" ht="18" customHeight="1">
      <c r="A298" s="155"/>
      <c r="B298" s="152"/>
      <c r="C298" s="2" t="s">
        <v>53</v>
      </c>
      <c r="D298" s="98" t="s">
        <v>12</v>
      </c>
      <c r="E298" s="98">
        <v>1</v>
      </c>
      <c r="F298" s="97">
        <f>F297*E298</f>
        <v>1</v>
      </c>
      <c r="G298" s="136"/>
      <c r="H298" s="97"/>
    </row>
    <row r="299" spans="1:8" s="21" customFormat="1" ht="18" customHeight="1">
      <c r="A299" s="155"/>
      <c r="B299" s="152"/>
      <c r="C299" s="2" t="s">
        <v>144</v>
      </c>
      <c r="D299" s="98" t="s">
        <v>7</v>
      </c>
      <c r="E299" s="98">
        <v>0.05</v>
      </c>
      <c r="F299" s="18">
        <f>F297*E299</f>
        <v>0.05</v>
      </c>
      <c r="G299" s="18"/>
      <c r="H299" s="97"/>
    </row>
    <row r="300" spans="1:8" s="21" customFormat="1" ht="18" customHeight="1">
      <c r="A300" s="155"/>
      <c r="B300" s="152"/>
      <c r="C300" s="2" t="s">
        <v>26</v>
      </c>
      <c r="D300" s="98" t="s">
        <v>7</v>
      </c>
      <c r="E300" s="98">
        <v>1.07</v>
      </c>
      <c r="F300" s="18">
        <f>F297*E300</f>
        <v>1.07</v>
      </c>
      <c r="G300" s="18"/>
      <c r="H300" s="97"/>
    </row>
    <row r="301" spans="1:8" s="21" customFormat="1" ht="44.25" customHeight="1">
      <c r="A301" s="156"/>
      <c r="B301" s="153"/>
      <c r="C301" s="2" t="s">
        <v>150</v>
      </c>
      <c r="D301" s="98" t="s">
        <v>24</v>
      </c>
      <c r="E301" s="98"/>
      <c r="F301" s="97">
        <v>1</v>
      </c>
      <c r="G301" s="136"/>
      <c r="H301" s="97"/>
    </row>
    <row r="302" spans="1:8" s="21" customFormat="1" ht="49.5" customHeight="1">
      <c r="A302" s="154">
        <v>16</v>
      </c>
      <c r="B302" s="151" t="s">
        <v>226</v>
      </c>
      <c r="C302" s="29" t="s">
        <v>151</v>
      </c>
      <c r="D302" s="98" t="s">
        <v>18</v>
      </c>
      <c r="E302" s="20"/>
      <c r="F302" s="113">
        <v>210</v>
      </c>
      <c r="G302" s="113"/>
      <c r="H302" s="19"/>
    </row>
    <row r="303" spans="1:8" s="21" customFormat="1" ht="18" customHeight="1">
      <c r="A303" s="155"/>
      <c r="B303" s="152"/>
      <c r="C303" s="2" t="s">
        <v>10</v>
      </c>
      <c r="D303" s="98" t="s">
        <v>12</v>
      </c>
      <c r="E303" s="20">
        <v>5.16E-2</v>
      </c>
      <c r="F303" s="19">
        <f>F302*E303</f>
        <v>10.836</v>
      </c>
      <c r="G303" s="19"/>
      <c r="H303" s="19"/>
    </row>
    <row r="304" spans="1:8" s="21" customFormat="1" ht="18" customHeight="1">
      <c r="A304" s="156"/>
      <c r="B304" s="153"/>
      <c r="C304" s="2" t="s">
        <v>11</v>
      </c>
      <c r="D304" s="98" t="s">
        <v>7</v>
      </c>
      <c r="E304" s="20">
        <v>1.1000000000000001E-3</v>
      </c>
      <c r="F304" s="19">
        <f>F302*E304</f>
        <v>0.23100000000000001</v>
      </c>
      <c r="G304" s="19"/>
      <c r="H304" s="19"/>
    </row>
    <row r="305" spans="1:8" s="21" customFormat="1" ht="54" customHeight="1">
      <c r="A305" s="96">
        <v>17</v>
      </c>
      <c r="B305" s="124" t="s">
        <v>227</v>
      </c>
      <c r="C305" s="29" t="s">
        <v>152</v>
      </c>
      <c r="D305" s="98" t="s">
        <v>28</v>
      </c>
      <c r="E305" s="98"/>
      <c r="F305" s="97">
        <v>1</v>
      </c>
      <c r="G305" s="136"/>
      <c r="H305" s="97"/>
    </row>
    <row r="306" spans="1:8" s="21" customFormat="1" ht="18" customHeight="1">
      <c r="A306" s="96"/>
      <c r="B306" s="95"/>
      <c r="C306" s="111" t="s">
        <v>153</v>
      </c>
      <c r="D306" s="112"/>
      <c r="E306" s="112"/>
      <c r="F306" s="110"/>
      <c r="G306" s="110"/>
      <c r="H306" s="44"/>
    </row>
    <row r="307" spans="1:8" s="21" customFormat="1" ht="56.25" customHeight="1">
      <c r="A307" s="96"/>
      <c r="B307" s="95"/>
      <c r="C307" s="58" t="s">
        <v>156</v>
      </c>
      <c r="D307" s="20"/>
      <c r="E307" s="58">
        <v>546.67999999999995</v>
      </c>
      <c r="F307" s="19"/>
      <c r="G307" s="19"/>
      <c r="H307" s="77"/>
    </row>
    <row r="308" spans="1:8" s="21" customFormat="1" ht="48" customHeight="1">
      <c r="A308" s="96"/>
      <c r="B308" s="95"/>
      <c r="C308" s="114" t="s">
        <v>284</v>
      </c>
      <c r="D308" s="20"/>
      <c r="E308" s="58"/>
      <c r="F308" s="19"/>
      <c r="G308" s="19"/>
      <c r="H308" s="77"/>
    </row>
    <row r="309" spans="1:8" s="21" customFormat="1" ht="31.5" customHeight="1">
      <c r="A309" s="96"/>
      <c r="B309" s="95"/>
      <c r="C309" s="58" t="s">
        <v>157</v>
      </c>
      <c r="D309" s="20"/>
      <c r="E309" s="58">
        <v>7218.28</v>
      </c>
      <c r="F309" s="19"/>
      <c r="G309" s="19"/>
      <c r="H309" s="77"/>
    </row>
    <row r="310" spans="1:8" s="21" customFormat="1" ht="53.25" customHeight="1">
      <c r="A310" s="96"/>
      <c r="B310" s="95"/>
      <c r="C310" s="114" t="s">
        <v>283</v>
      </c>
      <c r="D310" s="20"/>
      <c r="E310" s="58"/>
      <c r="F310" s="19"/>
      <c r="G310" s="19"/>
      <c r="H310" s="77"/>
    </row>
    <row r="311" spans="1:8" s="21" customFormat="1" ht="37.5" customHeight="1">
      <c r="A311" s="96"/>
      <c r="B311" s="95"/>
      <c r="C311" s="114" t="s">
        <v>247</v>
      </c>
      <c r="D311" s="20"/>
      <c r="E311" s="68">
        <v>1041.82</v>
      </c>
      <c r="F311" s="77">
        <v>134.82</v>
      </c>
      <c r="G311" s="77"/>
      <c r="H311" s="77"/>
    </row>
    <row r="312" spans="1:8" s="21" customFormat="1" ht="61.5" customHeight="1">
      <c r="A312" s="128"/>
      <c r="B312" s="127"/>
      <c r="C312" s="114" t="s">
        <v>281</v>
      </c>
      <c r="D312" s="20"/>
      <c r="E312" s="20"/>
      <c r="F312" s="77"/>
      <c r="G312" s="77"/>
      <c r="H312" s="77"/>
    </row>
    <row r="313" spans="1:8" s="21" customFormat="1" ht="36.75" customHeight="1">
      <c r="A313" s="96"/>
      <c r="B313" s="95"/>
      <c r="C313" s="114" t="s">
        <v>235</v>
      </c>
      <c r="D313" s="20"/>
      <c r="E313" s="58">
        <v>175.26</v>
      </c>
      <c r="F313" s="77">
        <v>18.399999999999999</v>
      </c>
      <c r="G313" s="77"/>
      <c r="H313" s="77"/>
    </row>
    <row r="314" spans="1:8" s="21" customFormat="1" ht="52.5" customHeight="1">
      <c r="A314" s="96"/>
      <c r="B314" s="95"/>
      <c r="C314" s="114" t="s">
        <v>280</v>
      </c>
      <c r="D314" s="20"/>
      <c r="E314" s="20"/>
      <c r="F314" s="19"/>
      <c r="G314" s="19"/>
      <c r="H314" s="77"/>
    </row>
    <row r="315" spans="1:8" s="21" customFormat="1" ht="20.25" customHeight="1">
      <c r="A315" s="96"/>
      <c r="B315" s="95"/>
      <c r="C315" s="114" t="s">
        <v>8</v>
      </c>
      <c r="D315" s="20"/>
      <c r="E315" s="20"/>
      <c r="F315" s="19"/>
      <c r="G315" s="19"/>
      <c r="H315" s="77"/>
    </row>
    <row r="316" spans="1:8" ht="72" customHeight="1">
      <c r="A316" s="25"/>
      <c r="B316" s="60"/>
      <c r="C316" s="30" t="s">
        <v>282</v>
      </c>
      <c r="D316" s="30"/>
      <c r="E316" s="30"/>
      <c r="F316" s="30"/>
      <c r="G316" s="30"/>
      <c r="H316" s="46"/>
    </row>
    <row r="317" spans="1:8" s="21" customFormat="1" ht="18.75" customHeight="1">
      <c r="A317" s="39"/>
      <c r="B317" s="61"/>
      <c r="C317" s="43" t="s">
        <v>4</v>
      </c>
      <c r="D317" s="43"/>
      <c r="E317" s="43"/>
      <c r="F317" s="43"/>
      <c r="G317" s="43"/>
      <c r="H317" s="45"/>
    </row>
    <row r="318" spans="1:8" s="21" customFormat="1" ht="178.5" customHeight="1">
      <c r="A318" s="163">
        <v>1</v>
      </c>
      <c r="B318" s="160" t="s">
        <v>228</v>
      </c>
      <c r="C318" s="30" t="s">
        <v>158</v>
      </c>
      <c r="D318" s="98" t="s">
        <v>24</v>
      </c>
      <c r="E318" s="98"/>
      <c r="F318" s="31">
        <v>1</v>
      </c>
      <c r="G318" s="31"/>
      <c r="H318" s="97"/>
    </row>
    <row r="319" spans="1:8" s="21" customFormat="1" ht="18.75" customHeight="1">
      <c r="A319" s="164"/>
      <c r="B319" s="161"/>
      <c r="C319" s="2" t="s">
        <v>53</v>
      </c>
      <c r="D319" s="98" t="s">
        <v>12</v>
      </c>
      <c r="E319" s="98">
        <v>3.37</v>
      </c>
      <c r="F319" s="97">
        <f>F318*E319</f>
        <v>3.37</v>
      </c>
      <c r="G319" s="136"/>
      <c r="H319" s="105"/>
    </row>
    <row r="320" spans="1:8" s="21" customFormat="1" ht="18.75" customHeight="1">
      <c r="A320" s="164"/>
      <c r="B320" s="161"/>
      <c r="C320" s="2" t="s">
        <v>144</v>
      </c>
      <c r="D320" s="98" t="s">
        <v>7</v>
      </c>
      <c r="E320" s="98">
        <v>0.1</v>
      </c>
      <c r="F320" s="97">
        <f>F318*E320</f>
        <v>0.1</v>
      </c>
      <c r="G320" s="136"/>
      <c r="H320" s="105"/>
    </row>
    <row r="321" spans="1:8" s="21" customFormat="1" ht="18.75" customHeight="1">
      <c r="A321" s="164"/>
      <c r="B321" s="161"/>
      <c r="C321" s="2" t="s">
        <v>16</v>
      </c>
      <c r="D321" s="98" t="s">
        <v>7</v>
      </c>
      <c r="E321" s="98">
        <v>0.99</v>
      </c>
      <c r="F321" s="97">
        <f>F318*E321</f>
        <v>0.99</v>
      </c>
      <c r="G321" s="136"/>
      <c r="H321" s="105"/>
    </row>
    <row r="322" spans="1:8" s="21" customFormat="1" ht="75.75" customHeight="1">
      <c r="A322" s="165"/>
      <c r="B322" s="162"/>
      <c r="C322" s="2" t="s">
        <v>159</v>
      </c>
      <c r="D322" s="98" t="s">
        <v>24</v>
      </c>
      <c r="E322" s="98">
        <v>1</v>
      </c>
      <c r="F322" s="97">
        <v>1</v>
      </c>
      <c r="G322" s="136"/>
      <c r="H322" s="105"/>
    </row>
    <row r="323" spans="1:8" s="21" customFormat="1" ht="79.5" customHeight="1">
      <c r="A323" s="157">
        <v>2</v>
      </c>
      <c r="B323" s="151" t="s">
        <v>229</v>
      </c>
      <c r="C323" s="115" t="s">
        <v>160</v>
      </c>
      <c r="D323" s="58" t="s">
        <v>18</v>
      </c>
      <c r="E323" s="58"/>
      <c r="F323" s="58">
        <v>260</v>
      </c>
      <c r="G323" s="58"/>
      <c r="H323" s="105"/>
    </row>
    <row r="324" spans="1:8" s="21" customFormat="1" ht="19.5" customHeight="1">
      <c r="A324" s="158"/>
      <c r="B324" s="152"/>
      <c r="C324" s="2" t="s">
        <v>10</v>
      </c>
      <c r="D324" s="73" t="s">
        <v>12</v>
      </c>
      <c r="E324" s="73">
        <v>0.13700000000000001</v>
      </c>
      <c r="F324" s="72">
        <f>F323*E324</f>
        <v>35.620000000000005</v>
      </c>
      <c r="G324" s="136"/>
      <c r="H324" s="105"/>
    </row>
    <row r="325" spans="1:8" s="21" customFormat="1" ht="21" customHeight="1">
      <c r="A325" s="159"/>
      <c r="B325" s="153"/>
      <c r="C325" s="2" t="s">
        <v>9</v>
      </c>
      <c r="D325" s="73" t="s">
        <v>7</v>
      </c>
      <c r="E325" s="73">
        <v>5.8999999999999997E-2</v>
      </c>
      <c r="F325" s="72">
        <f>F323*E325</f>
        <v>15.34</v>
      </c>
      <c r="G325" s="136"/>
      <c r="H325" s="105"/>
    </row>
    <row r="326" spans="1:8" s="21" customFormat="1" ht="65.25" customHeight="1">
      <c r="A326" s="157">
        <v>3</v>
      </c>
      <c r="B326" s="151" t="s">
        <v>43</v>
      </c>
      <c r="C326" s="29" t="s">
        <v>275</v>
      </c>
      <c r="D326" s="73" t="s">
        <v>15</v>
      </c>
      <c r="E326" s="73"/>
      <c r="F326" s="31">
        <v>10</v>
      </c>
      <c r="G326" s="31"/>
      <c r="H326" s="105"/>
    </row>
    <row r="327" spans="1:8" s="21" customFormat="1" ht="21" customHeight="1">
      <c r="A327" s="158"/>
      <c r="B327" s="152"/>
      <c r="C327" s="2" t="s">
        <v>10</v>
      </c>
      <c r="D327" s="73" t="s">
        <v>12</v>
      </c>
      <c r="E327" s="73">
        <v>0.77</v>
      </c>
      <c r="F327" s="72">
        <f>F326*E327</f>
        <v>7.7</v>
      </c>
      <c r="G327" s="136"/>
      <c r="H327" s="105"/>
    </row>
    <row r="328" spans="1:8" s="21" customFormat="1" ht="21" customHeight="1">
      <c r="A328" s="159"/>
      <c r="B328" s="153"/>
      <c r="C328" s="2" t="s">
        <v>9</v>
      </c>
      <c r="D328" s="98" t="s">
        <v>7</v>
      </c>
      <c r="E328" s="98">
        <v>0.17399999999999999</v>
      </c>
      <c r="F328" s="97">
        <f>F326*E328</f>
        <v>1.7399999999999998</v>
      </c>
      <c r="G328" s="136"/>
      <c r="H328" s="105"/>
    </row>
    <row r="329" spans="1:8" s="21" customFormat="1" ht="72" customHeight="1">
      <c r="A329" s="157">
        <v>4</v>
      </c>
      <c r="B329" s="151" t="s">
        <v>230</v>
      </c>
      <c r="C329" s="29" t="s">
        <v>161</v>
      </c>
      <c r="D329" s="98" t="s">
        <v>24</v>
      </c>
      <c r="E329" s="98"/>
      <c r="F329" s="31">
        <v>1</v>
      </c>
      <c r="G329" s="31"/>
      <c r="H329" s="105"/>
    </row>
    <row r="330" spans="1:8" s="21" customFormat="1" ht="21" customHeight="1">
      <c r="A330" s="158"/>
      <c r="B330" s="152"/>
      <c r="C330" s="2" t="s">
        <v>53</v>
      </c>
      <c r="D330" s="98" t="s">
        <v>12</v>
      </c>
      <c r="E330" s="98">
        <v>3</v>
      </c>
      <c r="F330" s="97">
        <f>F329*E330</f>
        <v>3</v>
      </c>
      <c r="G330" s="136"/>
      <c r="H330" s="105"/>
    </row>
    <row r="331" spans="1:8" s="21" customFormat="1" ht="21" customHeight="1">
      <c r="A331" s="158"/>
      <c r="B331" s="152"/>
      <c r="C331" s="2" t="s">
        <v>144</v>
      </c>
      <c r="D331" s="98" t="s">
        <v>7</v>
      </c>
      <c r="E331" s="98">
        <v>0.05</v>
      </c>
      <c r="F331" s="97">
        <f>F329*E331</f>
        <v>0.05</v>
      </c>
      <c r="G331" s="136"/>
      <c r="H331" s="105"/>
    </row>
    <row r="332" spans="1:8" s="21" customFormat="1" ht="21" customHeight="1">
      <c r="A332" s="158"/>
      <c r="B332" s="152"/>
      <c r="C332" s="2" t="s">
        <v>16</v>
      </c>
      <c r="D332" s="98" t="s">
        <v>7</v>
      </c>
      <c r="E332" s="98">
        <v>1.07</v>
      </c>
      <c r="F332" s="97">
        <f>F329*E332</f>
        <v>1.07</v>
      </c>
      <c r="G332" s="136"/>
      <c r="H332" s="105"/>
    </row>
    <row r="333" spans="1:8" s="21" customFormat="1" ht="37.5" customHeight="1">
      <c r="A333" s="159"/>
      <c r="B333" s="153"/>
      <c r="C333" s="2" t="s">
        <v>162</v>
      </c>
      <c r="D333" s="98" t="s">
        <v>24</v>
      </c>
      <c r="E333" s="98"/>
      <c r="F333" s="97">
        <v>1</v>
      </c>
      <c r="G333" s="136"/>
      <c r="H333" s="105"/>
    </row>
    <row r="334" spans="1:8" s="21" customFormat="1" ht="51" customHeight="1">
      <c r="A334" s="157">
        <v>5</v>
      </c>
      <c r="B334" s="151" t="s">
        <v>224</v>
      </c>
      <c r="C334" s="29" t="s">
        <v>163</v>
      </c>
      <c r="D334" s="98" t="s">
        <v>15</v>
      </c>
      <c r="E334" s="98"/>
      <c r="F334" s="31">
        <v>50</v>
      </c>
      <c r="G334" s="31"/>
      <c r="H334" s="105"/>
    </row>
    <row r="335" spans="1:8" s="21" customFormat="1" ht="21" customHeight="1">
      <c r="A335" s="158"/>
      <c r="B335" s="152"/>
      <c r="C335" s="2" t="s">
        <v>53</v>
      </c>
      <c r="D335" s="98" t="s">
        <v>12</v>
      </c>
      <c r="E335" s="98">
        <v>0.34</v>
      </c>
      <c r="F335" s="97">
        <f>F334*E335</f>
        <v>17</v>
      </c>
      <c r="G335" s="136"/>
      <c r="H335" s="105"/>
    </row>
    <row r="336" spans="1:8" s="21" customFormat="1" ht="21" customHeight="1">
      <c r="A336" s="158"/>
      <c r="B336" s="152"/>
      <c r="C336" s="2" t="s">
        <v>144</v>
      </c>
      <c r="D336" s="98" t="s">
        <v>7</v>
      </c>
      <c r="E336" s="98">
        <v>2.3E-2</v>
      </c>
      <c r="F336" s="97">
        <f>F334*E336</f>
        <v>1.1499999999999999</v>
      </c>
      <c r="G336" s="136"/>
      <c r="H336" s="105"/>
    </row>
    <row r="337" spans="1:8" s="21" customFormat="1" ht="38.25" customHeight="1">
      <c r="A337" s="158"/>
      <c r="B337" s="152"/>
      <c r="C337" s="2" t="s">
        <v>164</v>
      </c>
      <c r="D337" s="98" t="s">
        <v>15</v>
      </c>
      <c r="E337" s="98"/>
      <c r="F337" s="97">
        <v>50</v>
      </c>
      <c r="G337" s="136"/>
      <c r="H337" s="105"/>
    </row>
    <row r="338" spans="1:8" s="21" customFormat="1" ht="46.5" customHeight="1">
      <c r="A338" s="157">
        <v>6</v>
      </c>
      <c r="B338" s="151" t="s">
        <v>231</v>
      </c>
      <c r="C338" s="29" t="s">
        <v>165</v>
      </c>
      <c r="D338" s="98" t="s">
        <v>15</v>
      </c>
      <c r="E338" s="98"/>
      <c r="F338" s="31">
        <v>16</v>
      </c>
      <c r="G338" s="31"/>
      <c r="H338" s="105"/>
    </row>
    <row r="339" spans="1:8" s="21" customFormat="1" ht="21" customHeight="1">
      <c r="A339" s="158"/>
      <c r="B339" s="152"/>
      <c r="C339" s="2" t="s">
        <v>53</v>
      </c>
      <c r="D339" s="98" t="s">
        <v>12</v>
      </c>
      <c r="E339" s="98">
        <v>0.34</v>
      </c>
      <c r="F339" s="97">
        <f>F338*E339</f>
        <v>5.44</v>
      </c>
      <c r="G339" s="136"/>
      <c r="H339" s="105"/>
    </row>
    <row r="340" spans="1:8" s="21" customFormat="1" ht="21" customHeight="1">
      <c r="A340" s="158"/>
      <c r="B340" s="152"/>
      <c r="C340" s="2" t="s">
        <v>144</v>
      </c>
      <c r="D340" s="98" t="s">
        <v>7</v>
      </c>
      <c r="E340" s="98">
        <v>1.2999999999999999E-2</v>
      </c>
      <c r="F340" s="97">
        <f>F338*E340</f>
        <v>0.20799999999999999</v>
      </c>
      <c r="G340" s="136"/>
      <c r="H340" s="105"/>
    </row>
    <row r="341" spans="1:8" s="21" customFormat="1" ht="21" customHeight="1">
      <c r="A341" s="158"/>
      <c r="B341" s="152"/>
      <c r="C341" s="2" t="s">
        <v>16</v>
      </c>
      <c r="D341" s="98" t="s">
        <v>7</v>
      </c>
      <c r="E341" s="98">
        <v>9.4E-2</v>
      </c>
      <c r="F341" s="97">
        <f>F338*E341</f>
        <v>1.504</v>
      </c>
      <c r="G341" s="136"/>
      <c r="H341" s="105"/>
    </row>
    <row r="342" spans="1:8" s="21" customFormat="1" ht="22.5" customHeight="1">
      <c r="A342" s="159"/>
      <c r="B342" s="153"/>
      <c r="C342" s="2" t="s">
        <v>166</v>
      </c>
      <c r="D342" s="98" t="s">
        <v>15</v>
      </c>
      <c r="E342" s="98">
        <v>1</v>
      </c>
      <c r="F342" s="97">
        <f>F338*E342</f>
        <v>16</v>
      </c>
      <c r="G342" s="136"/>
      <c r="H342" s="105"/>
    </row>
    <row r="343" spans="1:8" s="21" customFormat="1" ht="90" customHeight="1">
      <c r="A343" s="157">
        <v>7</v>
      </c>
      <c r="B343" s="151" t="s">
        <v>232</v>
      </c>
      <c r="C343" s="29" t="s">
        <v>167</v>
      </c>
      <c r="D343" s="98" t="s">
        <v>15</v>
      </c>
      <c r="E343" s="98"/>
      <c r="F343" s="31">
        <v>9</v>
      </c>
      <c r="G343" s="31"/>
      <c r="H343" s="105"/>
    </row>
    <row r="344" spans="1:8" s="21" customFormat="1" ht="21" customHeight="1">
      <c r="A344" s="158"/>
      <c r="B344" s="152"/>
      <c r="C344" s="2" t="s">
        <v>10</v>
      </c>
      <c r="D344" s="98" t="s">
        <v>12</v>
      </c>
      <c r="E344" s="98">
        <v>0.68</v>
      </c>
      <c r="F344" s="97">
        <f>F343*E344</f>
        <v>6.12</v>
      </c>
      <c r="G344" s="136"/>
      <c r="H344" s="105"/>
    </row>
    <row r="345" spans="1:8" s="21" customFormat="1" ht="21" customHeight="1">
      <c r="A345" s="158"/>
      <c r="B345" s="152"/>
      <c r="C345" s="2" t="s">
        <v>144</v>
      </c>
      <c r="D345" s="98" t="s">
        <v>7</v>
      </c>
      <c r="E345" s="98">
        <v>1.0999999999999999E-2</v>
      </c>
      <c r="F345" s="97">
        <f>F343*E345</f>
        <v>9.8999999999999991E-2</v>
      </c>
      <c r="G345" s="136"/>
      <c r="H345" s="105"/>
    </row>
    <row r="346" spans="1:8" s="21" customFormat="1" ht="21" customHeight="1">
      <c r="A346" s="158"/>
      <c r="B346" s="152"/>
      <c r="C346" s="2" t="s">
        <v>11</v>
      </c>
      <c r="D346" s="98" t="s">
        <v>7</v>
      </c>
      <c r="E346" s="98">
        <v>0.10299999999999999</v>
      </c>
      <c r="F346" s="97">
        <f>F343*E346</f>
        <v>0.92699999999999994</v>
      </c>
      <c r="G346" s="136"/>
      <c r="H346" s="105"/>
    </row>
    <row r="347" spans="1:8" s="21" customFormat="1" ht="41.25" customHeight="1">
      <c r="A347" s="158"/>
      <c r="B347" s="152"/>
      <c r="C347" s="2" t="s">
        <v>168</v>
      </c>
      <c r="D347" s="98" t="s">
        <v>15</v>
      </c>
      <c r="E347" s="98"/>
      <c r="F347" s="97">
        <v>3</v>
      </c>
      <c r="G347" s="136"/>
      <c r="H347" s="105"/>
    </row>
    <row r="348" spans="1:8" s="21" customFormat="1" ht="47.25" customHeight="1">
      <c r="A348" s="159"/>
      <c r="B348" s="153"/>
      <c r="C348" s="2" t="s">
        <v>169</v>
      </c>
      <c r="D348" s="98" t="s">
        <v>15</v>
      </c>
      <c r="E348" s="98"/>
      <c r="F348" s="97">
        <v>6</v>
      </c>
      <c r="G348" s="136"/>
      <c r="H348" s="105"/>
    </row>
    <row r="349" spans="1:8" s="21" customFormat="1" ht="83.25" customHeight="1">
      <c r="A349" s="157">
        <v>8</v>
      </c>
      <c r="B349" s="62" t="s">
        <v>233</v>
      </c>
      <c r="C349" s="29" t="s">
        <v>170</v>
      </c>
      <c r="D349" s="73" t="s">
        <v>18</v>
      </c>
      <c r="E349" s="50"/>
      <c r="F349" s="32">
        <v>260</v>
      </c>
      <c r="G349" s="32"/>
      <c r="H349" s="105"/>
    </row>
    <row r="350" spans="1:8" s="21" customFormat="1" ht="18.75" customHeight="1">
      <c r="A350" s="158"/>
      <c r="B350" s="63"/>
      <c r="C350" s="2" t="s">
        <v>10</v>
      </c>
      <c r="D350" s="50" t="s">
        <v>12</v>
      </c>
      <c r="E350" s="50">
        <v>0.13</v>
      </c>
      <c r="F350" s="49">
        <f>F349*E350</f>
        <v>33.800000000000004</v>
      </c>
      <c r="G350" s="136"/>
      <c r="H350" s="105"/>
    </row>
    <row r="351" spans="1:8" s="21" customFormat="1" ht="18.75" customHeight="1">
      <c r="A351" s="158"/>
      <c r="B351" s="63"/>
      <c r="C351" s="2" t="s">
        <v>144</v>
      </c>
      <c r="D351" s="98" t="s">
        <v>7</v>
      </c>
      <c r="E351" s="98">
        <v>3.6999999999999998E-2</v>
      </c>
      <c r="F351" s="97">
        <f>F349*E351</f>
        <v>9.6199999999999992</v>
      </c>
      <c r="G351" s="136"/>
      <c r="H351" s="105"/>
    </row>
    <row r="352" spans="1:8" s="21" customFormat="1" ht="18.75" customHeight="1">
      <c r="A352" s="158"/>
      <c r="B352" s="63"/>
      <c r="C352" s="2" t="s">
        <v>16</v>
      </c>
      <c r="D352" s="50" t="s">
        <v>7</v>
      </c>
      <c r="E352" s="50">
        <v>1.4E-2</v>
      </c>
      <c r="F352" s="49">
        <f>F349*E352</f>
        <v>3.64</v>
      </c>
      <c r="G352" s="136"/>
      <c r="H352" s="105"/>
    </row>
    <row r="353" spans="1:8" s="21" customFormat="1" ht="74.25" customHeight="1">
      <c r="A353" s="159"/>
      <c r="B353" s="64"/>
      <c r="C353" s="2" t="s">
        <v>171</v>
      </c>
      <c r="D353" s="73" t="s">
        <v>18</v>
      </c>
      <c r="E353" s="50"/>
      <c r="F353" s="49">
        <v>260</v>
      </c>
      <c r="G353" s="136"/>
      <c r="H353" s="105"/>
    </row>
    <row r="354" spans="1:8" s="21" customFormat="1" ht="77.25" customHeight="1">
      <c r="A354" s="157">
        <v>9</v>
      </c>
      <c r="B354" s="151" t="s">
        <v>234</v>
      </c>
      <c r="C354" s="29" t="s">
        <v>172</v>
      </c>
      <c r="D354" s="73" t="s">
        <v>24</v>
      </c>
      <c r="E354" s="73"/>
      <c r="F354" s="31">
        <v>27</v>
      </c>
      <c r="G354" s="31"/>
      <c r="H354" s="105"/>
    </row>
    <row r="355" spans="1:8" s="21" customFormat="1" ht="19.5" customHeight="1">
      <c r="A355" s="158"/>
      <c r="B355" s="152"/>
      <c r="C355" s="2" t="s">
        <v>10</v>
      </c>
      <c r="D355" s="73" t="s">
        <v>12</v>
      </c>
      <c r="E355" s="73">
        <v>1.03</v>
      </c>
      <c r="F355" s="72">
        <f>F354*E355</f>
        <v>27.810000000000002</v>
      </c>
      <c r="G355" s="136"/>
      <c r="H355" s="105"/>
    </row>
    <row r="356" spans="1:8" s="21" customFormat="1" ht="19.5" customHeight="1">
      <c r="A356" s="158"/>
      <c r="B356" s="152"/>
      <c r="C356" s="2" t="s">
        <v>9</v>
      </c>
      <c r="D356" s="73" t="s">
        <v>7</v>
      </c>
      <c r="E356" s="73">
        <v>0.58399999999999996</v>
      </c>
      <c r="F356" s="72">
        <f>F354*E356</f>
        <v>15.767999999999999</v>
      </c>
      <c r="G356" s="136"/>
      <c r="H356" s="105"/>
    </row>
    <row r="357" spans="1:8" s="21" customFormat="1" ht="19.5" customHeight="1">
      <c r="A357" s="158"/>
      <c r="B357" s="152"/>
      <c r="C357" s="2" t="s">
        <v>16</v>
      </c>
      <c r="D357" s="98" t="s">
        <v>7</v>
      </c>
      <c r="E357" s="98">
        <v>0.62</v>
      </c>
      <c r="F357" s="97">
        <f>F354*E357</f>
        <v>16.739999999999998</v>
      </c>
      <c r="G357" s="136"/>
      <c r="H357" s="105"/>
    </row>
    <row r="358" spans="1:8" s="116" customFormat="1" ht="43.5" customHeight="1">
      <c r="A358" s="158"/>
      <c r="B358" s="152"/>
      <c r="C358" s="54" t="s">
        <v>173</v>
      </c>
      <c r="D358" s="52" t="s">
        <v>24</v>
      </c>
      <c r="E358" s="52"/>
      <c r="F358" s="53">
        <v>27</v>
      </c>
      <c r="G358" s="53"/>
      <c r="H358" s="105"/>
    </row>
    <row r="359" spans="1:8" s="21" customFormat="1" ht="66" customHeight="1">
      <c r="A359" s="107">
        <v>10</v>
      </c>
      <c r="B359" s="125" t="s">
        <v>180</v>
      </c>
      <c r="C359" s="48" t="s">
        <v>174</v>
      </c>
      <c r="D359" s="20" t="s">
        <v>18</v>
      </c>
      <c r="E359" s="58"/>
      <c r="F359" s="68">
        <v>260</v>
      </c>
      <c r="G359" s="68"/>
      <c r="H359" s="105"/>
    </row>
    <row r="360" spans="1:8" s="21" customFormat="1" ht="74.25" customHeight="1">
      <c r="A360" s="157">
        <v>11</v>
      </c>
      <c r="B360" s="151" t="s">
        <v>181</v>
      </c>
      <c r="C360" s="29" t="s">
        <v>175</v>
      </c>
      <c r="D360" s="58" t="s">
        <v>50</v>
      </c>
      <c r="E360" s="73"/>
      <c r="F360" s="31">
        <v>12</v>
      </c>
      <c r="G360" s="31"/>
      <c r="H360" s="105"/>
    </row>
    <row r="361" spans="1:8" s="21" customFormat="1" ht="19.5" customHeight="1">
      <c r="A361" s="158"/>
      <c r="B361" s="152"/>
      <c r="C361" s="2" t="s">
        <v>10</v>
      </c>
      <c r="D361" s="73" t="s">
        <v>12</v>
      </c>
      <c r="E361" s="73">
        <v>0.64</v>
      </c>
      <c r="F361" s="72">
        <f>F360*E361</f>
        <v>7.68</v>
      </c>
      <c r="G361" s="136"/>
      <c r="H361" s="105"/>
    </row>
    <row r="362" spans="1:8" s="21" customFormat="1" ht="19.5" customHeight="1">
      <c r="A362" s="158"/>
      <c r="B362" s="152"/>
      <c r="C362" s="2" t="s">
        <v>176</v>
      </c>
      <c r="D362" s="106" t="s">
        <v>35</v>
      </c>
      <c r="E362" s="73">
        <v>4.1000000000000002E-2</v>
      </c>
      <c r="F362" s="72">
        <f>F360*E362</f>
        <v>0.49199999999999999</v>
      </c>
      <c r="G362" s="136"/>
      <c r="H362" s="105"/>
    </row>
    <row r="363" spans="1:8" s="21" customFormat="1" ht="19.5" customHeight="1">
      <c r="A363" s="158"/>
      <c r="B363" s="152"/>
      <c r="C363" s="2" t="s">
        <v>9</v>
      </c>
      <c r="D363" s="106" t="s">
        <v>7</v>
      </c>
      <c r="E363" s="106">
        <v>2.1000000000000001E-2</v>
      </c>
      <c r="F363" s="105">
        <f>F360*E363</f>
        <v>0.252</v>
      </c>
      <c r="G363" s="136"/>
      <c r="H363" s="105"/>
    </row>
    <row r="364" spans="1:8" s="21" customFormat="1" ht="19.5" customHeight="1">
      <c r="A364" s="158"/>
      <c r="B364" s="152"/>
      <c r="C364" s="2" t="s">
        <v>16</v>
      </c>
      <c r="D364" s="106" t="s">
        <v>7</v>
      </c>
      <c r="E364" s="106">
        <v>3.0000000000000001E-3</v>
      </c>
      <c r="F364" s="105">
        <f>F360*E364</f>
        <v>3.6000000000000004E-2</v>
      </c>
      <c r="G364" s="136"/>
      <c r="H364" s="105"/>
    </row>
    <row r="365" spans="1:8" s="21" customFormat="1" ht="19.5" customHeight="1">
      <c r="A365" s="158"/>
      <c r="B365" s="152"/>
      <c r="C365" s="2" t="s">
        <v>177</v>
      </c>
      <c r="D365" s="58" t="s">
        <v>50</v>
      </c>
      <c r="E365" s="106">
        <v>2.58E-2</v>
      </c>
      <c r="F365" s="105">
        <f>F360*E365</f>
        <v>0.30959999999999999</v>
      </c>
      <c r="G365" s="136"/>
      <c r="H365" s="105"/>
    </row>
    <row r="366" spans="1:8" s="21" customFormat="1" ht="22.5" customHeight="1">
      <c r="A366" s="158"/>
      <c r="B366" s="153"/>
      <c r="C366" s="2" t="s">
        <v>178</v>
      </c>
      <c r="D366" s="106" t="s">
        <v>39</v>
      </c>
      <c r="E366" s="73">
        <v>1.78E-2</v>
      </c>
      <c r="F366" s="72">
        <f>F360*E366</f>
        <v>0.21360000000000001</v>
      </c>
      <c r="G366" s="136"/>
      <c r="H366" s="105"/>
    </row>
    <row r="367" spans="1:8" s="21" customFormat="1" ht="62.25" customHeight="1">
      <c r="A367" s="117">
        <v>12</v>
      </c>
      <c r="B367" s="104" t="s">
        <v>179</v>
      </c>
      <c r="C367" s="29" t="s">
        <v>182</v>
      </c>
      <c r="D367" s="106" t="s">
        <v>28</v>
      </c>
      <c r="E367" s="106"/>
      <c r="F367" s="31">
        <v>0.5</v>
      </c>
      <c r="G367" s="31"/>
      <c r="H367" s="105"/>
    </row>
    <row r="368" spans="1:8" s="21" customFormat="1" ht="18.75" customHeight="1">
      <c r="A368" s="39"/>
      <c r="B368" s="65"/>
      <c r="C368" s="43" t="s">
        <v>4</v>
      </c>
      <c r="D368" s="43"/>
      <c r="E368" s="43"/>
      <c r="F368" s="43"/>
      <c r="G368" s="43"/>
      <c r="H368" s="76"/>
    </row>
    <row r="369" spans="1:8" ht="42.75" customHeight="1">
      <c r="A369" s="23"/>
      <c r="B369" s="60"/>
      <c r="C369" s="30" t="s">
        <v>59</v>
      </c>
      <c r="D369" s="30"/>
      <c r="E369" s="30"/>
      <c r="F369" s="30"/>
      <c r="G369" s="30"/>
      <c r="H369" s="90"/>
    </row>
    <row r="370" spans="1:8" ht="60.75" customHeight="1">
      <c r="A370" s="23"/>
      <c r="B370" s="60"/>
      <c r="C370" s="30" t="s">
        <v>279</v>
      </c>
      <c r="D370" s="30"/>
      <c r="E370" s="30"/>
      <c r="F370" s="30"/>
      <c r="G370" s="30"/>
      <c r="H370" s="121"/>
    </row>
    <row r="371" spans="1:8" ht="90.75" customHeight="1">
      <c r="A371" s="23"/>
      <c r="B371" s="60"/>
      <c r="C371" s="30" t="s">
        <v>278</v>
      </c>
      <c r="D371" s="30"/>
      <c r="E371" s="30"/>
      <c r="F371" s="30"/>
      <c r="G371" s="30"/>
      <c r="H371" s="31"/>
    </row>
    <row r="372" spans="1:8" ht="18.75" customHeight="1">
      <c r="A372" s="23"/>
      <c r="B372" s="24"/>
      <c r="C372" s="30" t="s">
        <v>29</v>
      </c>
      <c r="D372" s="30"/>
      <c r="E372" s="30"/>
      <c r="F372" s="30"/>
      <c r="G372" s="30"/>
      <c r="H372" s="31"/>
    </row>
    <row r="373" spans="1:8" ht="18.75" customHeight="1">
      <c r="A373" s="23"/>
      <c r="B373" s="24"/>
      <c r="C373" s="30" t="s">
        <v>277</v>
      </c>
      <c r="D373" s="30"/>
      <c r="E373" s="30"/>
      <c r="F373" s="30"/>
      <c r="G373" s="30"/>
      <c r="H373" s="31"/>
    </row>
    <row r="374" spans="1:8" ht="18.75" customHeight="1">
      <c r="A374" s="23"/>
      <c r="B374" s="24"/>
      <c r="C374" s="30" t="s">
        <v>8</v>
      </c>
      <c r="D374" s="30"/>
      <c r="E374" s="30"/>
      <c r="F374" s="30"/>
      <c r="G374" s="30"/>
      <c r="H374" s="44"/>
    </row>
    <row r="375" spans="1:8" ht="18.75" customHeight="1">
      <c r="A375" s="37"/>
      <c r="B375" s="38"/>
      <c r="C375" s="43" t="s">
        <v>60</v>
      </c>
      <c r="D375" s="43"/>
      <c r="E375" s="43"/>
      <c r="F375" s="43"/>
      <c r="G375" s="43"/>
      <c r="H375" s="45"/>
    </row>
    <row r="376" spans="1:8" ht="36" customHeight="1">
      <c r="A376" s="23"/>
      <c r="B376" s="24"/>
      <c r="C376" s="30" t="s">
        <v>6</v>
      </c>
      <c r="D376" s="30"/>
      <c r="E376" s="30"/>
      <c r="F376" s="30"/>
      <c r="G376" s="30"/>
      <c r="H376" s="46"/>
    </row>
    <row r="377" spans="1:8" ht="18.75" customHeight="1">
      <c r="A377" s="26"/>
      <c r="B377" s="24"/>
      <c r="C377" s="30" t="s">
        <v>4</v>
      </c>
      <c r="D377" s="30"/>
      <c r="E377" s="30"/>
      <c r="F377" s="30"/>
      <c r="G377" s="30"/>
      <c r="H377" s="46"/>
    </row>
    <row r="378" spans="1:8" ht="18.75" customHeight="1">
      <c r="A378" s="23"/>
      <c r="B378" s="24"/>
      <c r="C378" s="30" t="s">
        <v>5</v>
      </c>
      <c r="D378" s="30"/>
      <c r="E378" s="30"/>
      <c r="F378" s="30"/>
      <c r="G378" s="30"/>
      <c r="H378" s="46"/>
    </row>
    <row r="379" spans="1:8" ht="18.75" customHeight="1">
      <c r="A379" s="23"/>
      <c r="B379" s="24"/>
      <c r="C379" s="30" t="s">
        <v>4</v>
      </c>
      <c r="D379" s="30"/>
      <c r="E379" s="30"/>
      <c r="F379" s="30"/>
      <c r="G379" s="30"/>
      <c r="H379" s="135">
        <v>112668</v>
      </c>
    </row>
    <row r="380" spans="1:8">
      <c r="A380" s="15"/>
      <c r="B380" s="27"/>
      <c r="C380" s="28"/>
      <c r="D380" s="5"/>
      <c r="E380" s="5"/>
      <c r="F380" s="4"/>
      <c r="G380" s="4"/>
      <c r="H380" s="1"/>
    </row>
    <row r="381" spans="1:8">
      <c r="B381" s="3"/>
      <c r="C381" s="3"/>
      <c r="D381" s="5"/>
      <c r="E381" s="5"/>
      <c r="F381" s="4"/>
      <c r="G381" s="4"/>
      <c r="H381" s="1"/>
    </row>
    <row r="382" spans="1:8">
      <c r="B382" s="3"/>
      <c r="C382" s="3"/>
      <c r="D382" s="5"/>
      <c r="E382" s="5"/>
      <c r="F382" s="4"/>
      <c r="G382" s="4"/>
      <c r="H382" s="1"/>
    </row>
    <row r="383" spans="1:8">
      <c r="B383" s="3"/>
      <c r="D383" s="5"/>
      <c r="E383" s="5"/>
      <c r="F383" s="5"/>
      <c r="G383" s="5"/>
      <c r="H383" s="8"/>
    </row>
    <row r="384" spans="1:8">
      <c r="B384" s="4"/>
      <c r="D384" s="5"/>
      <c r="E384" s="5"/>
      <c r="F384" s="5"/>
      <c r="G384" s="5"/>
      <c r="H384" s="8"/>
    </row>
    <row r="385" spans="2:8">
      <c r="B385" s="4"/>
      <c r="D385" s="5"/>
      <c r="E385" s="5"/>
      <c r="F385" s="5"/>
      <c r="G385" s="5"/>
      <c r="H385" s="8"/>
    </row>
    <row r="386" spans="2:8">
      <c r="B386" s="4"/>
      <c r="D386" s="5"/>
      <c r="E386" s="5"/>
      <c r="F386" s="5"/>
      <c r="G386" s="5"/>
      <c r="H386" s="8"/>
    </row>
    <row r="387" spans="2:8">
      <c r="B387" s="4"/>
    </row>
  </sheetData>
  <mergeCells count="138">
    <mergeCell ref="B326:B328"/>
    <mergeCell ref="A326:A328"/>
    <mergeCell ref="B287:B291"/>
    <mergeCell ref="A287:A291"/>
    <mergeCell ref="B292:B296"/>
    <mergeCell ref="A292:A296"/>
    <mergeCell ref="B297:B301"/>
    <mergeCell ref="A297:A301"/>
    <mergeCell ref="B302:B304"/>
    <mergeCell ref="A302:A304"/>
    <mergeCell ref="B318:B322"/>
    <mergeCell ref="A318:A322"/>
    <mergeCell ref="B323:B325"/>
    <mergeCell ref="A323:A325"/>
    <mergeCell ref="A243:A249"/>
    <mergeCell ref="B265:B269"/>
    <mergeCell ref="A265:A269"/>
    <mergeCell ref="B270:B274"/>
    <mergeCell ref="A270:A274"/>
    <mergeCell ref="B275:B280"/>
    <mergeCell ref="A275:A280"/>
    <mergeCell ref="B281:B286"/>
    <mergeCell ref="A281:A286"/>
    <mergeCell ref="B253:B256"/>
    <mergeCell ref="A253:A256"/>
    <mergeCell ref="B257:B258"/>
    <mergeCell ref="A257:A258"/>
    <mergeCell ref="B259:B264"/>
    <mergeCell ref="A259:A264"/>
    <mergeCell ref="B120:B126"/>
    <mergeCell ref="A120:A126"/>
    <mergeCell ref="B97:B101"/>
    <mergeCell ref="A97:A101"/>
    <mergeCell ref="A102:A107"/>
    <mergeCell ref="B108:B113"/>
    <mergeCell ref="A108:A113"/>
    <mergeCell ref="A65:A70"/>
    <mergeCell ref="B84:B89"/>
    <mergeCell ref="A84:A89"/>
    <mergeCell ref="B90:B93"/>
    <mergeCell ref="A90:A93"/>
    <mergeCell ref="B94:B96"/>
    <mergeCell ref="A94:A96"/>
    <mergeCell ref="B114:B119"/>
    <mergeCell ref="A114:A119"/>
    <mergeCell ref="B354:B358"/>
    <mergeCell ref="A354:A358"/>
    <mergeCell ref="B360:B366"/>
    <mergeCell ref="A360:A366"/>
    <mergeCell ref="A349:A353"/>
    <mergeCell ref="B329:B333"/>
    <mergeCell ref="A329:A333"/>
    <mergeCell ref="B334:B337"/>
    <mergeCell ref="A334:A337"/>
    <mergeCell ref="B338:B342"/>
    <mergeCell ref="A338:A342"/>
    <mergeCell ref="B343:B348"/>
    <mergeCell ref="A343:A348"/>
    <mergeCell ref="A44:A45"/>
    <mergeCell ref="B71:B75"/>
    <mergeCell ref="A71:A75"/>
    <mergeCell ref="B44:B45"/>
    <mergeCell ref="B38:B43"/>
    <mergeCell ref="A38:A43"/>
    <mergeCell ref="B76:B80"/>
    <mergeCell ref="A76:A80"/>
    <mergeCell ref="B81:B83"/>
    <mergeCell ref="A81:A83"/>
    <mergeCell ref="B46:B51"/>
    <mergeCell ref="A46:A51"/>
    <mergeCell ref="B52:B58"/>
    <mergeCell ref="A52:A58"/>
    <mergeCell ref="B59:B64"/>
    <mergeCell ref="A59:A64"/>
    <mergeCell ref="A127:A130"/>
    <mergeCell ref="B131:B136"/>
    <mergeCell ref="A131:A136"/>
    <mergeCell ref="B140:B144"/>
    <mergeCell ref="A140:A144"/>
    <mergeCell ref="B145:B149"/>
    <mergeCell ref="A145:A149"/>
    <mergeCell ref="B250:B252"/>
    <mergeCell ref="A250:A252"/>
    <mergeCell ref="B221:B224"/>
    <mergeCell ref="A221:A224"/>
    <mergeCell ref="B225:B232"/>
    <mergeCell ref="A225:A232"/>
    <mergeCell ref="B233:B242"/>
    <mergeCell ref="A233:A242"/>
    <mergeCell ref="B150:B155"/>
    <mergeCell ref="A150:A155"/>
    <mergeCell ref="B156:B160"/>
    <mergeCell ref="A156:A160"/>
    <mergeCell ref="B161:B163"/>
    <mergeCell ref="A161:A163"/>
    <mergeCell ref="B164:B165"/>
    <mergeCell ref="A164:A165"/>
    <mergeCell ref="B243:B249"/>
    <mergeCell ref="H5:H6"/>
    <mergeCell ref="A5:A6"/>
    <mergeCell ref="B5:B6"/>
    <mergeCell ref="C5:C6"/>
    <mergeCell ref="D5:D6"/>
    <mergeCell ref="B9:B11"/>
    <mergeCell ref="A9:A11"/>
    <mergeCell ref="B12:B14"/>
    <mergeCell ref="G5:G6"/>
    <mergeCell ref="F5:F6"/>
    <mergeCell ref="E5:E6"/>
    <mergeCell ref="B18:B20"/>
    <mergeCell ref="A18:A20"/>
    <mergeCell ref="A12:A14"/>
    <mergeCell ref="A32:A34"/>
    <mergeCell ref="B35:B37"/>
    <mergeCell ref="A35:A37"/>
    <mergeCell ref="B15:B17"/>
    <mergeCell ref="A15:A17"/>
    <mergeCell ref="B21:B26"/>
    <mergeCell ref="A21:A26"/>
    <mergeCell ref="B27:B31"/>
    <mergeCell ref="A27:A31"/>
    <mergeCell ref="B32:B34"/>
    <mergeCell ref="B168:B175"/>
    <mergeCell ref="A168:A175"/>
    <mergeCell ref="B176:B183"/>
    <mergeCell ref="A176:A183"/>
    <mergeCell ref="B210:B214"/>
    <mergeCell ref="A210:A214"/>
    <mergeCell ref="B184:B188"/>
    <mergeCell ref="A184:A188"/>
    <mergeCell ref="B189:B193"/>
    <mergeCell ref="A189:A193"/>
    <mergeCell ref="B194:B197"/>
    <mergeCell ref="A194:A197"/>
    <mergeCell ref="B198:B203"/>
    <mergeCell ref="A198:A203"/>
    <mergeCell ref="B204:B209"/>
    <mergeCell ref="A204:A209"/>
  </mergeCells>
  <pageMargins left="0.17" right="0.15" top="0.38" bottom="0.16" header="0.23" footer="0.16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2019-03-23T11:50:41Z</cp:lastPrinted>
  <dcterms:created xsi:type="dcterms:W3CDTF">1999-12-31T21:08:49Z</dcterms:created>
  <dcterms:modified xsi:type="dcterms:W3CDTF">2019-07-02T12:26:19Z</dcterms:modified>
</cp:coreProperties>
</file>