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20" windowHeight="7380" activeTab="0"/>
  </bookViews>
  <sheets>
    <sheet name="xarjtarricxva" sheetId="1" r:id="rId1"/>
  </sheets>
  <definedNames/>
  <calcPr fullCalcOnLoad="1"/>
</workbook>
</file>

<file path=xl/sharedStrings.xml><?xml version="1.0" encoding="utf-8"?>
<sst xmlns="http://schemas.openxmlformats.org/spreadsheetml/2006/main" count="132" uniqueCount="87">
  <si>
    <t>#</t>
  </si>
  <si>
    <t>kodi</t>
  </si>
  <si>
    <t>samuSaos dasaxeleba</t>
  </si>
  <si>
    <t>masala</t>
  </si>
  <si>
    <t xml:space="preserve">xelfasi </t>
  </si>
  <si>
    <t>jami</t>
  </si>
  <si>
    <t>erTeuli</t>
  </si>
  <si>
    <t>sul</t>
  </si>
  <si>
    <t xml:space="preserve">gegmiuri dagroveba </t>
  </si>
  <si>
    <t>raode                                                                                                                                                                                                                                                  noba</t>
  </si>
  <si>
    <t>ganzo                                                                                                                                                                                                                                            mileba</t>
  </si>
  <si>
    <t xml:space="preserve">jami </t>
  </si>
  <si>
    <t>`--------~</t>
  </si>
  <si>
    <t>SromiTi danaxarji</t>
  </si>
  <si>
    <t>kac/sT.</t>
  </si>
  <si>
    <t>manq/sT.</t>
  </si>
  <si>
    <t>normis erTeuli</t>
  </si>
  <si>
    <t>sxva manqanebi</t>
  </si>
  <si>
    <t>TanxiT:</t>
  </si>
  <si>
    <t>lari</t>
  </si>
  <si>
    <t>sxva masalebi</t>
  </si>
  <si>
    <t>sabazro</t>
  </si>
  <si>
    <t>m</t>
  </si>
  <si>
    <t>kg.</t>
  </si>
  <si>
    <t>t.</t>
  </si>
  <si>
    <t xml:space="preserve">                               x a r j T a R r i c x v a</t>
  </si>
  <si>
    <t>gauTvaliswinebeli xarjebi</t>
  </si>
  <si>
    <t>dedofliswyaros municipaliteti</t>
  </si>
  <si>
    <t>betoni m-200</t>
  </si>
  <si>
    <t>m.</t>
  </si>
  <si>
    <t>srf. 4.1.330</t>
  </si>
  <si>
    <t>s.n. da w. 1.23.6</t>
  </si>
  <si>
    <r>
      <t>1000m</t>
    </r>
    <r>
      <rPr>
        <vertAlign val="superscript"/>
        <sz val="10"/>
        <color indexed="8"/>
        <rFont val="AcadNusx"/>
        <family val="0"/>
      </rPr>
      <t>3</t>
    </r>
  </si>
  <si>
    <t>man.</t>
  </si>
  <si>
    <t>srf. 14.122</t>
  </si>
  <si>
    <r>
      <t>eqskavatori CamCis tevadoba 0.25m</t>
    </r>
    <r>
      <rPr>
        <vertAlign val="superscript"/>
        <sz val="10"/>
        <color indexed="8"/>
        <rFont val="AcadNusx"/>
        <family val="0"/>
      </rPr>
      <t>3</t>
    </r>
  </si>
  <si>
    <t>s.n. da w. 1.29.6</t>
  </si>
  <si>
    <t>srf. 14.139</t>
  </si>
  <si>
    <t>srf. 15,8</t>
  </si>
  <si>
    <t>kirqvis butis Setana 8km. manZilidan ormoSi CayriT</t>
  </si>
  <si>
    <t>adgilobrivi</t>
  </si>
  <si>
    <t>kirqvis buti</t>
  </si>
  <si>
    <t>arsebul rezervuaridan saproeqto ormomde d=250mm. plastmasis gofrirebuli milis mowyoba</t>
  </si>
  <si>
    <t>grZ./m.</t>
  </si>
  <si>
    <t>srf. 2.5.175</t>
  </si>
  <si>
    <t xml:space="preserve">sakanalizacio plastmasis gofrirebuli mili d=250mm. </t>
  </si>
  <si>
    <t>s.n. da w. 27.9.3</t>
  </si>
  <si>
    <r>
      <t>100m</t>
    </r>
    <r>
      <rPr>
        <vertAlign val="superscript"/>
        <sz val="10"/>
        <color indexed="8"/>
        <rFont val="AcadNusx"/>
        <family val="0"/>
      </rPr>
      <t>3</t>
    </r>
  </si>
  <si>
    <t>srf. 14.194</t>
  </si>
  <si>
    <t>avtogreideri saSualo tipis 79kvt (108cx.Z)</t>
  </si>
  <si>
    <t>s.n. da w. 1.80.7</t>
  </si>
  <si>
    <t>gruntis gaTxra xeliT Robis  saZirkvlebisaTvis a/TviTmclelze datvirTviT</t>
  </si>
  <si>
    <r>
      <t>m</t>
    </r>
    <r>
      <rPr>
        <vertAlign val="superscript"/>
        <sz val="10"/>
        <color indexed="59"/>
        <rFont val="AcadNusx"/>
        <family val="0"/>
      </rPr>
      <t>3</t>
    </r>
  </si>
  <si>
    <t>s.n. da w. 6.11.3</t>
  </si>
  <si>
    <t>manqanebi</t>
  </si>
  <si>
    <t>srf. 2.2.83</t>
  </si>
  <si>
    <t>mili kvadratuli 80X80X3mm.</t>
  </si>
  <si>
    <t>srf. 1.9,15</t>
  </si>
  <si>
    <t xml:space="preserve">eleqtrodi d=4mm. </t>
  </si>
  <si>
    <t>srf. 1.1.34</t>
  </si>
  <si>
    <t>Sesakravi mavTuli</t>
  </si>
  <si>
    <t>srf. 1,8,33</t>
  </si>
  <si>
    <t>ekliani moTuTiebuli mavTuli</t>
  </si>
  <si>
    <t>srf. 1.1.39</t>
  </si>
  <si>
    <t xml:space="preserve">glinula d=8 kavebisaTvis </t>
  </si>
  <si>
    <t>s.n. da w. 15.164.8</t>
  </si>
  <si>
    <t>SeiRebos kvadratuli milebi zeTovani saRebaviT gaumjobesebulad</t>
  </si>
  <si>
    <r>
      <t>100m</t>
    </r>
    <r>
      <rPr>
        <vertAlign val="superscript"/>
        <sz val="10"/>
        <color indexed="8"/>
        <rFont val="AcadNusx"/>
        <family val="0"/>
      </rPr>
      <t>2</t>
    </r>
  </si>
  <si>
    <t>srf. 4.2.25</t>
  </si>
  <si>
    <t xml:space="preserve">saRebavi zeTovani `betekis~ </t>
  </si>
  <si>
    <t>srf. 15.8</t>
  </si>
  <si>
    <t>masalebis ESemotana 8km.-ze</t>
  </si>
  <si>
    <t>srf. 15.150</t>
  </si>
  <si>
    <t>masalebis ESemotana 150km.-ze</t>
  </si>
  <si>
    <t>zednadebi xarjebi</t>
  </si>
  <si>
    <t>q. dedofliswyaroSi elia TezbiTelis mTis mimdebare teritoriaze arsebuli sakanalizacio sistemis reabilitaciaze Sedgenili winaswari lokalur-resursuli</t>
  </si>
  <si>
    <t>gruntis moTxra sakanalizacio ormosaTvis eqskavatoriT miwis gverdze dayriT</t>
  </si>
  <si>
    <r>
      <t>m</t>
    </r>
    <r>
      <rPr>
        <vertAlign val="superscript"/>
        <sz val="10"/>
        <color indexed="8"/>
        <rFont val="AcadNusx"/>
        <family val="0"/>
      </rPr>
      <t>3</t>
    </r>
  </si>
  <si>
    <t>moewyos Robe</t>
  </si>
  <si>
    <t>betonis wertilovani saZirkvlebis mowyoba sayrdeni dgarebis datanebiT Robis mosawyobad</t>
  </si>
  <si>
    <t>arsebul rezervuarze zemodan miwis gadaSla mosworeba xeliT sisqiT saSualod 30sm.-ze</t>
  </si>
  <si>
    <t>saproeqto ormoze zemodan miwis gadaSla mosworeba avtogreideriT sisqiT saSualod 30sm.-ze</t>
  </si>
  <si>
    <r>
      <t>moTxrili miwis gadaadgileba teritoriis mosworebiT buldozeriT 50 metrze (120m</t>
    </r>
    <r>
      <rPr>
        <vertAlign val="superscript"/>
        <sz val="10"/>
        <color indexed="8"/>
        <rFont val="AcadNusx"/>
        <family val="0"/>
      </rPr>
      <t>3</t>
    </r>
    <r>
      <rPr>
        <sz val="10"/>
        <color indexed="8"/>
        <rFont val="AcadNusx"/>
        <family val="0"/>
      </rPr>
      <t xml:space="preserve"> adgilze datovebiT)</t>
    </r>
  </si>
  <si>
    <t>buldozeri 79kvt. (108 cx.Z.) (8,9+6,28X4=34,02)</t>
  </si>
  <si>
    <t>sakanalizacio ormos samxreT-dasavleTi teritoriis mosworeba (burcobebis moWriT da ormoebis amovsebiT) buldozeriT miwis gadaadgilebiT 50 metrze</t>
  </si>
  <si>
    <t>manqana-meqanizmebi</t>
  </si>
  <si>
    <t>%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</si>
</sst>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000"/>
    <numFmt numFmtId="182" formatCode="0.0"/>
  </numFmts>
  <fonts count="60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LitNusx"/>
      <family val="0"/>
    </font>
    <font>
      <sz val="12"/>
      <color indexed="8"/>
      <name val="LitNusx"/>
      <family val="0"/>
    </font>
    <font>
      <sz val="12"/>
      <color indexed="8"/>
      <name val="AcadNusx"/>
      <family val="0"/>
    </font>
    <font>
      <b/>
      <sz val="12"/>
      <color indexed="8"/>
      <name val="AcadMtavr"/>
      <family val="0"/>
    </font>
    <font>
      <sz val="14"/>
      <color indexed="8"/>
      <name val="AcadNusx"/>
      <family val="0"/>
    </font>
    <font>
      <b/>
      <sz val="12"/>
      <color indexed="8"/>
      <name val="AcadNusx"/>
      <family val="0"/>
    </font>
    <font>
      <b/>
      <sz val="14"/>
      <color indexed="8"/>
      <name val="AcadNusx"/>
      <family val="0"/>
    </font>
    <font>
      <b/>
      <sz val="10"/>
      <color indexed="8"/>
      <name val="AcadNusx"/>
      <family val="0"/>
    </font>
    <font>
      <b/>
      <sz val="8"/>
      <color indexed="8"/>
      <name val="AcadNusx"/>
      <family val="0"/>
    </font>
    <font>
      <sz val="8"/>
      <color indexed="8"/>
      <name val="AcadNusx"/>
      <family val="0"/>
    </font>
    <font>
      <sz val="9"/>
      <color indexed="8"/>
      <name val="AcadNusx"/>
      <family val="0"/>
    </font>
    <font>
      <b/>
      <sz val="9"/>
      <color indexed="8"/>
      <name val="AcadNusx"/>
      <family val="0"/>
    </font>
    <font>
      <sz val="8"/>
      <color indexed="8"/>
      <name val="LitNusx"/>
      <family val="0"/>
    </font>
    <font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sz val="8"/>
      <name val="AcadNusx"/>
      <family val="0"/>
    </font>
    <font>
      <sz val="10"/>
      <name val="AcadNusx"/>
      <family val="0"/>
    </font>
    <font>
      <vertAlign val="superscript"/>
      <sz val="10"/>
      <color indexed="59"/>
      <name val="AcadNusx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9"/>
      <name val="AcadNusx"/>
      <family val="0"/>
    </font>
    <font>
      <b/>
      <sz val="10"/>
      <color indexed="59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 tint="-0.8999800086021423"/>
      <name val="AcadNusx"/>
      <family val="0"/>
    </font>
    <font>
      <b/>
      <sz val="10"/>
      <color theme="2" tint="-0.8999800086021423"/>
      <name val="AcadNusx"/>
      <family val="0"/>
    </font>
    <font>
      <sz val="10"/>
      <color rgb="FF000000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/>
      <protection hidden="1"/>
    </xf>
    <xf numFmtId="0" fontId="12" fillId="0" borderId="10" xfId="0" applyFont="1" applyBorder="1" applyAlignment="1" applyProtection="1">
      <alignment horizontal="center" vertical="top" wrapText="1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vertical="center" wrapText="1"/>
      <protection hidden="1"/>
    </xf>
    <xf numFmtId="2" fontId="17" fillId="0" borderId="10" xfId="0" applyNumberFormat="1" applyFont="1" applyBorder="1" applyAlignment="1" applyProtection="1">
      <alignment horizontal="center" vertical="center" wrapText="1"/>
      <protection hidden="1"/>
    </xf>
    <xf numFmtId="2" fontId="17" fillId="0" borderId="1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10" xfId="0" applyFont="1" applyBorder="1" applyAlignment="1" applyProtection="1">
      <alignment horizontal="left" vertical="center" wrapText="1"/>
      <protection hidden="1"/>
    </xf>
    <xf numFmtId="182" fontId="17" fillId="0" borderId="10" xfId="0" applyNumberFormat="1" applyFont="1" applyBorder="1" applyAlignment="1" applyProtection="1">
      <alignment horizontal="center" vertical="center" wrapText="1"/>
      <protection hidden="1"/>
    </xf>
    <xf numFmtId="1" fontId="17" fillId="0" borderId="10" xfId="0" applyNumberFormat="1" applyFont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57" fillId="0" borderId="10" xfId="0" applyFont="1" applyBorder="1" applyAlignment="1" applyProtection="1">
      <alignment horizontal="center" vertical="center" wrapText="1"/>
      <protection hidden="1"/>
    </xf>
    <xf numFmtId="0" fontId="57" fillId="0" borderId="10" xfId="0" applyFont="1" applyBorder="1" applyAlignment="1" applyProtection="1">
      <alignment horizontal="left" vertical="center" wrapText="1"/>
      <protection hidden="1"/>
    </xf>
    <xf numFmtId="182" fontId="57" fillId="0" borderId="10" xfId="0" applyNumberFormat="1" applyFont="1" applyBorder="1" applyAlignment="1" applyProtection="1">
      <alignment horizontal="center" vertical="center" wrapText="1"/>
      <protection hidden="1"/>
    </xf>
    <xf numFmtId="2" fontId="57" fillId="0" borderId="10" xfId="0" applyNumberFormat="1" applyFont="1" applyBorder="1" applyAlignment="1" applyProtection="1">
      <alignment horizontal="center" vertical="center" wrapText="1"/>
      <protection hidden="1"/>
    </xf>
    <xf numFmtId="0" fontId="57" fillId="0" borderId="0" xfId="0" applyFont="1" applyBorder="1" applyAlignment="1" applyProtection="1">
      <alignment/>
      <protection hidden="1"/>
    </xf>
    <xf numFmtId="0" fontId="5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58" fillId="0" borderId="0" xfId="0" applyFont="1" applyBorder="1" applyAlignment="1" applyProtection="1">
      <alignment vertical="center"/>
      <protection hidden="1"/>
    </xf>
    <xf numFmtId="0" fontId="59" fillId="0" borderId="0" xfId="0" applyFont="1" applyBorder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 applyProtection="1">
      <alignment horizontal="left" vertical="center" wrapText="1"/>
      <protection hidden="1"/>
    </xf>
    <xf numFmtId="2" fontId="20" fillId="0" borderId="10" xfId="0" applyNumberFormat="1" applyFont="1" applyBorder="1" applyAlignment="1" applyProtection="1">
      <alignment horizontal="center" vertical="center" wrapText="1"/>
      <protection hidden="1"/>
    </xf>
    <xf numFmtId="182" fontId="20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2" fontId="15" fillId="0" borderId="0" xfId="0" applyNumberFormat="1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9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/>
      <protection hidden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/>
      <protection hidden="1"/>
    </xf>
    <xf numFmtId="0" fontId="14" fillId="0" borderId="11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 wrapText="1"/>
      <protection hidden="1"/>
    </xf>
    <xf numFmtId="0" fontId="14" fillId="0" borderId="11" xfId="0" applyFont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2" fontId="14" fillId="0" borderId="0" xfId="0" applyNumberFormat="1" applyFont="1" applyBorder="1" applyAlignment="1" applyProtection="1">
      <alignment/>
      <protection hidden="1"/>
    </xf>
    <xf numFmtId="182" fontId="14" fillId="0" borderId="0" xfId="0" applyNumberFormat="1" applyFont="1" applyBorder="1" applyAlignment="1" applyProtection="1">
      <alignment/>
      <protection hidden="1"/>
    </xf>
    <xf numFmtId="2" fontId="14" fillId="0" borderId="0" xfId="0" applyNumberFormat="1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 vertical="top" wrapText="1"/>
      <protection hidden="1"/>
    </xf>
    <xf numFmtId="0" fontId="14" fillId="0" borderId="0" xfId="0" applyFont="1" applyBorder="1" applyAlignment="1" applyProtection="1">
      <alignment horizontal="right" vertical="top" wrapText="1"/>
      <protection hidden="1"/>
    </xf>
    <xf numFmtId="0" fontId="14" fillId="0" borderId="0" xfId="0" applyFont="1" applyBorder="1" applyAlignment="1" applyProtection="1">
      <alignment horizontal="left" vertical="top" wrapText="1"/>
      <protection hidden="1"/>
    </xf>
    <xf numFmtId="0" fontId="14" fillId="0" borderId="0" xfId="0" applyFont="1" applyBorder="1" applyAlignment="1" applyProtection="1">
      <alignment vertical="top" wrapText="1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2" fontId="13" fillId="0" borderId="0" xfId="0" applyNumberFormat="1" applyFont="1" applyBorder="1" applyAlignment="1" applyProtection="1">
      <alignment horizontal="center" vertical="center" wrapText="1"/>
      <protection locked="0"/>
    </xf>
    <xf numFmtId="2" fontId="17" fillId="0" borderId="10" xfId="0" applyNumberFormat="1" applyFont="1" applyBorder="1" applyAlignment="1" applyProtection="1">
      <alignment horizontal="center" vertical="center" wrapText="1"/>
      <protection locked="0"/>
    </xf>
    <xf numFmtId="2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182" fontId="17" fillId="0" borderId="10" xfId="0" applyNumberFormat="1" applyFont="1" applyBorder="1" applyAlignment="1" applyProtection="1">
      <alignment horizontal="center" vertical="center" wrapText="1"/>
      <protection locked="0"/>
    </xf>
    <xf numFmtId="182" fontId="17" fillId="0" borderId="10" xfId="0" applyNumberFormat="1" applyFont="1" applyBorder="1" applyAlignment="1" applyProtection="1">
      <alignment horizontal="center" vertical="center"/>
      <protection locked="0"/>
    </xf>
    <xf numFmtId="2" fontId="20" fillId="0" borderId="10" xfId="0" applyNumberFormat="1" applyFont="1" applyBorder="1" applyAlignment="1" applyProtection="1">
      <alignment horizontal="center" vertical="center"/>
      <protection locked="0"/>
    </xf>
    <xf numFmtId="2" fontId="57" fillId="0" borderId="10" xfId="0" applyNumberFormat="1" applyFont="1" applyBorder="1" applyAlignment="1" applyProtection="1">
      <alignment horizontal="center" vertical="center" wrapText="1"/>
      <protection locked="0"/>
    </xf>
    <xf numFmtId="2" fontId="57" fillId="0" borderId="10" xfId="0" applyNumberFormat="1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 wrapText="1"/>
      <protection locked="0"/>
    </xf>
    <xf numFmtId="182" fontId="5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2" fontId="20" fillId="0" borderId="10" xfId="0" applyNumberFormat="1" applyFont="1" applyBorder="1" applyAlignment="1" applyProtection="1">
      <alignment horizontal="center" vertical="center" wrapText="1"/>
      <protection locked="0"/>
    </xf>
    <xf numFmtId="2" fontId="59" fillId="0" borderId="1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182" fontId="15" fillId="0" borderId="10" xfId="0" applyNumberFormat="1" applyFont="1" applyBorder="1" applyAlignment="1" applyProtection="1">
      <alignment horizontal="center" vertical="center"/>
      <protection locked="0"/>
    </xf>
    <xf numFmtId="2" fontId="15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top"/>
      <protection locked="0"/>
    </xf>
    <xf numFmtId="2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top"/>
      <protection locked="0"/>
    </xf>
    <xf numFmtId="2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top"/>
      <protection locked="0"/>
    </xf>
    <xf numFmtId="2" fontId="14" fillId="0" borderId="11" xfId="0" applyNumberFormat="1" applyFont="1" applyBorder="1" applyAlignment="1" applyProtection="1">
      <alignment horizontal="center" vertical="center" wrapText="1"/>
      <protection locked="0"/>
    </xf>
    <xf numFmtId="9" fontId="14" fillId="0" borderId="11" xfId="0" applyNumberFormat="1" applyFont="1" applyBorder="1" applyAlignment="1" applyProtection="1">
      <alignment horizontal="center" vertical="center" wrapText="1"/>
      <protection locked="0"/>
    </xf>
    <xf numFmtId="9" fontId="15" fillId="0" borderId="10" xfId="0" applyNumberFormat="1" applyFont="1" applyBorder="1" applyAlignment="1" applyProtection="1">
      <alignment horizontal="center" vertical="center" wrapText="1"/>
      <protection locked="0"/>
    </xf>
    <xf numFmtId="9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top" wrapText="1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7" fillId="0" borderId="13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57" fillId="0" borderId="11" xfId="0" applyFont="1" applyBorder="1" applyAlignment="1" applyProtection="1">
      <alignment horizontal="center" vertical="center" wrapText="1"/>
      <protection hidden="1"/>
    </xf>
    <xf numFmtId="0" fontId="57" fillId="0" borderId="13" xfId="0" applyFont="1" applyBorder="1" applyAlignment="1" applyProtection="1">
      <alignment horizontal="center" vertical="center" wrapText="1"/>
      <protection hidden="1"/>
    </xf>
    <xf numFmtId="0" fontId="57" fillId="0" borderId="11" xfId="0" applyFont="1" applyBorder="1" applyAlignment="1" applyProtection="1">
      <alignment horizontal="center" vertical="center"/>
      <protection hidden="1"/>
    </xf>
    <xf numFmtId="0" fontId="57" fillId="0" borderId="14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top" wrapText="1"/>
      <protection hidden="1"/>
    </xf>
    <xf numFmtId="0" fontId="14" fillId="0" borderId="0" xfId="0" applyFont="1" applyBorder="1" applyAlignment="1" applyProtection="1">
      <alignment horizontal="right" vertical="top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showZeros="0" tabSelected="1" zoomScale="130" zoomScaleNormal="130" zoomScalePageLayoutView="0" workbookViewId="0" topLeftCell="A34">
      <selection activeCell="D46" sqref="D46:F50"/>
    </sheetView>
  </sheetViews>
  <sheetFormatPr defaultColWidth="9.00390625" defaultRowHeight="15"/>
  <cols>
    <col min="1" max="1" width="2.8515625" style="61" customWidth="1"/>
    <col min="2" max="2" width="11.8515625" style="62" customWidth="1"/>
    <col min="3" max="3" width="41.8515625" style="63" customWidth="1"/>
    <col min="4" max="4" width="8.421875" style="3" customWidth="1"/>
    <col min="5" max="5" width="8.57421875" style="3" customWidth="1"/>
    <col min="6" max="6" width="7.8515625" style="3" customWidth="1"/>
    <col min="7" max="12" width="8.421875" style="3" customWidth="1"/>
    <col min="13" max="13" width="9.8515625" style="3" customWidth="1"/>
    <col min="14" max="16384" width="9.00390625" style="3" customWidth="1"/>
  </cols>
  <sheetData>
    <row r="1" spans="1:13" s="2" customFormat="1" ht="16.5">
      <c r="A1" s="92" t="s">
        <v>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s="2" customFormat="1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54" customHeight="1">
      <c r="A3" s="93" t="s">
        <v>75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2" customFormat="1" ht="17.25">
      <c r="A5" s="97" t="s">
        <v>25</v>
      </c>
      <c r="B5" s="97"/>
      <c r="C5" s="97"/>
      <c r="D5" s="97"/>
      <c r="E5" s="97"/>
      <c r="F5" s="97"/>
      <c r="G5" s="97"/>
      <c r="H5" s="97"/>
      <c r="I5" s="97"/>
      <c r="J5" s="5" t="s">
        <v>18</v>
      </c>
      <c r="K5" s="64"/>
      <c r="L5" s="6" t="s">
        <v>19</v>
      </c>
      <c r="M5" s="6"/>
    </row>
    <row r="6" spans="1:13" ht="12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9" customFormat="1" ht="12">
      <c r="A7" s="94" t="s">
        <v>0</v>
      </c>
      <c r="B7" s="94" t="s">
        <v>1</v>
      </c>
      <c r="C7" s="94" t="s">
        <v>2</v>
      </c>
      <c r="D7" s="94" t="s">
        <v>10</v>
      </c>
      <c r="E7" s="95" t="s">
        <v>16</v>
      </c>
      <c r="F7" s="94" t="s">
        <v>9</v>
      </c>
      <c r="G7" s="94" t="s">
        <v>3</v>
      </c>
      <c r="H7" s="94"/>
      <c r="I7" s="94" t="s">
        <v>4</v>
      </c>
      <c r="J7" s="94"/>
      <c r="K7" s="94" t="s">
        <v>85</v>
      </c>
      <c r="L7" s="94"/>
      <c r="M7" s="94" t="s">
        <v>5</v>
      </c>
    </row>
    <row r="8" spans="1:13" s="9" customFormat="1" ht="13.5" customHeight="1">
      <c r="A8" s="94"/>
      <c r="B8" s="94"/>
      <c r="C8" s="94"/>
      <c r="D8" s="94"/>
      <c r="E8" s="96"/>
      <c r="F8" s="94"/>
      <c r="G8" s="10" t="s">
        <v>6</v>
      </c>
      <c r="H8" s="10" t="s">
        <v>7</v>
      </c>
      <c r="I8" s="10" t="s">
        <v>6</v>
      </c>
      <c r="J8" s="10" t="s">
        <v>7</v>
      </c>
      <c r="K8" s="10" t="s">
        <v>6</v>
      </c>
      <c r="L8" s="10" t="s">
        <v>7</v>
      </c>
      <c r="M8" s="94"/>
    </row>
    <row r="9" spans="1:13" s="9" customFormat="1" ht="12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</row>
    <row r="10" spans="1:13" s="15" customFormat="1" ht="40.5">
      <c r="A10" s="99">
        <v>1</v>
      </c>
      <c r="B10" s="11" t="s">
        <v>31</v>
      </c>
      <c r="C10" s="12" t="s">
        <v>76</v>
      </c>
      <c r="D10" s="11" t="s">
        <v>32</v>
      </c>
      <c r="E10" s="11"/>
      <c r="F10" s="13">
        <v>0.4</v>
      </c>
      <c r="G10" s="65"/>
      <c r="H10" s="66"/>
      <c r="I10" s="65"/>
      <c r="J10" s="66"/>
      <c r="K10" s="65"/>
      <c r="L10" s="66"/>
      <c r="M10" s="66"/>
    </row>
    <row r="11" spans="1:13" s="15" customFormat="1" ht="13.5">
      <c r="A11" s="100"/>
      <c r="B11" s="11" t="s">
        <v>12</v>
      </c>
      <c r="C11" s="16" t="s">
        <v>13</v>
      </c>
      <c r="D11" s="11" t="s">
        <v>14</v>
      </c>
      <c r="E11" s="11">
        <v>34</v>
      </c>
      <c r="F11" s="13">
        <f>E11*F10</f>
        <v>13.600000000000001</v>
      </c>
      <c r="G11" s="67"/>
      <c r="H11" s="66"/>
      <c r="I11" s="68"/>
      <c r="J11" s="66"/>
      <c r="K11" s="67"/>
      <c r="L11" s="66"/>
      <c r="M11" s="66"/>
    </row>
    <row r="12" spans="1:13" s="15" customFormat="1" ht="13.5">
      <c r="A12" s="100"/>
      <c r="B12" s="11" t="s">
        <v>12</v>
      </c>
      <c r="C12" s="16" t="s">
        <v>17</v>
      </c>
      <c r="D12" s="11" t="s">
        <v>33</v>
      </c>
      <c r="E12" s="17">
        <v>5.6</v>
      </c>
      <c r="F12" s="13">
        <f>F10*E12</f>
        <v>2.2399999999999998</v>
      </c>
      <c r="G12" s="67"/>
      <c r="H12" s="66"/>
      <c r="I12" s="67"/>
      <c r="J12" s="66"/>
      <c r="K12" s="67"/>
      <c r="L12" s="66"/>
      <c r="M12" s="66"/>
    </row>
    <row r="13" spans="1:13" s="15" customFormat="1" ht="15.75">
      <c r="A13" s="100"/>
      <c r="B13" s="11" t="s">
        <v>34</v>
      </c>
      <c r="C13" s="16" t="s">
        <v>35</v>
      </c>
      <c r="D13" s="11" t="s">
        <v>15</v>
      </c>
      <c r="E13" s="11">
        <v>80.3</v>
      </c>
      <c r="F13" s="13">
        <f>E13*F10</f>
        <v>32.12</v>
      </c>
      <c r="G13" s="67"/>
      <c r="H13" s="66"/>
      <c r="I13" s="65"/>
      <c r="J13" s="66"/>
      <c r="K13" s="67"/>
      <c r="L13" s="66"/>
      <c r="M13" s="66"/>
    </row>
    <row r="14" spans="1:13" s="15" customFormat="1" ht="42.75">
      <c r="A14" s="99">
        <v>2</v>
      </c>
      <c r="B14" s="11" t="s">
        <v>36</v>
      </c>
      <c r="C14" s="12" t="s">
        <v>82</v>
      </c>
      <c r="D14" s="11" t="s">
        <v>32</v>
      </c>
      <c r="E14" s="11"/>
      <c r="F14" s="13">
        <v>0.38</v>
      </c>
      <c r="G14" s="65"/>
      <c r="H14" s="66"/>
      <c r="I14" s="65"/>
      <c r="J14" s="66"/>
      <c r="K14" s="65"/>
      <c r="L14" s="66"/>
      <c r="M14" s="66"/>
    </row>
    <row r="15" spans="1:13" s="15" customFormat="1" ht="27">
      <c r="A15" s="100"/>
      <c r="B15" s="11" t="s">
        <v>37</v>
      </c>
      <c r="C15" s="16" t="s">
        <v>83</v>
      </c>
      <c r="D15" s="11" t="s">
        <v>15</v>
      </c>
      <c r="E15" s="11">
        <v>34.02</v>
      </c>
      <c r="F15" s="13">
        <f>E15*F14</f>
        <v>12.927600000000002</v>
      </c>
      <c r="G15" s="67"/>
      <c r="H15" s="66"/>
      <c r="I15" s="65"/>
      <c r="J15" s="66"/>
      <c r="K15" s="67"/>
      <c r="L15" s="66"/>
      <c r="M15" s="66"/>
    </row>
    <row r="16" spans="1:13" s="15" customFormat="1" ht="27">
      <c r="A16" s="99">
        <v>3</v>
      </c>
      <c r="B16" s="11" t="s">
        <v>38</v>
      </c>
      <c r="C16" s="16" t="s">
        <v>39</v>
      </c>
      <c r="D16" s="11" t="s">
        <v>24</v>
      </c>
      <c r="E16" s="11"/>
      <c r="F16" s="18">
        <v>640</v>
      </c>
      <c r="G16" s="67"/>
      <c r="H16" s="66"/>
      <c r="I16" s="67"/>
      <c r="J16" s="66"/>
      <c r="K16" s="67"/>
      <c r="L16" s="69"/>
      <c r="M16" s="66"/>
    </row>
    <row r="17" spans="1:13" s="15" customFormat="1" ht="13.5">
      <c r="A17" s="101"/>
      <c r="B17" s="19" t="s">
        <v>40</v>
      </c>
      <c r="C17" s="16" t="s">
        <v>41</v>
      </c>
      <c r="D17" s="11" t="s">
        <v>24</v>
      </c>
      <c r="E17" s="11"/>
      <c r="F17" s="18">
        <v>640</v>
      </c>
      <c r="G17" s="67"/>
      <c r="H17" s="70"/>
      <c r="I17" s="67"/>
      <c r="J17" s="66"/>
      <c r="K17" s="67"/>
      <c r="L17" s="69"/>
      <c r="M17" s="66"/>
    </row>
    <row r="18" spans="1:13" s="15" customFormat="1" ht="40.5">
      <c r="A18" s="99">
        <v>4</v>
      </c>
      <c r="B18" s="11" t="s">
        <v>21</v>
      </c>
      <c r="C18" s="12" t="s">
        <v>42</v>
      </c>
      <c r="D18" s="11" t="s">
        <v>43</v>
      </c>
      <c r="E18" s="11"/>
      <c r="F18" s="18">
        <v>18</v>
      </c>
      <c r="G18" s="67"/>
      <c r="H18" s="66"/>
      <c r="I18" s="67"/>
      <c r="J18" s="66"/>
      <c r="K18" s="67"/>
      <c r="L18" s="69"/>
      <c r="M18" s="66"/>
    </row>
    <row r="19" spans="1:13" s="15" customFormat="1" ht="27">
      <c r="A19" s="101"/>
      <c r="B19" s="11" t="s">
        <v>44</v>
      </c>
      <c r="C19" s="12" t="s">
        <v>45</v>
      </c>
      <c r="D19" s="11" t="s">
        <v>43</v>
      </c>
      <c r="E19" s="11"/>
      <c r="F19" s="18">
        <v>18</v>
      </c>
      <c r="G19" s="67"/>
      <c r="H19" s="70"/>
      <c r="I19" s="67"/>
      <c r="J19" s="66"/>
      <c r="K19" s="67"/>
      <c r="L19" s="69"/>
      <c r="M19" s="66"/>
    </row>
    <row r="20" spans="1:13" s="15" customFormat="1" ht="42.75" customHeight="1">
      <c r="A20" s="20">
        <v>5</v>
      </c>
      <c r="B20" s="11" t="s">
        <v>21</v>
      </c>
      <c r="C20" s="12" t="s">
        <v>80</v>
      </c>
      <c r="D20" s="11" t="s">
        <v>77</v>
      </c>
      <c r="E20" s="11"/>
      <c r="F20" s="13">
        <v>43</v>
      </c>
      <c r="G20" s="65"/>
      <c r="H20" s="70"/>
      <c r="I20" s="65"/>
      <c r="J20" s="66"/>
      <c r="K20" s="65"/>
      <c r="L20" s="66"/>
      <c r="M20" s="66"/>
    </row>
    <row r="21" spans="1:13" s="15" customFormat="1" ht="42.75" customHeight="1">
      <c r="A21" s="102">
        <v>6</v>
      </c>
      <c r="B21" s="11" t="s">
        <v>46</v>
      </c>
      <c r="C21" s="12" t="s">
        <v>81</v>
      </c>
      <c r="D21" s="11" t="s">
        <v>47</v>
      </c>
      <c r="E21" s="11"/>
      <c r="F21" s="13">
        <v>0.5</v>
      </c>
      <c r="G21" s="65"/>
      <c r="H21" s="70"/>
      <c r="I21" s="65"/>
      <c r="J21" s="66"/>
      <c r="K21" s="65"/>
      <c r="L21" s="66"/>
      <c r="M21" s="66"/>
    </row>
    <row r="22" spans="1:13" s="15" customFormat="1" ht="13.5">
      <c r="A22" s="102"/>
      <c r="B22" s="11" t="s">
        <v>12</v>
      </c>
      <c r="C22" s="16" t="s">
        <v>13</v>
      </c>
      <c r="D22" s="11" t="s">
        <v>14</v>
      </c>
      <c r="E22" s="11">
        <v>14.5</v>
      </c>
      <c r="F22" s="13">
        <f>E22*F21</f>
        <v>7.25</v>
      </c>
      <c r="G22" s="67"/>
      <c r="H22" s="70"/>
      <c r="I22" s="68"/>
      <c r="J22" s="66"/>
      <c r="K22" s="67"/>
      <c r="L22" s="66"/>
      <c r="M22" s="66"/>
    </row>
    <row r="23" spans="1:13" s="15" customFormat="1" ht="27">
      <c r="A23" s="102"/>
      <c r="B23" s="11" t="s">
        <v>48</v>
      </c>
      <c r="C23" s="16" t="s">
        <v>49</v>
      </c>
      <c r="D23" s="11" t="s">
        <v>15</v>
      </c>
      <c r="E23" s="11">
        <v>3.18</v>
      </c>
      <c r="F23" s="13">
        <f>E23*F21</f>
        <v>1.59</v>
      </c>
      <c r="G23" s="67"/>
      <c r="H23" s="70"/>
      <c r="I23" s="67"/>
      <c r="J23" s="66"/>
      <c r="K23" s="67"/>
      <c r="L23" s="66"/>
      <c r="M23" s="66"/>
    </row>
    <row r="24" spans="1:13" s="25" customFormat="1" ht="40.5">
      <c r="A24" s="103">
        <v>7</v>
      </c>
      <c r="B24" s="21" t="s">
        <v>50</v>
      </c>
      <c r="C24" s="22" t="s">
        <v>51</v>
      </c>
      <c r="D24" s="21" t="s">
        <v>52</v>
      </c>
      <c r="E24" s="21"/>
      <c r="F24" s="23">
        <v>1.1</v>
      </c>
      <c r="G24" s="71"/>
      <c r="H24" s="66"/>
      <c r="I24" s="71"/>
      <c r="J24" s="72"/>
      <c r="K24" s="71"/>
      <c r="L24" s="72"/>
      <c r="M24" s="72"/>
    </row>
    <row r="25" spans="1:13" s="25" customFormat="1" ht="13.5">
      <c r="A25" s="104"/>
      <c r="B25" s="21" t="s">
        <v>12</v>
      </c>
      <c r="C25" s="22" t="s">
        <v>13</v>
      </c>
      <c r="D25" s="21" t="s">
        <v>14</v>
      </c>
      <c r="E25" s="21">
        <v>3.88</v>
      </c>
      <c r="F25" s="24">
        <f>E25*F24</f>
        <v>4.268</v>
      </c>
      <c r="G25" s="73"/>
      <c r="H25" s="66"/>
      <c r="I25" s="73"/>
      <c r="J25" s="72"/>
      <c r="K25" s="73"/>
      <c r="L25" s="72"/>
      <c r="M25" s="72"/>
    </row>
    <row r="26" spans="1:13" s="26" customFormat="1" ht="40.5">
      <c r="A26" s="105">
        <v>8</v>
      </c>
      <c r="B26" s="21" t="s">
        <v>53</v>
      </c>
      <c r="C26" s="22" t="s">
        <v>79</v>
      </c>
      <c r="D26" s="21" t="s">
        <v>52</v>
      </c>
      <c r="E26" s="21"/>
      <c r="F26" s="24">
        <v>1.1</v>
      </c>
      <c r="G26" s="71"/>
      <c r="H26" s="72"/>
      <c r="I26" s="71"/>
      <c r="J26" s="72"/>
      <c r="K26" s="71"/>
      <c r="L26" s="72"/>
      <c r="M26" s="66"/>
    </row>
    <row r="27" spans="1:13" s="26" customFormat="1" ht="13.5">
      <c r="A27" s="106"/>
      <c r="B27" s="21" t="s">
        <v>12</v>
      </c>
      <c r="C27" s="22" t="s">
        <v>13</v>
      </c>
      <c r="D27" s="21" t="s">
        <v>14</v>
      </c>
      <c r="E27" s="21">
        <v>8.44</v>
      </c>
      <c r="F27" s="24">
        <f>E27*F26</f>
        <v>9.284</v>
      </c>
      <c r="G27" s="73"/>
      <c r="H27" s="72"/>
      <c r="I27" s="73"/>
      <c r="J27" s="72"/>
      <c r="K27" s="73"/>
      <c r="L27" s="72"/>
      <c r="M27" s="66"/>
    </row>
    <row r="28" spans="1:13" s="26" customFormat="1" ht="13.5">
      <c r="A28" s="106"/>
      <c r="B28" s="21" t="s">
        <v>12</v>
      </c>
      <c r="C28" s="22" t="s">
        <v>54</v>
      </c>
      <c r="D28" s="21" t="s">
        <v>33</v>
      </c>
      <c r="E28" s="21">
        <v>1.1</v>
      </c>
      <c r="F28" s="24">
        <f>E28*F26</f>
        <v>1.2100000000000002</v>
      </c>
      <c r="G28" s="73"/>
      <c r="H28" s="72"/>
      <c r="I28" s="73"/>
      <c r="J28" s="72"/>
      <c r="K28" s="73"/>
      <c r="L28" s="72"/>
      <c r="M28" s="66"/>
    </row>
    <row r="29" spans="1:13" s="26" customFormat="1" ht="13.5">
      <c r="A29" s="106"/>
      <c r="B29" s="21" t="s">
        <v>12</v>
      </c>
      <c r="C29" s="22" t="s">
        <v>20</v>
      </c>
      <c r="D29" s="21" t="s">
        <v>33</v>
      </c>
      <c r="E29" s="21">
        <v>0.46</v>
      </c>
      <c r="F29" s="24">
        <f>E29*F26</f>
        <v>0.5060000000000001</v>
      </c>
      <c r="G29" s="73"/>
      <c r="H29" s="72"/>
      <c r="I29" s="73"/>
      <c r="J29" s="72"/>
      <c r="K29" s="73"/>
      <c r="L29" s="72"/>
      <c r="M29" s="66"/>
    </row>
    <row r="30" spans="1:13" s="26" customFormat="1" ht="15.75">
      <c r="A30" s="106"/>
      <c r="B30" s="11" t="s">
        <v>30</v>
      </c>
      <c r="C30" s="22" t="s">
        <v>28</v>
      </c>
      <c r="D30" s="21" t="s">
        <v>52</v>
      </c>
      <c r="E30" s="21">
        <v>1.02</v>
      </c>
      <c r="F30" s="24">
        <f>E30*F26</f>
        <v>1.122</v>
      </c>
      <c r="G30" s="73"/>
      <c r="H30" s="74"/>
      <c r="I30" s="73"/>
      <c r="J30" s="72"/>
      <c r="K30" s="73"/>
      <c r="L30" s="72"/>
      <c r="M30" s="66"/>
    </row>
    <row r="31" spans="1:13" s="27" customFormat="1" ht="14.25">
      <c r="A31" s="106"/>
      <c r="B31" s="11" t="s">
        <v>55</v>
      </c>
      <c r="C31" s="16" t="s">
        <v>56</v>
      </c>
      <c r="D31" s="20" t="s">
        <v>22</v>
      </c>
      <c r="E31" s="20"/>
      <c r="F31" s="14">
        <v>48</v>
      </c>
      <c r="G31" s="75"/>
      <c r="H31" s="66"/>
      <c r="I31" s="75"/>
      <c r="J31" s="72"/>
      <c r="K31" s="75"/>
      <c r="L31" s="72"/>
      <c r="M31" s="72"/>
    </row>
    <row r="32" spans="1:13" s="28" customFormat="1" ht="14.25">
      <c r="A32" s="99">
        <v>9</v>
      </c>
      <c r="B32" s="11" t="s">
        <v>21</v>
      </c>
      <c r="C32" s="16" t="s">
        <v>78</v>
      </c>
      <c r="D32" s="20" t="s">
        <v>29</v>
      </c>
      <c r="E32" s="20"/>
      <c r="F32" s="14">
        <v>72</v>
      </c>
      <c r="G32" s="66"/>
      <c r="H32" s="66"/>
      <c r="I32" s="66"/>
      <c r="J32" s="72"/>
      <c r="K32" s="66"/>
      <c r="L32" s="72"/>
      <c r="M32" s="72"/>
    </row>
    <row r="33" spans="1:13" s="29" customFormat="1" ht="13.5">
      <c r="A33" s="100"/>
      <c r="B33" s="21" t="s">
        <v>63</v>
      </c>
      <c r="C33" s="22" t="s">
        <v>64</v>
      </c>
      <c r="D33" s="11" t="s">
        <v>29</v>
      </c>
      <c r="E33" s="11"/>
      <c r="F33" s="18">
        <v>110</v>
      </c>
      <c r="G33" s="67"/>
      <c r="H33" s="66"/>
      <c r="I33" s="67"/>
      <c r="J33" s="66"/>
      <c r="K33" s="67"/>
      <c r="L33" s="66"/>
      <c r="M33" s="72"/>
    </row>
    <row r="34" spans="1:13" s="15" customFormat="1" ht="13.5">
      <c r="A34" s="100"/>
      <c r="B34" s="11" t="s">
        <v>57</v>
      </c>
      <c r="C34" s="16" t="s">
        <v>58</v>
      </c>
      <c r="D34" s="11" t="s">
        <v>23</v>
      </c>
      <c r="E34" s="11"/>
      <c r="F34" s="17">
        <v>3</v>
      </c>
      <c r="G34" s="67"/>
      <c r="H34" s="66"/>
      <c r="I34" s="67"/>
      <c r="J34" s="72"/>
      <c r="K34" s="67"/>
      <c r="L34" s="72"/>
      <c r="M34" s="72"/>
    </row>
    <row r="35" spans="1:13" s="29" customFormat="1" ht="13.5">
      <c r="A35" s="100"/>
      <c r="B35" s="21" t="s">
        <v>59</v>
      </c>
      <c r="C35" s="22" t="s">
        <v>60</v>
      </c>
      <c r="D35" s="11" t="s">
        <v>23</v>
      </c>
      <c r="E35" s="11"/>
      <c r="F35" s="18">
        <v>2</v>
      </c>
      <c r="G35" s="67"/>
      <c r="H35" s="66"/>
      <c r="I35" s="67"/>
      <c r="J35" s="66"/>
      <c r="K35" s="67"/>
      <c r="L35" s="66"/>
      <c r="M35" s="72"/>
    </row>
    <row r="36" spans="1:13" s="29" customFormat="1" ht="13.5">
      <c r="A36" s="100"/>
      <c r="B36" s="11" t="s">
        <v>61</v>
      </c>
      <c r="C36" s="16" t="s">
        <v>62</v>
      </c>
      <c r="D36" s="11" t="s">
        <v>43</v>
      </c>
      <c r="E36" s="11"/>
      <c r="F36" s="17">
        <v>510</v>
      </c>
      <c r="G36" s="67"/>
      <c r="H36" s="66"/>
      <c r="I36" s="67"/>
      <c r="J36" s="66"/>
      <c r="K36" s="67"/>
      <c r="L36" s="66"/>
      <c r="M36" s="72"/>
    </row>
    <row r="37" spans="1:13" s="15" customFormat="1" ht="27">
      <c r="A37" s="102">
        <v>10</v>
      </c>
      <c r="B37" s="11" t="s">
        <v>65</v>
      </c>
      <c r="C37" s="16" t="s">
        <v>66</v>
      </c>
      <c r="D37" s="11" t="s">
        <v>67</v>
      </c>
      <c r="E37" s="11"/>
      <c r="F37" s="13">
        <v>0.14</v>
      </c>
      <c r="G37" s="65"/>
      <c r="H37" s="66"/>
      <c r="I37" s="65"/>
      <c r="J37" s="66"/>
      <c r="K37" s="65"/>
      <c r="L37" s="66"/>
      <c r="M37" s="66"/>
    </row>
    <row r="38" spans="1:13" s="15" customFormat="1" ht="13.5">
      <c r="A38" s="102"/>
      <c r="B38" s="11" t="s">
        <v>12</v>
      </c>
      <c r="C38" s="16" t="s">
        <v>13</v>
      </c>
      <c r="D38" s="11" t="s">
        <v>14</v>
      </c>
      <c r="E38" s="11">
        <v>68</v>
      </c>
      <c r="F38" s="13">
        <f>E38*F37</f>
        <v>9.520000000000001</v>
      </c>
      <c r="G38" s="67"/>
      <c r="H38" s="66"/>
      <c r="I38" s="67"/>
      <c r="J38" s="66"/>
      <c r="K38" s="67"/>
      <c r="L38" s="66"/>
      <c r="M38" s="66"/>
    </row>
    <row r="39" spans="1:13" s="15" customFormat="1" ht="13.5">
      <c r="A39" s="102"/>
      <c r="B39" s="11" t="s">
        <v>68</v>
      </c>
      <c r="C39" s="16" t="s">
        <v>69</v>
      </c>
      <c r="D39" s="11" t="s">
        <v>23</v>
      </c>
      <c r="E39" s="17">
        <v>25.1</v>
      </c>
      <c r="F39" s="13">
        <f>F37*E39</f>
        <v>3.5140000000000007</v>
      </c>
      <c r="G39" s="67"/>
      <c r="H39" s="66"/>
      <c r="I39" s="67"/>
      <c r="J39" s="66"/>
      <c r="K39" s="67"/>
      <c r="L39" s="66"/>
      <c r="M39" s="66"/>
    </row>
    <row r="40" spans="1:13" s="15" customFormat="1" ht="67.5">
      <c r="A40" s="99">
        <v>11</v>
      </c>
      <c r="B40" s="11" t="s">
        <v>36</v>
      </c>
      <c r="C40" s="12" t="s">
        <v>84</v>
      </c>
      <c r="D40" s="11" t="s">
        <v>32</v>
      </c>
      <c r="E40" s="11"/>
      <c r="F40" s="13">
        <v>0.45</v>
      </c>
      <c r="G40" s="65"/>
      <c r="H40" s="66"/>
      <c r="I40" s="65"/>
      <c r="J40" s="66"/>
      <c r="K40" s="65"/>
      <c r="L40" s="66"/>
      <c r="M40" s="66"/>
    </row>
    <row r="41" spans="1:13" s="15" customFormat="1" ht="27">
      <c r="A41" s="100"/>
      <c r="B41" s="11" t="s">
        <v>37</v>
      </c>
      <c r="C41" s="16" t="s">
        <v>83</v>
      </c>
      <c r="D41" s="11" t="s">
        <v>15</v>
      </c>
      <c r="E41" s="11">
        <v>34.02</v>
      </c>
      <c r="F41" s="13">
        <f>E41*F40</f>
        <v>15.309000000000001</v>
      </c>
      <c r="G41" s="67"/>
      <c r="H41" s="66"/>
      <c r="I41" s="65"/>
      <c r="J41" s="66"/>
      <c r="K41" s="67"/>
      <c r="L41" s="66"/>
      <c r="M41" s="66"/>
    </row>
    <row r="42" spans="1:13" s="35" customFormat="1" ht="13.5">
      <c r="A42" s="30">
        <v>12</v>
      </c>
      <c r="B42" s="31" t="s">
        <v>70</v>
      </c>
      <c r="C42" s="32" t="s">
        <v>71</v>
      </c>
      <c r="D42" s="31" t="s">
        <v>24</v>
      </c>
      <c r="E42" s="33"/>
      <c r="F42" s="34">
        <v>3</v>
      </c>
      <c r="G42" s="76"/>
      <c r="H42" s="70"/>
      <c r="I42" s="76"/>
      <c r="J42" s="77"/>
      <c r="K42" s="76"/>
      <c r="L42" s="77"/>
      <c r="M42" s="77"/>
    </row>
    <row r="43" spans="1:13" s="35" customFormat="1" ht="13.5">
      <c r="A43" s="30">
        <v>13</v>
      </c>
      <c r="B43" s="31" t="s">
        <v>72</v>
      </c>
      <c r="C43" s="32" t="s">
        <v>73</v>
      </c>
      <c r="D43" s="31" t="s">
        <v>24</v>
      </c>
      <c r="E43" s="33"/>
      <c r="F43" s="34">
        <v>1</v>
      </c>
      <c r="G43" s="76"/>
      <c r="H43" s="70"/>
      <c r="I43" s="76"/>
      <c r="J43" s="77"/>
      <c r="K43" s="76"/>
      <c r="L43" s="77"/>
      <c r="M43" s="77"/>
    </row>
    <row r="44" spans="1:14" s="39" customFormat="1" ht="12.75">
      <c r="A44" s="36"/>
      <c r="B44" s="37"/>
      <c r="C44" s="37" t="s">
        <v>11</v>
      </c>
      <c r="D44" s="37"/>
      <c r="E44" s="37"/>
      <c r="F44" s="37"/>
      <c r="G44" s="78"/>
      <c r="H44" s="79"/>
      <c r="I44" s="80"/>
      <c r="J44" s="80"/>
      <c r="K44" s="80"/>
      <c r="L44" s="80"/>
      <c r="M44" s="80"/>
      <c r="N44" s="38"/>
    </row>
    <row r="45" spans="1:13" s="42" customFormat="1" ht="12.75">
      <c r="A45" s="36"/>
      <c r="B45" s="40"/>
      <c r="C45" s="40" t="s">
        <v>26</v>
      </c>
      <c r="D45" s="41">
        <v>0.03</v>
      </c>
      <c r="E45" s="41"/>
      <c r="F45" s="40"/>
      <c r="G45" s="81"/>
      <c r="H45" s="81"/>
      <c r="I45" s="81"/>
      <c r="J45" s="82"/>
      <c r="K45" s="81"/>
      <c r="L45" s="81"/>
      <c r="M45" s="83"/>
    </row>
    <row r="46" spans="1:13" s="44" customFormat="1" ht="12.75">
      <c r="A46" s="36"/>
      <c r="B46" s="37"/>
      <c r="C46" s="43" t="s">
        <v>11</v>
      </c>
      <c r="D46" s="78"/>
      <c r="E46" s="78"/>
      <c r="F46" s="78"/>
      <c r="G46" s="78"/>
      <c r="H46" s="78"/>
      <c r="I46" s="78"/>
      <c r="J46" s="84"/>
      <c r="K46" s="78"/>
      <c r="L46" s="78"/>
      <c r="M46" s="85"/>
    </row>
    <row r="47" spans="1:13" s="42" customFormat="1" ht="12.75">
      <c r="A47" s="45"/>
      <c r="B47" s="46"/>
      <c r="C47" s="47" t="s">
        <v>74</v>
      </c>
      <c r="D47" s="89" t="s">
        <v>86</v>
      </c>
      <c r="E47" s="89"/>
      <c r="F47" s="86"/>
      <c r="G47" s="86"/>
      <c r="H47" s="86"/>
      <c r="I47" s="86"/>
      <c r="J47" s="87"/>
      <c r="K47" s="86"/>
      <c r="L47" s="86"/>
      <c r="M47" s="88"/>
    </row>
    <row r="48" spans="1:13" s="44" customFormat="1" ht="12.75">
      <c r="A48" s="48"/>
      <c r="B48" s="37"/>
      <c r="C48" s="49" t="s">
        <v>11</v>
      </c>
      <c r="D48" s="90"/>
      <c r="E48" s="90"/>
      <c r="F48" s="78"/>
      <c r="G48" s="78"/>
      <c r="H48" s="78"/>
      <c r="I48" s="78"/>
      <c r="J48" s="84"/>
      <c r="K48" s="78"/>
      <c r="L48" s="78"/>
      <c r="M48" s="85"/>
    </row>
    <row r="49" spans="1:13" s="42" customFormat="1" ht="12.75">
      <c r="A49" s="36"/>
      <c r="B49" s="40"/>
      <c r="C49" s="40" t="s">
        <v>8</v>
      </c>
      <c r="D49" s="91" t="s">
        <v>86</v>
      </c>
      <c r="E49" s="91"/>
      <c r="F49" s="81"/>
      <c r="G49" s="81"/>
      <c r="H49" s="81"/>
      <c r="I49" s="81"/>
      <c r="J49" s="82"/>
      <c r="K49" s="81"/>
      <c r="L49" s="81"/>
      <c r="M49" s="83"/>
    </row>
    <row r="50" spans="1:13" s="44" customFormat="1" ht="12.75">
      <c r="A50" s="48"/>
      <c r="B50" s="37"/>
      <c r="C50" s="37" t="s">
        <v>11</v>
      </c>
      <c r="D50" s="90"/>
      <c r="E50" s="90"/>
      <c r="F50" s="78"/>
      <c r="G50" s="78"/>
      <c r="H50" s="78"/>
      <c r="I50" s="78"/>
      <c r="J50" s="84"/>
      <c r="K50" s="78"/>
      <c r="L50" s="78"/>
      <c r="M50" s="85"/>
    </row>
    <row r="51" spans="1:13" s="42" customFormat="1" ht="12.75">
      <c r="A51" s="50"/>
      <c r="C51" s="51"/>
      <c r="F51" s="52"/>
      <c r="L51" s="53"/>
      <c r="M51" s="54"/>
    </row>
    <row r="52" spans="1:13" s="42" customFormat="1" ht="12.75">
      <c r="A52" s="50"/>
      <c r="C52" s="51"/>
      <c r="F52" s="52"/>
      <c r="L52" s="53"/>
      <c r="M52" s="54"/>
    </row>
    <row r="53" spans="1:13" s="59" customFormat="1" ht="12.75">
      <c r="A53" s="55"/>
      <c r="B53" s="55"/>
      <c r="C53" s="108"/>
      <c r="D53" s="108"/>
      <c r="E53" s="108"/>
      <c r="F53" s="108"/>
      <c r="G53" s="107"/>
      <c r="H53" s="107"/>
      <c r="I53" s="107"/>
      <c r="J53" s="58"/>
      <c r="K53" s="58"/>
      <c r="L53" s="98"/>
      <c r="M53" s="98"/>
    </row>
    <row r="54" spans="1:13" s="59" customFormat="1" ht="12.75">
      <c r="A54" s="55"/>
      <c r="B54" s="55"/>
      <c r="C54" s="56"/>
      <c r="D54" s="56"/>
      <c r="E54" s="56"/>
      <c r="F54" s="56"/>
      <c r="G54" s="57"/>
      <c r="H54" s="57"/>
      <c r="I54" s="57"/>
      <c r="J54" s="58"/>
      <c r="K54" s="58"/>
      <c r="L54" s="55"/>
      <c r="M54" s="55"/>
    </row>
    <row r="55" spans="1:3" s="42" customFormat="1" ht="12.75">
      <c r="A55" s="50"/>
      <c r="C55" s="60"/>
    </row>
    <row r="56" spans="1:3" s="42" customFormat="1" ht="12.75">
      <c r="A56" s="50"/>
      <c r="C56" s="60"/>
    </row>
    <row r="57" spans="1:3" s="42" customFormat="1" ht="12.75">
      <c r="A57" s="50"/>
      <c r="C57" s="60"/>
    </row>
    <row r="58" spans="1:3" s="42" customFormat="1" ht="12.75">
      <c r="A58" s="50"/>
      <c r="C58" s="60"/>
    </row>
    <row r="59" spans="1:3" s="42" customFormat="1" ht="12.75">
      <c r="A59" s="50"/>
      <c r="C59" s="60"/>
    </row>
  </sheetData>
  <sheetProtection password="EAA0" sheet="1"/>
  <mergeCells count="27">
    <mergeCell ref="A40:A41"/>
    <mergeCell ref="A26:A31"/>
    <mergeCell ref="A32:A36"/>
    <mergeCell ref="A37:A39"/>
    <mergeCell ref="G53:I53"/>
    <mergeCell ref="C53:D53"/>
    <mergeCell ref="E53:F53"/>
    <mergeCell ref="L53:M53"/>
    <mergeCell ref="C7:C8"/>
    <mergeCell ref="F7:F8"/>
    <mergeCell ref="M7:M8"/>
    <mergeCell ref="A10:A13"/>
    <mergeCell ref="A14:A15"/>
    <mergeCell ref="A16:A17"/>
    <mergeCell ref="A18:A19"/>
    <mergeCell ref="A21:A23"/>
    <mergeCell ref="A24:A25"/>
    <mergeCell ref="A1:M1"/>
    <mergeCell ref="A3:M3"/>
    <mergeCell ref="A7:A8"/>
    <mergeCell ref="B7:B8"/>
    <mergeCell ref="K7:L7"/>
    <mergeCell ref="G7:H7"/>
    <mergeCell ref="E7:E8"/>
    <mergeCell ref="D7:D8"/>
    <mergeCell ref="I7:J7"/>
    <mergeCell ref="A5:I5"/>
  </mergeCells>
  <printOptions horizontalCentered="1"/>
  <pageMargins left="0.1968503937007874" right="0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Ilia Zurikashvili</cp:lastModifiedBy>
  <cp:lastPrinted>2017-07-07T12:24:04Z</cp:lastPrinted>
  <dcterms:created xsi:type="dcterms:W3CDTF">2009-12-28T06:58:27Z</dcterms:created>
  <dcterms:modified xsi:type="dcterms:W3CDTF">2019-06-17T07:30:47Z</dcterms:modified>
  <cp:category/>
  <cp:version/>
  <cp:contentType/>
  <cp:contentStatus/>
</cp:coreProperties>
</file>