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t.soselia\Desktop\სკოლები 2019 წ\ლიის N 2 სკოლა\"/>
    </mc:Choice>
  </mc:AlternateContent>
  <bookViews>
    <workbookView xWindow="0" yWindow="0" windowWidth="28800" windowHeight="12300"/>
  </bookViews>
  <sheets>
    <sheet name="ლიის #2 კორექტ" sheetId="3" r:id="rId1"/>
  </sheets>
  <calcPr calcId="162913"/>
  <fileRecoveryPr autoRecover="0"/>
</workbook>
</file>

<file path=xl/calcChain.xml><?xml version="1.0" encoding="utf-8"?>
<calcChain xmlns="http://schemas.openxmlformats.org/spreadsheetml/2006/main">
  <c r="E49" i="3" l="1"/>
  <c r="E48" i="3"/>
  <c r="E47" i="3"/>
  <c r="E45" i="3"/>
  <c r="E44" i="3"/>
  <c r="E43" i="3"/>
  <c r="E41" i="3"/>
  <c r="E40" i="3"/>
  <c r="E39" i="3"/>
  <c r="E36" i="3"/>
  <c r="E35" i="3"/>
  <c r="E34" i="3"/>
  <c r="E33" i="3"/>
  <c r="E32" i="3"/>
  <c r="E29" i="3"/>
  <c r="E28" i="3"/>
  <c r="E26" i="3"/>
  <c r="E20" i="3"/>
  <c r="E17" i="3"/>
  <c r="E16" i="3"/>
  <c r="E14" i="3"/>
  <c r="E12" i="3"/>
  <c r="E10" i="3"/>
</calcChain>
</file>

<file path=xl/sharedStrings.xml><?xml version="1.0" encoding="utf-8"?>
<sst xmlns="http://schemas.openxmlformats.org/spreadsheetml/2006/main" count="120" uniqueCount="68">
  <si>
    <t>mTliani</t>
  </si>
  <si>
    <t>samuSaoebis da danaxarjebis dasaxeleba</t>
  </si>
  <si>
    <t>#</t>
  </si>
  <si>
    <t>jami</t>
  </si>
  <si>
    <t>gan.zom</t>
  </si>
  <si>
    <t>raodenoba</t>
  </si>
  <si>
    <t>Rirebuleba (lari)</t>
  </si>
  <si>
    <t>xelfasi</t>
  </si>
  <si>
    <t>sul</t>
  </si>
  <si>
    <t>saproeq-to monacemebiT</t>
  </si>
  <si>
    <t>erT.</t>
  </si>
  <si>
    <t>normati viT  erTeulze</t>
  </si>
  <si>
    <t>kg</t>
  </si>
  <si>
    <t>m2</t>
  </si>
  <si>
    <t>sul jami</t>
  </si>
  <si>
    <t>samSeneblo meqanizmebi</t>
  </si>
  <si>
    <t>m3</t>
  </si>
  <si>
    <t xml:space="preserve">liTonis mili d-50mm </t>
  </si>
  <si>
    <t>zednadebi xarjebi</t>
  </si>
  <si>
    <t xml:space="preserve">gruntis damuSaveba xeliT </t>
  </si>
  <si>
    <t>kac/sT</t>
  </si>
  <si>
    <t>gruntis ukuCayra xeliT</t>
  </si>
  <si>
    <t>Sromis danaxarjebi</t>
  </si>
  <si>
    <t>zedmeti gruntis datvirTva xeliT avtoTviTmclelze</t>
  </si>
  <si>
    <t>t</t>
  </si>
  <si>
    <t xml:space="preserve">Sromis danaxarjebi </t>
  </si>
  <si>
    <t xml:space="preserve">gruntis gatana 5 km-ze </t>
  </si>
  <si>
    <t>xis Zeli</t>
  </si>
  <si>
    <t>grZ.m</t>
  </si>
  <si>
    <t>eleqtrodi</t>
  </si>
  <si>
    <t>liTonis konstruqciebis SeRebva zeTovani saRebaviT orjer</t>
  </si>
  <si>
    <t>zeTovani saRebavi</t>
  </si>
  <si>
    <t>cokolis minaSxefi</t>
  </si>
  <si>
    <t>marmarilos nafxveni</t>
  </si>
  <si>
    <t>dRg</t>
  </si>
  <si>
    <t>cali</t>
  </si>
  <si>
    <t>masala</t>
  </si>
  <si>
    <t>3. liTonis Robe</t>
  </si>
  <si>
    <t>1. დემონტაჟი</t>
  </si>
  <si>
    <t>გ/მ</t>
  </si>
  <si>
    <t>2. ჭიშკარი</t>
  </si>
  <si>
    <t>არსებული ძველი კარებისა და ღობის დემონტაჟი</t>
  </si>
  <si>
    <t xml:space="preserve">liTonis WiSkaris mowyoba liTonis dgarebze </t>
  </si>
  <si>
    <t>liTonis mili d=15X2,5mm</t>
  </si>
  <si>
    <t>marTkuTxa mili 50X30X3</t>
  </si>
  <si>
    <t>liTonis dgarebi d=140X4mm</t>
  </si>
  <si>
    <t>furclovani foladi sisqiT 2mm</t>
  </si>
  <si>
    <t>ezos Robis SemokavebisaTvis betonis bordiuris mowyoba liTonis milebis CabetonebiT
1) bordiuri-20m*0.50m*0.20m=
2) liTonis მილი დ–50 sigrZiT 1.8მ 15c ბიჯით 2გ/მ</t>
  </si>
  <si>
    <t>არსებული ღობის რეაბილიტაცია და mowyoba</t>
  </si>
  <si>
    <t>ღობე არსებული</t>
  </si>
  <si>
    <t>ანჯამა</t>
  </si>
  <si>
    <t>ც</t>
  </si>
  <si>
    <t xml:space="preserve"> ssip walenjixis მუნიციპალიტეტის ლიის თემის #2 sajaro skola</t>
  </si>
  <si>
    <t>ჯამი</t>
  </si>
  <si>
    <t>გეგმიური mogeba</t>
  </si>
  <si>
    <t>დაგროვითი საპენსიო გადასახადი ხელფასიდან</t>
  </si>
  <si>
    <t>skolis ჭიშკარის მოწყობის და ღობის რეაბილიტაციის  
სამუშაოების</t>
  </si>
  <si>
    <t xml:space="preserve">liTonis WiSkaris damzadeba </t>
  </si>
  <si>
    <t>betoni m-150 (b-10)</t>
  </si>
  <si>
    <t>betoni m200 (b-15)</t>
  </si>
  <si>
    <t>yalibis fari 40mm.</t>
  </si>
  <si>
    <t>xis ficari 3X.40mm da meti</t>
  </si>
  <si>
    <t>grunti liTonis zedapiris, antikoroziuli</t>
  </si>
  <si>
    <t>dekoratiuli cementi</t>
  </si>
  <si>
    <t>სატრანსპორტო ხარჯები მასალიდან</t>
  </si>
  <si>
    <t>გაუთვალისწინებელი სამუშაოები</t>
  </si>
  <si>
    <t xml:space="preserve">მოცულობითი xarjTaRricxva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</si>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</sst>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;[Red]0.00"/>
    <numFmt numFmtId="165" formatCode="0.000"/>
    <numFmt numFmtId="166" formatCode="_(* #,##0.000_);_(* \(#,##0.000\);_(* &quot;-&quot;??_);_(@_)"/>
    <numFmt numFmtId="167" formatCode="0.0000"/>
    <numFmt numFmtId="168" formatCode="0.00000"/>
  </numFmts>
  <fonts count="12" x14ac:knownFonts="1">
    <font>
      <sz val="11"/>
      <color theme="1"/>
      <name val="Calibri"/>
      <family val="2"/>
      <charset val="1"/>
      <scheme val="minor"/>
    </font>
    <font>
      <sz val="11"/>
      <name val="AcadNusx"/>
    </font>
    <font>
      <sz val="10"/>
      <name val="AcadNusx"/>
    </font>
    <font>
      <b/>
      <sz val="10"/>
      <name val="AcadNusx"/>
    </font>
    <font>
      <b/>
      <sz val="10"/>
      <color theme="1"/>
      <name val="AcadNusx"/>
    </font>
    <font>
      <sz val="10"/>
      <name val="Arial"/>
      <family val="2"/>
    </font>
    <font>
      <b/>
      <sz val="11"/>
      <name val="AcadNusx"/>
    </font>
    <font>
      <sz val="11"/>
      <color theme="1"/>
      <name val="Calibri"/>
      <family val="2"/>
      <charset val="1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cadNusx"/>
    </font>
    <font>
      <b/>
      <sz val="10"/>
      <name val="AcadMtav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164" fontId="4" fillId="0" borderId="1" xfId="0" applyNumberFormat="1" applyFont="1" applyFill="1" applyBorder="1" applyAlignment="1">
      <alignment horizontal="center" vertical="center"/>
    </xf>
    <xf numFmtId="9" fontId="11" fillId="0" borderId="1" xfId="4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3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3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center"/>
    </xf>
    <xf numFmtId="2" fontId="9" fillId="0" borderId="1" xfId="3" applyNumberFormat="1" applyFont="1" applyFill="1" applyBorder="1" applyAlignment="1" applyProtection="1">
      <alignment horizontal="center" vertical="center"/>
    </xf>
    <xf numFmtId="2" fontId="3" fillId="0" borderId="1" xfId="3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3" applyNumberFormat="1" applyFont="1" applyFill="1" applyBorder="1" applyAlignment="1" applyProtection="1">
      <alignment horizontal="center" vertical="center" wrapText="1"/>
    </xf>
    <xf numFmtId="43" fontId="2" fillId="0" borderId="1" xfId="3" applyFont="1" applyFill="1" applyBorder="1" applyAlignment="1" applyProtection="1">
      <alignment vertical="center" wrapText="1"/>
    </xf>
    <xf numFmtId="43" fontId="2" fillId="0" borderId="1" xfId="3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2" fillId="0" borderId="1" xfId="1" applyFont="1" applyFill="1" applyBorder="1" applyAlignment="1" applyProtection="1">
      <alignment horizontal="left" vertical="top" wrapText="1"/>
    </xf>
    <xf numFmtId="9" fontId="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2" fillId="0" borderId="4" xfId="3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3" applyNumberFormat="1" applyFont="1" applyFill="1" applyBorder="1" applyAlignment="1" applyProtection="1">
      <alignment vertical="center" wrapText="1"/>
    </xf>
    <xf numFmtId="43" fontId="2" fillId="0" borderId="1" xfId="3" applyNumberFormat="1" applyFont="1" applyFill="1" applyBorder="1" applyAlignment="1" applyProtection="1">
      <alignment horizontal="center" vertical="center" wrapText="1"/>
    </xf>
    <xf numFmtId="43" fontId="3" fillId="0" borderId="1" xfId="3" applyFont="1" applyFill="1" applyBorder="1" applyAlignment="1" applyProtection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7" fontId="2" fillId="0" borderId="1" xfId="3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8" fontId="2" fillId="0" borderId="1" xfId="0" applyNumberFormat="1" applyFont="1" applyFill="1" applyBorder="1" applyAlignment="1" applyProtection="1">
      <alignment horizontal="center" vertical="center" wrapText="1"/>
    </xf>
    <xf numFmtId="168" fontId="2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</cellXfs>
  <cellStyles count="5">
    <cellStyle name="Comma" xfId="3" builtinId="3"/>
    <cellStyle name="Normal" xfId="0" builtinId="0"/>
    <cellStyle name="Normal 10" xfId="2"/>
    <cellStyle name="Normal 3 2" xfId="1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abSelected="1" topLeftCell="A24" workbookViewId="0">
      <selection activeCell="Q47" sqref="Q47"/>
    </sheetView>
  </sheetViews>
  <sheetFormatPr defaultRowHeight="15.75" x14ac:dyDescent="0.3"/>
  <cols>
    <col min="1" max="1" width="5.5703125" style="1" customWidth="1"/>
    <col min="2" max="2" width="37.140625" style="1" customWidth="1"/>
    <col min="3" max="4" width="9.28515625" style="1" bestFit="1" customWidth="1"/>
    <col min="5" max="5" width="9.42578125" style="1" bestFit="1" customWidth="1"/>
    <col min="6" max="12" width="9.28515625" style="1" bestFit="1" customWidth="1"/>
    <col min="13" max="16384" width="9.140625" style="1"/>
  </cols>
  <sheetData>
    <row r="1" spans="1:12" ht="23.25" customHeight="1" x14ac:dyDescent="0.3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1.5" customHeight="1" x14ac:dyDescent="0.3">
      <c r="A2" s="46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customHeight="1" x14ac:dyDescent="0.3">
      <c r="A3" s="45" t="s">
        <v>66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customHeight="1" x14ac:dyDescent="0.3">
      <c r="A4" s="47" t="s">
        <v>2</v>
      </c>
      <c r="B4" s="47" t="s">
        <v>1</v>
      </c>
      <c r="C4" s="47" t="s">
        <v>4</v>
      </c>
      <c r="D4" s="47" t="s">
        <v>5</v>
      </c>
      <c r="E4" s="47"/>
      <c r="F4" s="47" t="s">
        <v>6</v>
      </c>
      <c r="G4" s="47"/>
      <c r="H4" s="47"/>
      <c r="I4" s="47"/>
      <c r="J4" s="47"/>
      <c r="K4" s="47"/>
      <c r="L4" s="47" t="s">
        <v>0</v>
      </c>
    </row>
    <row r="5" spans="1:12" ht="54" x14ac:dyDescent="0.3">
      <c r="A5" s="47"/>
      <c r="B5" s="47"/>
      <c r="C5" s="47"/>
      <c r="D5" s="23" t="s">
        <v>11</v>
      </c>
      <c r="E5" s="23" t="s">
        <v>9</v>
      </c>
      <c r="F5" s="47" t="s">
        <v>36</v>
      </c>
      <c r="G5" s="47"/>
      <c r="H5" s="47" t="s">
        <v>7</v>
      </c>
      <c r="I5" s="47"/>
      <c r="J5" s="47" t="s">
        <v>15</v>
      </c>
      <c r="K5" s="47"/>
      <c r="L5" s="47"/>
    </row>
    <row r="6" spans="1:12" x14ac:dyDescent="0.3">
      <c r="A6" s="47"/>
      <c r="B6" s="47"/>
      <c r="C6" s="47"/>
      <c r="D6" s="23" t="s">
        <v>10</v>
      </c>
      <c r="E6" s="23" t="s">
        <v>8</v>
      </c>
      <c r="F6" s="23" t="s">
        <v>10</v>
      </c>
      <c r="G6" s="23" t="s">
        <v>8</v>
      </c>
      <c r="H6" s="23" t="s">
        <v>10</v>
      </c>
      <c r="I6" s="23" t="s">
        <v>8</v>
      </c>
      <c r="J6" s="23" t="s">
        <v>10</v>
      </c>
      <c r="K6" s="23" t="s">
        <v>8</v>
      </c>
      <c r="L6" s="47"/>
    </row>
    <row r="7" spans="1:12" x14ac:dyDescent="0.3">
      <c r="A7" s="23">
        <v>1</v>
      </c>
      <c r="B7" s="23">
        <v>3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  <c r="J7" s="23">
        <v>11</v>
      </c>
      <c r="K7" s="23">
        <v>12</v>
      </c>
      <c r="L7" s="23">
        <v>13</v>
      </c>
    </row>
    <row r="8" spans="1:12" x14ac:dyDescent="0.3">
      <c r="A8" s="38"/>
      <c r="B8" s="39" t="s">
        <v>38</v>
      </c>
      <c r="C8" s="35"/>
      <c r="D8" s="40"/>
      <c r="E8" s="40"/>
      <c r="F8" s="40"/>
      <c r="G8" s="40"/>
      <c r="H8" s="40"/>
      <c r="I8" s="2"/>
      <c r="J8" s="2"/>
      <c r="K8" s="2"/>
      <c r="L8" s="2"/>
    </row>
    <row r="9" spans="1:12" ht="27" x14ac:dyDescent="0.3">
      <c r="A9" s="49">
        <v>1</v>
      </c>
      <c r="B9" s="41" t="s">
        <v>41</v>
      </c>
      <c r="C9" s="41" t="s">
        <v>39</v>
      </c>
      <c r="D9" s="42"/>
      <c r="E9" s="42">
        <v>35</v>
      </c>
      <c r="F9" s="24"/>
      <c r="G9" s="24"/>
      <c r="H9" s="24"/>
      <c r="I9" s="24"/>
      <c r="J9" s="24"/>
      <c r="K9" s="24"/>
      <c r="L9" s="24"/>
    </row>
    <row r="10" spans="1:12" x14ac:dyDescent="0.3">
      <c r="A10" s="50"/>
      <c r="B10" s="19" t="s">
        <v>25</v>
      </c>
      <c r="C10" s="18" t="s">
        <v>20</v>
      </c>
      <c r="D10" s="18">
        <v>1.63</v>
      </c>
      <c r="E10" s="16">
        <f>E9*D10</f>
        <v>57.05</v>
      </c>
      <c r="F10" s="16"/>
      <c r="G10" s="16"/>
      <c r="H10" s="16"/>
      <c r="I10" s="16"/>
      <c r="J10" s="16"/>
      <c r="K10" s="16"/>
      <c r="L10" s="17"/>
    </row>
    <row r="11" spans="1:12" x14ac:dyDescent="0.3">
      <c r="A11" s="48">
        <v>2</v>
      </c>
      <c r="B11" s="37" t="s">
        <v>19</v>
      </c>
      <c r="C11" s="37" t="s">
        <v>16</v>
      </c>
      <c r="D11" s="25"/>
      <c r="E11" s="15">
        <v>2.8</v>
      </c>
      <c r="F11" s="8"/>
      <c r="G11" s="8"/>
      <c r="H11" s="8"/>
      <c r="I11" s="8"/>
      <c r="J11" s="8"/>
      <c r="K11" s="8"/>
      <c r="L11" s="8"/>
    </row>
    <row r="12" spans="1:12" x14ac:dyDescent="0.3">
      <c r="A12" s="48"/>
      <c r="B12" s="5" t="s">
        <v>22</v>
      </c>
      <c r="C12" s="22" t="s">
        <v>20</v>
      </c>
      <c r="D12" s="32">
        <v>2.78</v>
      </c>
      <c r="E12" s="8">
        <f>E11*D12</f>
        <v>7.7839999999999989</v>
      </c>
      <c r="F12" s="8"/>
      <c r="G12" s="8"/>
      <c r="H12" s="8"/>
      <c r="I12" s="8"/>
      <c r="J12" s="8"/>
      <c r="K12" s="8"/>
      <c r="L12" s="8"/>
    </row>
    <row r="13" spans="1:12" x14ac:dyDescent="0.3">
      <c r="A13" s="48">
        <v>3</v>
      </c>
      <c r="B13" s="37" t="s">
        <v>21</v>
      </c>
      <c r="C13" s="37" t="s">
        <v>16</v>
      </c>
      <c r="D13" s="25"/>
      <c r="E13" s="15">
        <v>0.2</v>
      </c>
      <c r="F13" s="8"/>
      <c r="G13" s="8"/>
      <c r="H13" s="8"/>
      <c r="I13" s="8"/>
      <c r="J13" s="8"/>
      <c r="K13" s="8"/>
      <c r="L13" s="8"/>
    </row>
    <row r="14" spans="1:12" x14ac:dyDescent="0.3">
      <c r="A14" s="48"/>
      <c r="B14" s="5" t="s">
        <v>22</v>
      </c>
      <c r="C14" s="22" t="s">
        <v>20</v>
      </c>
      <c r="D14" s="9">
        <v>1.21</v>
      </c>
      <c r="E14" s="8">
        <f>E13*D14</f>
        <v>0.24199999999999999</v>
      </c>
      <c r="F14" s="8"/>
      <c r="G14" s="8"/>
      <c r="H14" s="8"/>
      <c r="I14" s="8"/>
      <c r="J14" s="8"/>
      <c r="K14" s="8"/>
      <c r="L14" s="8"/>
    </row>
    <row r="15" spans="1:12" ht="27" x14ac:dyDescent="0.3">
      <c r="A15" s="48">
        <v>4</v>
      </c>
      <c r="B15" s="37" t="s">
        <v>23</v>
      </c>
      <c r="C15" s="37" t="s">
        <v>16</v>
      </c>
      <c r="D15" s="25"/>
      <c r="E15" s="15">
        <v>2.6</v>
      </c>
      <c r="F15" s="8"/>
      <c r="G15" s="8"/>
      <c r="H15" s="8"/>
      <c r="I15" s="8"/>
      <c r="J15" s="8"/>
      <c r="K15" s="8"/>
      <c r="L15" s="8"/>
    </row>
    <row r="16" spans="1:12" x14ac:dyDescent="0.3">
      <c r="A16" s="48"/>
      <c r="B16" s="5" t="s">
        <v>25</v>
      </c>
      <c r="C16" s="22" t="s">
        <v>20</v>
      </c>
      <c r="D16" s="9">
        <v>0.53</v>
      </c>
      <c r="E16" s="8">
        <f>E15*D16</f>
        <v>1.3780000000000001</v>
      </c>
      <c r="F16" s="8"/>
      <c r="G16" s="10"/>
      <c r="H16" s="8"/>
      <c r="I16" s="8"/>
      <c r="J16" s="8"/>
      <c r="K16" s="8"/>
      <c r="L16" s="8"/>
    </row>
    <row r="17" spans="1:12" x14ac:dyDescent="0.3">
      <c r="A17" s="37">
        <v>5</v>
      </c>
      <c r="B17" s="37" t="s">
        <v>26</v>
      </c>
      <c r="C17" s="22" t="s">
        <v>24</v>
      </c>
      <c r="D17" s="9"/>
      <c r="E17" s="8">
        <f>E15*1.8</f>
        <v>4.6800000000000006</v>
      </c>
      <c r="F17" s="8"/>
      <c r="G17" s="8"/>
      <c r="H17" s="8"/>
      <c r="I17" s="8"/>
      <c r="J17" s="8"/>
      <c r="K17" s="8"/>
      <c r="L17" s="8"/>
    </row>
    <row r="18" spans="1:12" x14ac:dyDescent="0.3">
      <c r="A18" s="38"/>
      <c r="B18" s="39" t="s">
        <v>40</v>
      </c>
      <c r="C18" s="35"/>
      <c r="D18" s="40"/>
      <c r="E18" s="40"/>
      <c r="F18" s="40"/>
      <c r="G18" s="40"/>
      <c r="H18" s="40"/>
      <c r="I18" s="2"/>
      <c r="J18" s="2"/>
      <c r="K18" s="2"/>
      <c r="L18" s="2"/>
    </row>
    <row r="19" spans="1:12" x14ac:dyDescent="0.3">
      <c r="A19" s="51">
        <v>1</v>
      </c>
      <c r="B19" s="26" t="s">
        <v>57</v>
      </c>
      <c r="C19" s="37" t="s">
        <v>24</v>
      </c>
      <c r="D19" s="37"/>
      <c r="E19" s="27">
        <v>0.38500000000000001</v>
      </c>
      <c r="F19" s="17"/>
      <c r="G19" s="17"/>
      <c r="H19" s="17"/>
      <c r="I19" s="17"/>
      <c r="J19" s="17"/>
      <c r="K19" s="17"/>
      <c r="L19" s="17"/>
    </row>
    <row r="20" spans="1:12" x14ac:dyDescent="0.3">
      <c r="A20" s="52"/>
      <c r="B20" s="22" t="s">
        <v>25</v>
      </c>
      <c r="C20" s="22" t="s">
        <v>20</v>
      </c>
      <c r="D20" s="22">
        <v>35.1</v>
      </c>
      <c r="E20" s="16">
        <f>E19*D20</f>
        <v>13.513500000000001</v>
      </c>
      <c r="F20" s="17"/>
      <c r="G20" s="17"/>
      <c r="H20" s="17"/>
      <c r="I20" s="17"/>
      <c r="J20" s="17"/>
      <c r="K20" s="17"/>
      <c r="L20" s="17"/>
    </row>
    <row r="21" spans="1:12" x14ac:dyDescent="0.3">
      <c r="A21" s="52"/>
      <c r="B21" s="22" t="s">
        <v>43</v>
      </c>
      <c r="C21" s="4" t="s">
        <v>28</v>
      </c>
      <c r="D21" s="22"/>
      <c r="E21" s="16">
        <v>25</v>
      </c>
      <c r="F21" s="28"/>
      <c r="G21" s="17"/>
      <c r="H21" s="17"/>
      <c r="I21" s="17"/>
      <c r="J21" s="17"/>
      <c r="K21" s="17"/>
      <c r="L21" s="17"/>
    </row>
    <row r="22" spans="1:12" x14ac:dyDescent="0.3">
      <c r="A22" s="52"/>
      <c r="B22" s="22" t="s">
        <v>44</v>
      </c>
      <c r="C22" s="4" t="s">
        <v>28</v>
      </c>
      <c r="D22" s="22"/>
      <c r="E22" s="16">
        <v>35</v>
      </c>
      <c r="F22" s="17"/>
      <c r="G22" s="17"/>
      <c r="H22" s="17"/>
      <c r="I22" s="17"/>
      <c r="J22" s="17"/>
      <c r="K22" s="17"/>
      <c r="L22" s="17"/>
    </row>
    <row r="23" spans="1:12" x14ac:dyDescent="0.3">
      <c r="A23" s="52"/>
      <c r="B23" s="22" t="s">
        <v>45</v>
      </c>
      <c r="C23" s="4" t="s">
        <v>28</v>
      </c>
      <c r="D23" s="22"/>
      <c r="E23" s="16">
        <v>12</v>
      </c>
      <c r="F23" s="17"/>
      <c r="G23" s="17"/>
      <c r="H23" s="17"/>
      <c r="I23" s="17"/>
      <c r="J23" s="17"/>
      <c r="K23" s="17"/>
      <c r="L23" s="17"/>
    </row>
    <row r="24" spans="1:12" x14ac:dyDescent="0.3">
      <c r="A24" s="52"/>
      <c r="B24" s="22" t="s">
        <v>46</v>
      </c>
      <c r="C24" s="22" t="s">
        <v>13</v>
      </c>
      <c r="D24" s="22"/>
      <c r="E24" s="16">
        <v>4.5</v>
      </c>
      <c r="F24" s="17"/>
      <c r="G24" s="17"/>
      <c r="H24" s="17"/>
      <c r="I24" s="17"/>
      <c r="J24" s="17"/>
      <c r="K24" s="17"/>
      <c r="L24" s="17"/>
    </row>
    <row r="25" spans="1:12" x14ac:dyDescent="0.3">
      <c r="A25" s="52"/>
      <c r="B25" s="22" t="s">
        <v>50</v>
      </c>
      <c r="C25" s="22" t="s">
        <v>51</v>
      </c>
      <c r="D25" s="22"/>
      <c r="E25" s="16">
        <v>8</v>
      </c>
      <c r="F25" s="17"/>
      <c r="G25" s="17"/>
      <c r="H25" s="17"/>
      <c r="I25" s="17"/>
      <c r="J25" s="17"/>
      <c r="K25" s="17"/>
      <c r="L25" s="17"/>
    </row>
    <row r="26" spans="1:12" x14ac:dyDescent="0.3">
      <c r="A26" s="52"/>
      <c r="B26" s="22" t="s">
        <v>29</v>
      </c>
      <c r="C26" s="22" t="s">
        <v>12</v>
      </c>
      <c r="D26" s="9">
        <v>17</v>
      </c>
      <c r="E26" s="16">
        <f>D26*E19</f>
        <v>6.5449999999999999</v>
      </c>
      <c r="F26" s="17"/>
      <c r="G26" s="17"/>
      <c r="H26" s="17"/>
      <c r="I26" s="17"/>
      <c r="J26" s="17"/>
      <c r="K26" s="17"/>
      <c r="L26" s="17"/>
    </row>
    <row r="27" spans="1:12" ht="27" x14ac:dyDescent="0.3">
      <c r="A27" s="51">
        <v>2</v>
      </c>
      <c r="B27" s="37" t="s">
        <v>42</v>
      </c>
      <c r="C27" s="37" t="s">
        <v>35</v>
      </c>
      <c r="D27" s="37"/>
      <c r="E27" s="29">
        <v>1</v>
      </c>
      <c r="F27" s="17"/>
      <c r="G27" s="17"/>
      <c r="H27" s="17"/>
      <c r="I27" s="17"/>
      <c r="J27" s="17"/>
      <c r="K27" s="17"/>
      <c r="L27" s="17"/>
    </row>
    <row r="28" spans="1:12" x14ac:dyDescent="0.3">
      <c r="A28" s="52"/>
      <c r="B28" s="22" t="s">
        <v>25</v>
      </c>
      <c r="C28" s="22" t="s">
        <v>20</v>
      </c>
      <c r="D28" s="22">
        <v>24.53</v>
      </c>
      <c r="E28" s="17">
        <f>E27*D28</f>
        <v>24.53</v>
      </c>
      <c r="F28" s="17"/>
      <c r="G28" s="17"/>
      <c r="H28" s="17"/>
      <c r="I28" s="17"/>
      <c r="J28" s="17"/>
      <c r="K28" s="17"/>
      <c r="L28" s="17"/>
    </row>
    <row r="29" spans="1:12" x14ac:dyDescent="0.3">
      <c r="A29" s="52"/>
      <c r="B29" s="22" t="s">
        <v>58</v>
      </c>
      <c r="C29" s="22" t="s">
        <v>16</v>
      </c>
      <c r="D29" s="22">
        <v>0.34799999999999998</v>
      </c>
      <c r="E29" s="17">
        <f>E27*D29</f>
        <v>0.34799999999999998</v>
      </c>
      <c r="F29" s="17"/>
      <c r="G29" s="17"/>
      <c r="H29" s="17"/>
      <c r="I29" s="17"/>
      <c r="J29" s="17"/>
      <c r="K29" s="17"/>
      <c r="L29" s="17"/>
    </row>
    <row r="30" spans="1:12" x14ac:dyDescent="0.3">
      <c r="A30" s="36"/>
      <c r="B30" s="21" t="s">
        <v>37</v>
      </c>
      <c r="C30" s="4"/>
      <c r="D30" s="7"/>
      <c r="E30" s="8"/>
      <c r="F30" s="8"/>
      <c r="G30" s="8"/>
      <c r="H30" s="8"/>
      <c r="I30" s="8"/>
      <c r="J30" s="8"/>
      <c r="K30" s="8"/>
      <c r="L30" s="8"/>
    </row>
    <row r="31" spans="1:12" ht="81" x14ac:dyDescent="0.3">
      <c r="A31" s="51">
        <v>1</v>
      </c>
      <c r="B31" s="37" t="s">
        <v>47</v>
      </c>
      <c r="C31" s="37" t="s">
        <v>16</v>
      </c>
      <c r="D31" s="25"/>
      <c r="E31" s="15">
        <v>2</v>
      </c>
      <c r="F31" s="8"/>
      <c r="G31" s="8"/>
      <c r="H31" s="8"/>
      <c r="I31" s="8"/>
      <c r="J31" s="8"/>
      <c r="K31" s="8"/>
      <c r="L31" s="8"/>
    </row>
    <row r="32" spans="1:12" x14ac:dyDescent="0.3">
      <c r="A32" s="52"/>
      <c r="B32" s="22" t="s">
        <v>25</v>
      </c>
      <c r="C32" s="22" t="s">
        <v>20</v>
      </c>
      <c r="D32" s="9">
        <v>9.09</v>
      </c>
      <c r="E32" s="8">
        <f>E31*D32</f>
        <v>18.18</v>
      </c>
      <c r="F32" s="8"/>
      <c r="G32" s="8"/>
      <c r="H32" s="8"/>
      <c r="I32" s="8"/>
      <c r="J32" s="8"/>
      <c r="K32" s="8"/>
      <c r="L32" s="8"/>
    </row>
    <row r="33" spans="1:12" x14ac:dyDescent="0.3">
      <c r="A33" s="52"/>
      <c r="B33" s="22" t="s">
        <v>59</v>
      </c>
      <c r="C33" s="22" t="s">
        <v>16</v>
      </c>
      <c r="D33" s="9">
        <v>1.02</v>
      </c>
      <c r="E33" s="8">
        <f>E31*D33</f>
        <v>2.04</v>
      </c>
      <c r="F33" s="8"/>
      <c r="G33" s="8"/>
      <c r="H33" s="8"/>
      <c r="I33" s="8"/>
      <c r="J33" s="8"/>
      <c r="K33" s="8"/>
      <c r="L33" s="8"/>
    </row>
    <row r="34" spans="1:12" x14ac:dyDescent="0.3">
      <c r="A34" s="52"/>
      <c r="B34" s="22" t="s">
        <v>60</v>
      </c>
      <c r="C34" s="22" t="s">
        <v>13</v>
      </c>
      <c r="D34" s="9">
        <v>2.64</v>
      </c>
      <c r="E34" s="8">
        <f>E31*D34</f>
        <v>5.28</v>
      </c>
      <c r="F34" s="8"/>
      <c r="G34" s="8"/>
      <c r="H34" s="8"/>
      <c r="I34" s="8"/>
      <c r="J34" s="8"/>
      <c r="K34" s="8"/>
      <c r="L34" s="8"/>
    </row>
    <row r="35" spans="1:12" x14ac:dyDescent="0.3">
      <c r="A35" s="52"/>
      <c r="B35" s="22" t="s">
        <v>27</v>
      </c>
      <c r="C35" s="22" t="s">
        <v>16</v>
      </c>
      <c r="D35" s="30">
        <v>4.8999999999999998E-3</v>
      </c>
      <c r="E35" s="31">
        <f>D35*E31</f>
        <v>9.7999999999999997E-3</v>
      </c>
      <c r="F35" s="8"/>
      <c r="G35" s="8"/>
      <c r="H35" s="8"/>
      <c r="I35" s="8"/>
      <c r="J35" s="8"/>
      <c r="K35" s="8"/>
      <c r="L35" s="8"/>
    </row>
    <row r="36" spans="1:12" x14ac:dyDescent="0.3">
      <c r="A36" s="52"/>
      <c r="B36" s="22" t="s">
        <v>61</v>
      </c>
      <c r="C36" s="22" t="s">
        <v>16</v>
      </c>
      <c r="D36" s="30">
        <v>5.4899999999999997E-2</v>
      </c>
      <c r="E36" s="31">
        <f>D36*E31</f>
        <v>0.10979999999999999</v>
      </c>
      <c r="F36" s="8"/>
      <c r="G36" s="8"/>
      <c r="H36" s="8"/>
      <c r="I36" s="8"/>
      <c r="J36" s="8"/>
      <c r="K36" s="8"/>
      <c r="L36" s="8"/>
    </row>
    <row r="37" spans="1:12" x14ac:dyDescent="0.3">
      <c r="A37" s="52"/>
      <c r="B37" s="22" t="s">
        <v>17</v>
      </c>
      <c r="C37" s="22" t="s">
        <v>28</v>
      </c>
      <c r="D37" s="30"/>
      <c r="E37" s="8">
        <v>27</v>
      </c>
      <c r="F37" s="8"/>
      <c r="G37" s="8"/>
      <c r="H37" s="8"/>
      <c r="I37" s="8"/>
      <c r="J37" s="8"/>
      <c r="K37" s="8"/>
      <c r="L37" s="8"/>
    </row>
    <row r="38" spans="1:12" ht="27" x14ac:dyDescent="0.3">
      <c r="A38" s="51">
        <v>2</v>
      </c>
      <c r="B38" s="37" t="s">
        <v>48</v>
      </c>
      <c r="C38" s="36" t="s">
        <v>28</v>
      </c>
      <c r="D38" s="25"/>
      <c r="E38" s="15">
        <v>32</v>
      </c>
      <c r="F38" s="8"/>
      <c r="G38" s="8"/>
      <c r="H38" s="8"/>
      <c r="I38" s="8"/>
      <c r="J38" s="8"/>
      <c r="K38" s="8"/>
      <c r="L38" s="8"/>
    </row>
    <row r="39" spans="1:12" x14ac:dyDescent="0.3">
      <c r="A39" s="52"/>
      <c r="B39" s="22" t="s">
        <v>22</v>
      </c>
      <c r="C39" s="22" t="s">
        <v>20</v>
      </c>
      <c r="D39" s="9">
        <v>2.23</v>
      </c>
      <c r="E39" s="8">
        <f>E38*D39</f>
        <v>71.36</v>
      </c>
      <c r="F39" s="8"/>
      <c r="G39" s="8"/>
      <c r="H39" s="8"/>
      <c r="I39" s="8"/>
      <c r="J39" s="8"/>
      <c r="K39" s="8"/>
      <c r="L39" s="8"/>
    </row>
    <row r="40" spans="1:12" x14ac:dyDescent="0.3">
      <c r="A40" s="52"/>
      <c r="B40" s="22" t="s">
        <v>49</v>
      </c>
      <c r="C40" s="22" t="s">
        <v>13</v>
      </c>
      <c r="D40" s="9">
        <v>1.3</v>
      </c>
      <c r="E40" s="8">
        <f>D40*E38</f>
        <v>41.6</v>
      </c>
      <c r="F40" s="8"/>
      <c r="G40" s="8"/>
      <c r="H40" s="8"/>
      <c r="I40" s="8"/>
      <c r="J40" s="8"/>
      <c r="K40" s="8"/>
      <c r="L40" s="8"/>
    </row>
    <row r="41" spans="1:12" x14ac:dyDescent="0.3">
      <c r="A41" s="52"/>
      <c r="B41" s="22" t="s">
        <v>29</v>
      </c>
      <c r="C41" s="22" t="s">
        <v>12</v>
      </c>
      <c r="D41" s="9">
        <v>0.12</v>
      </c>
      <c r="E41" s="8">
        <f>D41*E38</f>
        <v>3.84</v>
      </c>
      <c r="F41" s="8"/>
      <c r="G41" s="8"/>
      <c r="H41" s="8"/>
      <c r="I41" s="8"/>
      <c r="J41" s="8"/>
      <c r="K41" s="8"/>
      <c r="L41" s="8"/>
    </row>
    <row r="42" spans="1:12" ht="40.5" x14ac:dyDescent="0.3">
      <c r="A42" s="51">
        <v>3</v>
      </c>
      <c r="B42" s="37" t="s">
        <v>30</v>
      </c>
      <c r="C42" s="37" t="s">
        <v>13</v>
      </c>
      <c r="D42" s="25"/>
      <c r="E42" s="15">
        <v>110</v>
      </c>
      <c r="F42" s="8"/>
      <c r="G42" s="8"/>
      <c r="H42" s="8"/>
      <c r="I42" s="8"/>
      <c r="J42" s="8"/>
      <c r="K42" s="8"/>
      <c r="L42" s="8"/>
    </row>
    <row r="43" spans="1:12" x14ac:dyDescent="0.3">
      <c r="A43" s="52"/>
      <c r="B43" s="22" t="s">
        <v>25</v>
      </c>
      <c r="C43" s="22" t="s">
        <v>20</v>
      </c>
      <c r="D43" s="9">
        <v>0.68</v>
      </c>
      <c r="E43" s="8">
        <f>D43*E42</f>
        <v>74.800000000000011</v>
      </c>
      <c r="F43" s="8"/>
      <c r="G43" s="8"/>
      <c r="H43" s="8"/>
      <c r="I43" s="8"/>
      <c r="J43" s="8"/>
      <c r="K43" s="8"/>
      <c r="L43" s="8"/>
    </row>
    <row r="44" spans="1:12" x14ac:dyDescent="0.3">
      <c r="A44" s="52"/>
      <c r="B44" s="22" t="s">
        <v>31</v>
      </c>
      <c r="C44" s="22" t="s">
        <v>12</v>
      </c>
      <c r="D44" s="30">
        <v>0.246</v>
      </c>
      <c r="E44" s="8">
        <f>D44*E42</f>
        <v>27.06</v>
      </c>
      <c r="F44" s="8"/>
      <c r="G44" s="8"/>
      <c r="H44" s="8"/>
      <c r="I44" s="8"/>
      <c r="J44" s="8"/>
      <c r="K44" s="8"/>
      <c r="L44" s="8"/>
    </row>
    <row r="45" spans="1:12" ht="27" x14ac:dyDescent="0.3">
      <c r="A45" s="52"/>
      <c r="B45" s="22" t="s">
        <v>62</v>
      </c>
      <c r="C45" s="22" t="s">
        <v>12</v>
      </c>
      <c r="D45" s="32">
        <v>2.7E-2</v>
      </c>
      <c r="E45" s="8">
        <f>D45*E42</f>
        <v>2.9699999999999998</v>
      </c>
      <c r="F45" s="8"/>
      <c r="G45" s="8"/>
      <c r="H45" s="8"/>
      <c r="I45" s="8"/>
      <c r="J45" s="8"/>
      <c r="K45" s="8"/>
      <c r="L45" s="8"/>
    </row>
    <row r="46" spans="1:12" x14ac:dyDescent="0.3">
      <c r="A46" s="51">
        <v>4</v>
      </c>
      <c r="B46" s="37" t="s">
        <v>32</v>
      </c>
      <c r="C46" s="37" t="s">
        <v>13</v>
      </c>
      <c r="D46" s="25"/>
      <c r="E46" s="15">
        <v>32</v>
      </c>
      <c r="F46" s="8"/>
      <c r="G46" s="8"/>
      <c r="H46" s="8"/>
      <c r="I46" s="8"/>
      <c r="J46" s="8"/>
      <c r="K46" s="8"/>
      <c r="L46" s="8"/>
    </row>
    <row r="47" spans="1:12" x14ac:dyDescent="0.3">
      <c r="A47" s="52"/>
      <c r="B47" s="22" t="s">
        <v>25</v>
      </c>
      <c r="C47" s="4" t="s">
        <v>20</v>
      </c>
      <c r="D47" s="32">
        <v>0.25</v>
      </c>
      <c r="E47" s="8">
        <f>D47*E46</f>
        <v>8</v>
      </c>
      <c r="F47" s="8"/>
      <c r="G47" s="8"/>
      <c r="H47" s="8"/>
      <c r="I47" s="8"/>
      <c r="J47" s="8"/>
      <c r="K47" s="8"/>
      <c r="L47" s="8"/>
    </row>
    <row r="48" spans="1:12" x14ac:dyDescent="0.3">
      <c r="A48" s="52"/>
      <c r="B48" s="22" t="s">
        <v>33</v>
      </c>
      <c r="C48" s="22" t="s">
        <v>24</v>
      </c>
      <c r="D48" s="33">
        <v>3.96E-3</v>
      </c>
      <c r="E48" s="34">
        <f>D48*E46</f>
        <v>0.12672</v>
      </c>
      <c r="F48" s="8"/>
      <c r="G48" s="8"/>
      <c r="H48" s="8"/>
      <c r="I48" s="8"/>
      <c r="J48" s="8"/>
      <c r="K48" s="8"/>
      <c r="L48" s="8"/>
    </row>
    <row r="49" spans="1:12" x14ac:dyDescent="0.3">
      <c r="A49" s="52"/>
      <c r="B49" s="22" t="s">
        <v>63</v>
      </c>
      <c r="C49" s="22" t="s">
        <v>12</v>
      </c>
      <c r="D49" s="9">
        <v>1.5</v>
      </c>
      <c r="E49" s="8">
        <f>D49*E46</f>
        <v>48</v>
      </c>
      <c r="F49" s="8"/>
      <c r="G49" s="8"/>
      <c r="H49" s="8"/>
      <c r="I49" s="8"/>
      <c r="J49" s="8"/>
      <c r="K49" s="8"/>
      <c r="L49" s="8"/>
    </row>
    <row r="50" spans="1:12" x14ac:dyDescent="0.3">
      <c r="A50" s="36"/>
      <c r="B50" s="36" t="s">
        <v>3</v>
      </c>
      <c r="C50" s="36"/>
      <c r="D50" s="9"/>
      <c r="E50" s="15"/>
      <c r="F50" s="15"/>
      <c r="G50" s="15"/>
      <c r="H50" s="15"/>
      <c r="I50" s="15"/>
      <c r="J50" s="15"/>
      <c r="K50" s="15"/>
      <c r="L50" s="15"/>
    </row>
    <row r="51" spans="1:12" x14ac:dyDescent="0.3">
      <c r="A51" s="36"/>
      <c r="B51" s="36" t="s">
        <v>18</v>
      </c>
      <c r="C51" s="3" t="s">
        <v>67</v>
      </c>
      <c r="D51" s="7"/>
      <c r="E51" s="12"/>
      <c r="F51" s="12"/>
      <c r="G51" s="13"/>
      <c r="H51" s="13"/>
      <c r="I51" s="13"/>
      <c r="J51" s="13"/>
      <c r="K51" s="13"/>
      <c r="L51" s="13"/>
    </row>
    <row r="52" spans="1:12" x14ac:dyDescent="0.3">
      <c r="A52" s="36"/>
      <c r="B52" s="36" t="s">
        <v>3</v>
      </c>
      <c r="C52" s="6"/>
      <c r="D52" s="11"/>
      <c r="E52" s="12"/>
      <c r="F52" s="12"/>
      <c r="G52" s="13"/>
      <c r="H52" s="13"/>
      <c r="I52" s="13"/>
      <c r="J52" s="13"/>
      <c r="K52" s="13"/>
      <c r="L52" s="13"/>
    </row>
    <row r="53" spans="1:12" x14ac:dyDescent="0.3">
      <c r="A53" s="36"/>
      <c r="B53" s="36" t="s">
        <v>54</v>
      </c>
      <c r="C53" s="3" t="s">
        <v>67</v>
      </c>
      <c r="D53" s="11"/>
      <c r="E53" s="12"/>
      <c r="F53" s="12"/>
      <c r="G53" s="13"/>
      <c r="H53" s="13"/>
      <c r="I53" s="13"/>
      <c r="J53" s="13"/>
      <c r="K53" s="13"/>
      <c r="L53" s="13"/>
    </row>
    <row r="54" spans="1:12" x14ac:dyDescent="0.3">
      <c r="A54" s="36"/>
      <c r="B54" s="36" t="s">
        <v>53</v>
      </c>
      <c r="C54" s="6"/>
      <c r="D54" s="11"/>
      <c r="E54" s="12"/>
      <c r="F54" s="12"/>
      <c r="G54" s="13"/>
      <c r="H54" s="13"/>
      <c r="I54" s="13"/>
      <c r="J54" s="13"/>
      <c r="K54" s="13"/>
      <c r="L54" s="13"/>
    </row>
    <row r="55" spans="1:12" ht="27" x14ac:dyDescent="0.3">
      <c r="A55" s="36"/>
      <c r="B55" s="36" t="s">
        <v>64</v>
      </c>
      <c r="C55" s="3" t="s">
        <v>67</v>
      </c>
      <c r="D55" s="11"/>
      <c r="E55" s="12"/>
      <c r="F55" s="12"/>
      <c r="G55" s="13"/>
      <c r="H55" s="13"/>
      <c r="I55" s="13"/>
      <c r="J55" s="13"/>
      <c r="K55" s="13"/>
      <c r="L55" s="13"/>
    </row>
    <row r="56" spans="1:12" x14ac:dyDescent="0.3">
      <c r="A56" s="36"/>
      <c r="B56" s="36" t="s">
        <v>53</v>
      </c>
      <c r="C56" s="6"/>
      <c r="D56" s="11"/>
      <c r="E56" s="12"/>
      <c r="F56" s="12"/>
      <c r="G56" s="13"/>
      <c r="H56" s="13"/>
      <c r="I56" s="13"/>
      <c r="J56" s="13"/>
      <c r="K56" s="13"/>
      <c r="L56" s="13"/>
    </row>
    <row r="57" spans="1:12" x14ac:dyDescent="0.3">
      <c r="A57" s="36"/>
      <c r="B57" s="36" t="s">
        <v>65</v>
      </c>
      <c r="C57" s="20" t="s">
        <v>67</v>
      </c>
      <c r="D57" s="11"/>
      <c r="E57" s="15"/>
      <c r="F57" s="15"/>
      <c r="G57" s="15"/>
      <c r="H57" s="15"/>
      <c r="I57" s="15"/>
      <c r="J57" s="15"/>
      <c r="K57" s="15"/>
      <c r="L57" s="15"/>
    </row>
    <row r="58" spans="1:12" x14ac:dyDescent="0.3">
      <c r="A58" s="36"/>
      <c r="B58" s="36" t="s">
        <v>53</v>
      </c>
      <c r="C58" s="36"/>
      <c r="D58" s="7"/>
      <c r="E58" s="15"/>
      <c r="F58" s="15"/>
      <c r="G58" s="15"/>
      <c r="H58" s="15"/>
      <c r="I58" s="15"/>
      <c r="J58" s="15"/>
      <c r="K58" s="15"/>
      <c r="L58" s="15"/>
    </row>
    <row r="59" spans="1:12" ht="27" x14ac:dyDescent="0.3">
      <c r="A59" s="36"/>
      <c r="B59" s="36" t="s">
        <v>55</v>
      </c>
      <c r="C59" s="20">
        <v>0.02</v>
      </c>
      <c r="D59" s="7"/>
      <c r="E59" s="12"/>
      <c r="F59" s="12"/>
      <c r="G59" s="13"/>
      <c r="H59" s="13"/>
      <c r="I59" s="13"/>
      <c r="J59" s="13"/>
      <c r="K59" s="13"/>
      <c r="L59" s="13"/>
    </row>
    <row r="60" spans="1:12" x14ac:dyDescent="0.3">
      <c r="A60" s="36"/>
      <c r="B60" s="36" t="s">
        <v>3</v>
      </c>
      <c r="C60" s="6"/>
      <c r="D60" s="11"/>
      <c r="E60" s="12"/>
      <c r="F60" s="12"/>
      <c r="G60" s="13"/>
      <c r="H60" s="13"/>
      <c r="I60" s="13"/>
      <c r="J60" s="13"/>
      <c r="K60" s="13"/>
      <c r="L60" s="13"/>
    </row>
    <row r="61" spans="1:12" x14ac:dyDescent="0.3">
      <c r="A61" s="38"/>
      <c r="B61" s="35" t="s">
        <v>34</v>
      </c>
      <c r="C61" s="43">
        <v>0.18</v>
      </c>
      <c r="D61" s="11"/>
      <c r="E61" s="44"/>
      <c r="F61" s="44"/>
      <c r="G61" s="44"/>
      <c r="H61" s="44"/>
      <c r="I61" s="14"/>
      <c r="J61" s="14"/>
      <c r="K61" s="14"/>
      <c r="L61" s="14"/>
    </row>
    <row r="62" spans="1:12" x14ac:dyDescent="0.3">
      <c r="A62" s="38"/>
      <c r="B62" s="35" t="s">
        <v>14</v>
      </c>
      <c r="C62" s="35"/>
      <c r="D62" s="44"/>
      <c r="E62" s="44"/>
      <c r="F62" s="44"/>
      <c r="G62" s="44"/>
      <c r="H62" s="44"/>
      <c r="I62" s="14"/>
      <c r="J62" s="14"/>
      <c r="K62" s="14"/>
      <c r="L62" s="14"/>
    </row>
  </sheetData>
  <mergeCells count="22">
    <mergeCell ref="A46:A49"/>
    <mergeCell ref="A31:A37"/>
    <mergeCell ref="A38:A41"/>
    <mergeCell ref="A19:A26"/>
    <mergeCell ref="A27:A29"/>
    <mergeCell ref="A13:A14"/>
    <mergeCell ref="A15:A16"/>
    <mergeCell ref="A9:A10"/>
    <mergeCell ref="A11:A12"/>
    <mergeCell ref="A42:A45"/>
    <mergeCell ref="A1:L1"/>
    <mergeCell ref="A2:L2"/>
    <mergeCell ref="A3:L3"/>
    <mergeCell ref="F4:K4"/>
    <mergeCell ref="F5:G5"/>
    <mergeCell ref="H5:I5"/>
    <mergeCell ref="L4:L6"/>
    <mergeCell ref="A4:A6"/>
    <mergeCell ref="J5:K5"/>
    <mergeCell ref="B4:B6"/>
    <mergeCell ref="C4:C6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ლიის #2 კორექტ</vt:lpstr>
    </vt:vector>
  </TitlesOfParts>
  <Company>DIZAIN-D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Davit Soselia</cp:lastModifiedBy>
  <cp:lastPrinted>2019-04-22T07:21:08Z</cp:lastPrinted>
  <dcterms:created xsi:type="dcterms:W3CDTF">2010-05-02T13:46:23Z</dcterms:created>
  <dcterms:modified xsi:type="dcterms:W3CDTF">2019-06-14T09:25:38Z</dcterms:modified>
</cp:coreProperties>
</file>