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იანტალოს ხიდი\"/>
    </mc:Choice>
  </mc:AlternateContent>
  <bookViews>
    <workbookView xWindow="0" yWindow="0" windowWidth="28800" windowHeight="12435" activeTab="1"/>
  </bookViews>
  <sheets>
    <sheet name="კრებსითი" sheetId="50" r:id="rId1"/>
    <sheet name="SATENDERO" sheetId="53" r:id="rId2"/>
  </sheets>
  <definedNames>
    <definedName name="_xlnm._FilterDatabase" localSheetId="1" hidden="1">SATENDERO!$A$11:$K$97</definedName>
    <definedName name="_xlnm.Print_Area" localSheetId="1">SATENDERO!$A$1:$K$103</definedName>
    <definedName name="_xlnm.Print_Area" localSheetId="0">კრებსითი!$A$1:$H$20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0" l="1"/>
  <c r="D4" i="50" l="1"/>
</calcChain>
</file>

<file path=xl/sharedStrings.xml><?xml version="1.0" encoding="utf-8"?>
<sst xmlns="http://schemas.openxmlformats.org/spreadsheetml/2006/main" count="211" uniqueCount="125">
  <si>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</si>
  <si>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</si>
  <si>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</si>
  <si>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</si>
  <si>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</si>
  <si>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</si>
  <si>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</si>
  <si>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</si>
  <si>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</si>
  <si>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t</t>
  </si>
  <si>
    <t>lari</t>
  </si>
  <si>
    <t>zednadebi xarjebi 10%</t>
  </si>
  <si>
    <t>gegmiuri dagroveba 8%</t>
  </si>
  <si>
    <t>armatura  a-I</t>
  </si>
  <si>
    <t>kg</t>
  </si>
  <si>
    <t xml:space="preserve">armatura  ა-III </t>
  </si>
  <si>
    <t>cali</t>
  </si>
  <si>
    <t>c</t>
  </si>
  <si>
    <t>axali xidis mowyoba</t>
  </si>
  <si>
    <t xml:space="preserve">         obieqtis xarjTaRricxva # 1   </t>
  </si>
  <si>
    <t>saxarjTaRricxvo Rirebuleba:</t>
  </si>
  <si>
    <t>aTasi  lari</t>
  </si>
  <si>
    <t>#</t>
  </si>
  <si>
    <t>xarjTaRricxvis ##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</si>
  <si>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</si>
  <si>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</si>
  <si>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</si>
  <si>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</si>
  <si>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</si>
  <si>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</si>
  <si>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</si>
  <si>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</si>
  <si>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</si>
  <si>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</si>
  <si>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</si>
  <si>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</si>
  <si>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</si>
  <si>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</si>
  <si>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l.x. #1</t>
  </si>
  <si>
    <t>samSeneblo samuSaoebi</t>
  </si>
  <si>
    <t>dRg_18%</t>
  </si>
  <si>
    <t>sul obieqtis xarjTaRricxviT</t>
  </si>
  <si>
    <t>1.  მოსამზადებელი სამუშაოები</t>
  </si>
  <si>
    <t xml:space="preserve">arsebuli xidis savali nawilis moxsna sangrevi CaquCebiT, datvirTva TviTmclelebze  </t>
  </si>
  <si>
    <t xml:space="preserve">xidis mimdebared arxis kalapotis III jgufis gruntis damuSaveba eqskavatoriT da datvirTva avtoTviTmclelebze </t>
  </si>
  <si>
    <t xml:space="preserve">qvabulebis damuSaveba eqskavatoriT da datvirTva avtoTviTmclelebze </t>
  </si>
  <si>
    <t>damuSavebuli gruntis da samSeneblo narCenebis transportireba nayarSi 3km-ze</t>
  </si>
  <si>
    <t>gruntis da betonis narCenebis gadazidva nayarSi TviTmclelebiT</t>
  </si>
  <si>
    <t>arsebuli burjebis anakrebi betonis blokebis demontaJi avtoamwiT, gverdze dawyobiT  -12ცალი - 24 მ3</t>
  </si>
  <si>
    <t>wamwisqveda filebis da sayrdeni baliSebis armaturis montaJi</t>
  </si>
  <si>
    <t>burjebis Sesagozi hidroizolacia cxeli bitumis wasma 2-jer</t>
  </si>
  <si>
    <t xml:space="preserve">qvabulebis amovseba adgilobrivi gruntiთ </t>
  </si>
  <si>
    <t>liTonkonstruqciebi</t>
  </si>
  <si>
    <t>ლითონის malis naSenis elementebis damzadeba,  transportireba da montaJi</t>
  </si>
  <si>
    <t xml:space="preserve"> დუშეთის მუნიციპალიტეტის ქვეშეთის  ა/ე-ში იანტალოს ხევის გაწმენდის სამუშაოები და ხიდის რეაბილიტაცია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</si>
  <si>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qvis Cawyoba gabionebSi xeliT</t>
  </si>
  <si>
    <t xml:space="preserve">burjebis da kedlebis  Semoyra adgilobrivi gruntiT buldozeriT, datkepniT. </t>
  </si>
  <si>
    <t>gruntis datvirTva TviTmclelebze eqskavatoriT da gatana nayarSi</t>
  </si>
  <si>
    <t>gabionis yuTebis montaJi (#1) 200X100X100  1c-17,5 kg d=2.7mm</t>
  </si>
  <si>
    <t>gabionis yuTebis montaJi (#2) 150X100X100  1c-12,8 kg d=2.7mm</t>
  </si>
  <si>
    <t>gruntis datkepna</t>
  </si>
  <si>
    <t xml:space="preserve">gruntis transportireba nayarSi 1 km manZilze                                                                           </t>
  </si>
  <si>
    <t>3.ხიდის მიმდებარე არხის კალაპოტის გამაგრება მონოლითური ბეტონის ფილით</t>
  </si>
  <si>
    <t>კალაპოტის გამაგრების არმატურა</t>
  </si>
  <si>
    <t>2. xelovnuri nagebobebi</t>
  </si>
  <si>
    <t>4. არხის კალაპოტის gaWra</t>
  </si>
  <si>
    <t>sul jami</t>
  </si>
  <si>
    <t>ldn5-sigrZiT 2,75m, Ф76mm</t>
  </si>
  <si>
    <t>gabionis yuTebis montaJi (#4) 100X100X100 1c-8,8 kg d=2.7mm</t>
  </si>
  <si>
    <t>burjis tanis armaturis montaJi</t>
  </si>
  <si>
    <t>moajiris tumboebis mowyoba</t>
  </si>
  <si>
    <t>liTonis moajirebis mowyoba</t>
  </si>
  <si>
    <t>armatura  ა-III -1,63t</t>
  </si>
  <si>
    <t>milkvadratebi</t>
  </si>
  <si>
    <t>moajirebis liTonkonstruqciebis SeRebva maRali xarisxis antikoroziuli saRebaviT    2-jer</t>
  </si>
  <si>
    <t>furclovani TiTberi sisqiT 1mm</t>
  </si>
  <si>
    <t>tranSeas kedlebis gamagreba inventaruli farebiT (montaJi da demontaJi)</t>
  </si>
  <si>
    <t>liTonis malis naSenis SeRebva 2-jer</t>
  </si>
  <si>
    <t>armatura  ა-III -0,13t</t>
  </si>
  <si>
    <t>daxuruli tipis sadeformacio nakeris mowyoba (kompensatoriT)</t>
  </si>
  <si>
    <t>germetiki</t>
  </si>
  <si>
    <t>hidroizoli qsovilze hidroizolaciisaTvis</t>
  </si>
  <si>
    <t>armatura  ა-III -0,26t</t>
  </si>
  <si>
    <t>armatura  ა-III -0,16t</t>
  </si>
  <si>
    <t>gauTvaliswinebeli samuSaoebi da danaxarjebi-3%</t>
  </si>
  <si>
    <t>masalebis transportireba</t>
  </si>
  <si>
    <t>qvabulebis damuSaveba gamagrebiT, gzis mxares, eqskavatoriT datvirTva avtoTviTmclelebze</t>
  </si>
  <si>
    <r>
      <t>100 m</t>
    </r>
    <r>
      <rPr>
        <b/>
        <vertAlign val="superscript"/>
        <sz val="11"/>
        <rFont val="AcadNusx"/>
      </rPr>
      <t>3</t>
    </r>
  </si>
  <si>
    <r>
      <t xml:space="preserve">malis naSenis koWebis demontaJi avtoamwiT, gverdze dawyobiT  რკინა ბეტონი </t>
    </r>
    <r>
      <rPr>
        <b/>
        <sz val="11"/>
        <rFont val="Arial"/>
        <family val="2"/>
        <charset val="204"/>
      </rPr>
      <t>P</t>
    </r>
    <r>
      <rPr>
        <b/>
        <sz val="11"/>
        <rFont val="AcadNusx"/>
      </rPr>
      <t>=5.0 t.</t>
    </r>
  </si>
  <si>
    <r>
      <t>m</t>
    </r>
    <r>
      <rPr>
        <b/>
        <vertAlign val="superscript"/>
        <sz val="11"/>
        <rFont val="AcadNusx"/>
      </rPr>
      <t>3</t>
    </r>
  </si>
  <si>
    <r>
      <t>100 m</t>
    </r>
    <r>
      <rPr>
        <b/>
        <vertAlign val="superscript"/>
        <sz val="11"/>
        <color theme="1"/>
        <rFont val="AcadNusx"/>
      </rPr>
      <t>3</t>
    </r>
  </si>
  <si>
    <r>
      <t>saZirkvelSi xreSis mosamzadebeli fenis mowyoba datkepniT  (</t>
    </r>
    <r>
      <rPr>
        <b/>
        <sz val="11"/>
        <rFont val="Arial"/>
        <family val="2"/>
        <charset val="204"/>
      </rPr>
      <t>h</t>
    </r>
    <r>
      <rPr>
        <b/>
        <sz val="11"/>
        <rFont val="AcadNusx"/>
      </rPr>
      <t>=10 sm)</t>
    </r>
  </si>
  <si>
    <r>
      <t xml:space="preserve"> m</t>
    </r>
    <r>
      <rPr>
        <b/>
        <vertAlign val="superscript"/>
        <sz val="11"/>
        <rFont val="AcadNusx"/>
      </rPr>
      <t>3</t>
    </r>
  </si>
  <si>
    <r>
      <t xml:space="preserve">burjebis saZirkvlebis mowyoba </t>
    </r>
    <r>
      <rPr>
        <b/>
        <sz val="11"/>
        <rFont val="Arial"/>
        <family val="2"/>
        <charset val="204"/>
      </rPr>
      <t>B20 F150 W6</t>
    </r>
    <r>
      <rPr>
        <b/>
        <sz val="11"/>
        <rFont val="AcadNusx"/>
      </rPr>
      <t xml:space="preserve"> </t>
    </r>
  </si>
  <si>
    <r>
      <t>betoni-</t>
    </r>
    <r>
      <rPr>
        <sz val="11"/>
        <color rgb="FFFF0000"/>
        <rFont val="Arial"/>
        <family val="2"/>
        <charset val="204"/>
      </rPr>
      <t xml:space="preserve">B20 F150 W6 </t>
    </r>
  </si>
  <si>
    <r>
      <t xml:space="preserve"> m</t>
    </r>
    <r>
      <rPr>
        <vertAlign val="superscript"/>
        <sz val="11"/>
        <rFont val="AcadNusx"/>
      </rPr>
      <t>3</t>
    </r>
  </si>
  <si>
    <r>
      <t>mon. betonis burjebis tanis mowyoba</t>
    </r>
    <r>
      <rPr>
        <b/>
        <sz val="11"/>
        <rFont val="Arial"/>
        <family val="2"/>
        <charset val="204"/>
      </rPr>
      <t xml:space="preserve"> B20 F200 W6</t>
    </r>
    <r>
      <rPr>
        <b/>
        <sz val="11"/>
        <rFont val="AcadNusx"/>
      </rPr>
      <t>:</t>
    </r>
  </si>
  <si>
    <r>
      <t xml:space="preserve">betoni  </t>
    </r>
    <r>
      <rPr>
        <sz val="11"/>
        <color rgb="FFFF0000"/>
        <rFont val="Amiran SP"/>
        <family val="2"/>
      </rPr>
      <t>B-20 F200 W6</t>
    </r>
  </si>
  <si>
    <r>
      <t xml:space="preserve">wamwisqveda filis mowyoba monoliTuri betoniT                                                                                       </t>
    </r>
    <r>
      <rPr>
        <b/>
        <sz val="11"/>
        <color theme="1"/>
        <rFont val="Amiran SP"/>
        <family val="2"/>
      </rPr>
      <t xml:space="preserve"> B25 F200 W6, </t>
    </r>
  </si>
  <si>
    <r>
      <t>betoni-</t>
    </r>
    <r>
      <rPr>
        <sz val="11"/>
        <color rgb="FFFF0000"/>
        <rFont val="Amiran SP"/>
        <family val="2"/>
      </rPr>
      <t>B25 F200 W6</t>
    </r>
  </si>
  <si>
    <r>
      <t>m</t>
    </r>
    <r>
      <rPr>
        <b/>
        <sz val="11"/>
        <color theme="1"/>
        <rFont val="Calibri"/>
        <family val="2"/>
        <charset val="204"/>
      </rPr>
      <t>²</t>
    </r>
  </si>
  <si>
    <r>
      <t>rezinis sayrdeni nawilebis montaJi  “</t>
    </r>
    <r>
      <rPr>
        <b/>
        <sz val="11"/>
        <color indexed="8"/>
        <rFont val="Times New Roman"/>
        <family val="1"/>
        <charset val="204"/>
      </rPr>
      <t>РОЧ 200Х300Х63”</t>
    </r>
  </si>
  <si>
    <r>
      <t>monoliTuri rkinabetonis ფილის და ბორდიურების mowyoba. betoni-B</t>
    </r>
    <r>
      <rPr>
        <b/>
        <sz val="11"/>
        <rFont val="Cambria"/>
        <family val="1"/>
        <charset val="204"/>
      </rPr>
      <t>B</t>
    </r>
    <r>
      <rPr>
        <b/>
        <sz val="11"/>
        <rFont val="AcadNusx"/>
      </rPr>
      <t>25;</t>
    </r>
    <r>
      <rPr>
        <b/>
        <sz val="11"/>
        <rFont val="Arial"/>
        <family val="2"/>
        <charset val="204"/>
      </rPr>
      <t>F150;W6</t>
    </r>
  </si>
  <si>
    <r>
      <t>betoni-</t>
    </r>
    <r>
      <rPr>
        <sz val="11"/>
        <color rgb="FFFF0000"/>
        <rFont val="Arial"/>
        <family val="2"/>
        <charset val="204"/>
      </rPr>
      <t>B</t>
    </r>
    <r>
      <rPr>
        <sz val="11"/>
        <color rgb="FFFF0000"/>
        <rFont val="AcadNusx"/>
      </rPr>
      <t xml:space="preserve">25 </t>
    </r>
    <r>
      <rPr>
        <sz val="11"/>
        <color rgb="FFFF0000"/>
        <rFont val="Arial"/>
        <family val="2"/>
        <charset val="204"/>
      </rPr>
      <t>F150;W6</t>
    </r>
  </si>
  <si>
    <r>
      <t>betoni-</t>
    </r>
    <r>
      <rPr>
        <sz val="11"/>
        <color rgb="FFFF0000"/>
        <rFont val="Arial"/>
        <family val="2"/>
        <charset val="204"/>
      </rPr>
      <t>B</t>
    </r>
    <r>
      <rPr>
        <sz val="11"/>
        <color rgb="FFFF0000"/>
        <rFont val="AcadNusx"/>
      </rPr>
      <t xml:space="preserve">25 </t>
    </r>
  </si>
  <si>
    <r>
      <t xml:space="preserve">savali nawilis betonis </t>
    </r>
    <r>
      <rPr>
        <b/>
        <sz val="11"/>
        <rFont val="Arial"/>
        <family val="2"/>
        <charset val="204"/>
      </rPr>
      <t xml:space="preserve"> B-25 F200 W6</t>
    </r>
    <r>
      <rPr>
        <b/>
        <sz val="11"/>
        <rFont val="AcadNusx"/>
      </rPr>
      <t xml:space="preserve"> safaris mowyoba </t>
    </r>
    <r>
      <rPr>
        <b/>
        <sz val="11"/>
        <rFont val="Arial"/>
        <family val="2"/>
        <charset val="204"/>
      </rPr>
      <t>δ</t>
    </r>
    <r>
      <rPr>
        <b/>
        <sz val="11"/>
        <rFont val="AcadNusx"/>
      </rPr>
      <t>-7 sm.</t>
    </r>
  </si>
  <si>
    <r>
      <t xml:space="preserve"> m</t>
    </r>
    <r>
      <rPr>
        <b/>
        <vertAlign val="superscript"/>
        <sz val="11"/>
        <rFont val="AcadNusx"/>
      </rPr>
      <t>2</t>
    </r>
  </si>
  <si>
    <r>
      <t xml:space="preserve">betoni </t>
    </r>
    <r>
      <rPr>
        <sz val="11"/>
        <color rgb="FFFF0000"/>
        <rFont val="Amiran SP"/>
        <family val="2"/>
      </rPr>
      <t xml:space="preserve"> B-25 F200 W6</t>
    </r>
  </si>
  <si>
    <r>
      <t xml:space="preserve">trotuarebis betonis </t>
    </r>
    <r>
      <rPr>
        <b/>
        <sz val="11"/>
        <rFont val="Arial"/>
        <family val="2"/>
        <charset val="204"/>
      </rPr>
      <t xml:space="preserve"> B-25 F200 W6</t>
    </r>
    <r>
      <rPr>
        <b/>
        <sz val="11"/>
        <rFont val="AcadNusx"/>
      </rPr>
      <t xml:space="preserve"> safaris mowyoba </t>
    </r>
    <r>
      <rPr>
        <b/>
        <sz val="11"/>
        <rFont val="Arial"/>
        <family val="2"/>
        <charset val="204"/>
      </rPr>
      <t>δ</t>
    </r>
    <r>
      <rPr>
        <b/>
        <sz val="11"/>
        <rFont val="AcadNusx"/>
      </rPr>
      <t>-3 sm.</t>
    </r>
  </si>
  <si>
    <r>
      <t>100 m</t>
    </r>
    <r>
      <rPr>
        <b/>
        <vertAlign val="superscript"/>
        <sz val="11"/>
        <rFont val="AcadNusx"/>
      </rPr>
      <t xml:space="preserve"> </t>
    </r>
  </si>
  <si>
    <r>
      <t xml:space="preserve"> m</t>
    </r>
    <r>
      <rPr>
        <vertAlign val="superscript"/>
        <sz val="11"/>
        <rFont val="AcadNusx"/>
      </rPr>
      <t>2</t>
    </r>
  </si>
  <si>
    <r>
      <t xml:space="preserve">burjebis ukan gzis safuZvlis mowyoba xreSiT </t>
    </r>
    <r>
      <rPr>
        <b/>
        <sz val="11"/>
        <rFont val="Arial"/>
        <family val="2"/>
        <charset val="204"/>
      </rPr>
      <t xml:space="preserve"> (δ</t>
    </r>
    <r>
      <rPr>
        <b/>
        <sz val="11"/>
        <rFont val="AcadNusx"/>
      </rPr>
      <t xml:space="preserve">-50 sm. </t>
    </r>
    <r>
      <rPr>
        <b/>
        <sz val="11"/>
        <rFont val="Cambria"/>
        <family val="1"/>
        <charset val="204"/>
      </rPr>
      <t>L-</t>
    </r>
    <r>
      <rPr>
        <b/>
        <sz val="11"/>
        <rFont val="AcadNusx"/>
      </rPr>
      <t xml:space="preserve"> 6.0 m.) </t>
    </r>
  </si>
  <si>
    <r>
      <t xml:space="preserve">burjebis ukan gzis betonis safaris mowyoba </t>
    </r>
    <r>
      <rPr>
        <b/>
        <sz val="11"/>
        <rFont val="Arial"/>
        <family val="2"/>
        <charset val="204"/>
      </rPr>
      <t xml:space="preserve"> (δ</t>
    </r>
    <r>
      <rPr>
        <b/>
        <sz val="11"/>
        <rFont val="AcadNusx"/>
      </rPr>
      <t xml:space="preserve">-20 sm.   </t>
    </r>
    <r>
      <rPr>
        <b/>
        <sz val="11"/>
        <rFont val="Cambria"/>
        <family val="1"/>
        <charset val="204"/>
      </rPr>
      <t>L-</t>
    </r>
    <r>
      <rPr>
        <b/>
        <sz val="11"/>
        <rFont val="AcadNusx"/>
      </rPr>
      <t xml:space="preserve"> 6.0 m.) </t>
    </r>
  </si>
  <si>
    <r>
      <t>gabionebis asawyobi da gadasabmeli mavTuli</t>
    </r>
    <r>
      <rPr>
        <sz val="11"/>
        <color rgb="FFFF0000"/>
        <rFont val="Calibri"/>
        <family val="2"/>
        <charset val="204"/>
      </rPr>
      <t xml:space="preserve">  </t>
    </r>
  </si>
  <si>
    <r>
      <t>m</t>
    </r>
    <r>
      <rPr>
        <b/>
        <vertAlign val="superscript"/>
        <sz val="11"/>
        <color theme="1"/>
        <rFont val="AcadNusx"/>
      </rPr>
      <t>3</t>
    </r>
  </si>
  <si>
    <r>
      <t>1000 m</t>
    </r>
    <r>
      <rPr>
        <b/>
        <vertAlign val="superscript"/>
        <sz val="11"/>
        <color theme="1"/>
        <rFont val="AcadNusx"/>
      </rPr>
      <t>3</t>
    </r>
  </si>
  <si>
    <r>
      <t>კალაპოტის</t>
    </r>
    <r>
      <rPr>
        <b/>
        <sz val="11"/>
        <rFont val="AcadNusx"/>
      </rPr>
      <t xml:space="preserve"> </t>
    </r>
    <r>
      <rPr>
        <b/>
        <sz val="11"/>
        <rFont val="Sylfaen"/>
        <family val="1"/>
        <charset val="204"/>
      </rPr>
      <t>დამუშვება</t>
    </r>
    <r>
      <rPr>
        <b/>
        <sz val="11"/>
        <rFont val="AcadNusx"/>
      </rPr>
      <t xml:space="preserve"> </t>
    </r>
    <r>
      <rPr>
        <b/>
        <sz val="11"/>
        <rFont val="Sylfaen"/>
        <family val="1"/>
        <charset val="204"/>
      </rPr>
      <t>ექსკავატორით და დატვირთვა ავტოთვიტმცლელებზე</t>
    </r>
  </si>
  <si>
    <r>
      <t>ხრეშის</t>
    </r>
    <r>
      <rPr>
        <b/>
        <sz val="11"/>
        <rFont val="AcadNusx"/>
      </rPr>
      <t xml:space="preserve"> </t>
    </r>
    <r>
      <rPr>
        <b/>
        <sz val="11"/>
        <rFont val="Sylfaen"/>
        <family val="1"/>
        <charset val="204"/>
      </rPr>
      <t>მოსამზადებელი</t>
    </r>
    <r>
      <rPr>
        <b/>
        <sz val="11"/>
        <rFont val="AcadNusx"/>
      </rPr>
      <t xml:space="preserve"> </t>
    </r>
    <r>
      <rPr>
        <b/>
        <sz val="11"/>
        <rFont val="Sylfaen"/>
        <family val="1"/>
        <charset val="204"/>
      </rPr>
      <t>ფენის</t>
    </r>
    <r>
      <rPr>
        <b/>
        <sz val="11"/>
        <rFont val="AcadNusx"/>
      </rPr>
      <t xml:space="preserve"> </t>
    </r>
    <r>
      <rPr>
        <b/>
        <sz val="11"/>
        <rFont val="Sylfaen"/>
        <family val="1"/>
        <charset val="204"/>
      </rPr>
      <t>მოწყობა</t>
    </r>
  </si>
  <si>
    <r>
      <t>არხის ფსკერის დაბეტონება</t>
    </r>
    <r>
      <rPr>
        <b/>
        <sz val="11"/>
        <rFont val="Arial"/>
        <family val="2"/>
        <charset val="204"/>
      </rPr>
      <t xml:space="preserve">                                     B25 F200 W6</t>
    </r>
    <r>
      <rPr>
        <b/>
        <sz val="11"/>
        <rFont val="AcadNusx"/>
      </rPr>
      <t>:</t>
    </r>
  </si>
  <si>
    <r>
      <t xml:space="preserve">betoni  </t>
    </r>
    <r>
      <rPr>
        <sz val="11"/>
        <color rgb="FFFF0000"/>
        <rFont val="Amiran SP"/>
        <family val="2"/>
      </rPr>
      <t>B-25 F200 W6</t>
    </r>
  </si>
  <si>
    <r>
      <t>არხის ფერდის დაბეტონება</t>
    </r>
    <r>
      <rPr>
        <b/>
        <sz val="11"/>
        <rFont val="Arial"/>
        <family val="2"/>
        <charset val="204"/>
      </rPr>
      <t xml:space="preserve">                                     B25 F200 W6</t>
    </r>
    <r>
      <rPr>
        <b/>
        <sz val="11"/>
        <rFont val="AcadNusx"/>
      </rPr>
      <t>:</t>
    </r>
  </si>
  <si>
    <r>
      <t>მონოლითური ბეტონის კბილების მოწყობა</t>
    </r>
    <r>
      <rPr>
        <b/>
        <sz val="11"/>
        <rFont val="Arial"/>
        <family val="2"/>
        <charset val="204"/>
      </rPr>
      <t xml:space="preserve">                                               B25 F200 W6</t>
    </r>
    <r>
      <rPr>
        <b/>
        <sz val="11"/>
        <rFont val="AcadNusx"/>
      </rPr>
      <t>:</t>
    </r>
  </si>
  <si>
    <r>
      <t xml:space="preserve">sagzao niSnebis dayeneba liTonis erT dgarze, sigrZiT 2,75m, dabetonebiT   </t>
    </r>
    <r>
      <rPr>
        <b/>
        <sz val="11"/>
        <rFont val="Arial"/>
        <family val="2"/>
        <charset val="204"/>
      </rPr>
      <t>В22,5,</t>
    </r>
    <r>
      <rPr>
        <b/>
        <sz val="11"/>
        <rFont val="AcadNusx"/>
      </rPr>
      <t xml:space="preserve"> moTuTiebuli dgarebisaTvis qvabulis amoRebis samuSaoebiT </t>
    </r>
  </si>
  <si>
    <r>
      <t>betoni-</t>
    </r>
    <r>
      <rPr>
        <sz val="11"/>
        <color rgb="FFFF0000"/>
        <rFont val="Arial"/>
        <family val="2"/>
        <charset val="204"/>
      </rPr>
      <t>B</t>
    </r>
    <r>
      <rPr>
        <sz val="11"/>
        <color rgb="FFFF0000"/>
        <rFont val="AcadNusx"/>
      </rPr>
      <t>22.5</t>
    </r>
  </si>
  <si>
    <t xml:space="preserve">mon. betonis saregulacio kedlebis mongreva, datvirTva avtoTviTmclelebze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</si>
</sst>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2">
    <font>
      <sz val="10"/>
      <name val="Arial Cyr"/>
    </font>
    <font>
      <b/>
      <sz val="11"/>
      <name val="AcadNusx"/>
    </font>
    <font>
      <sz val="11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Sylfaen"/>
      <family val="1"/>
      <charset val="204"/>
    </font>
    <font>
      <sz val="10"/>
      <color theme="1"/>
      <name val="AcadNusx"/>
    </font>
    <font>
      <b/>
      <sz val="10"/>
      <name val="AcadNusx"/>
    </font>
    <font>
      <b/>
      <sz val="12"/>
      <name val="AcadMtavr"/>
    </font>
    <font>
      <sz val="10"/>
      <name val="Grigolia"/>
    </font>
    <font>
      <sz val="10"/>
      <name val="AcadMtavr"/>
    </font>
    <font>
      <sz val="10"/>
      <name val="AcadNusx"/>
    </font>
    <font>
      <sz val="9"/>
      <name val="AcadMtavr"/>
    </font>
    <font>
      <i/>
      <sz val="10"/>
      <name val="AcadNusx"/>
    </font>
    <font>
      <i/>
      <sz val="10"/>
      <name val="Grigolia"/>
    </font>
    <font>
      <sz val="9"/>
      <name val="AcadNusx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b/>
      <sz val="10"/>
      <name val="Grigolia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vertAlign val="superscript"/>
      <sz val="11"/>
      <color theme="1"/>
      <name val="AcadNusx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Cambria"/>
      <family val="1"/>
      <charset val="204"/>
    </font>
    <font>
      <sz val="11"/>
      <color rgb="FFFF0000"/>
      <name val="AcadNusx"/>
    </font>
    <font>
      <sz val="11"/>
      <color rgb="FFFF0000"/>
      <name val="Arial"/>
      <family val="2"/>
      <charset val="204"/>
    </font>
    <font>
      <vertAlign val="superscript"/>
      <sz val="11"/>
      <name val="AcadNusx"/>
    </font>
    <font>
      <sz val="11"/>
      <color rgb="FFFF0000"/>
      <name val="Amiran SP"/>
      <family val="2"/>
    </font>
    <font>
      <b/>
      <sz val="11"/>
      <color theme="1"/>
      <name val="Amiran SP"/>
      <family val="2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Sylfae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17" fillId="0" borderId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2" fontId="1" fillId="0" borderId="1" xfId="8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1" fillId="0" borderId="1" xfId="1" applyFont="1" applyFill="1" applyBorder="1" applyAlignment="1">
      <alignment vertical="center" wrapText="1"/>
    </xf>
    <xf numFmtId="2" fontId="1" fillId="0" borderId="1" xfId="8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/>
    <xf numFmtId="0" fontId="31" fillId="0" borderId="1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 shrinkToFit="1"/>
    </xf>
    <xf numFmtId="0" fontId="4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1" xfId="12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9" fontId="1" fillId="0" borderId="2" xfId="12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 textRotation="90" wrapText="1"/>
    </xf>
    <xf numFmtId="0" fontId="2" fillId="0" borderId="3" xfId="0" applyNumberFormat="1" applyFont="1" applyFill="1" applyBorder="1" applyAlignment="1">
      <alignment vertical="center" textRotation="90" wrapText="1"/>
    </xf>
    <xf numFmtId="0" fontId="2" fillId="0" borderId="6" xfId="0" applyNumberFormat="1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0"/>
    <cellStyle name="Normal 2 2" xfId="1"/>
    <cellStyle name="Normal 2 3" xfId="4"/>
    <cellStyle name="Normal 8" xfId="5"/>
    <cellStyle name="Normal_gare wyalsadfenigagarini 2_SMSH2008-IIkv ." xfId="3"/>
    <cellStyle name="Percent" xfId="12" builtinId="5"/>
    <cellStyle name="silfain" xfId="6"/>
    <cellStyle name="Обычный 2" xfId="9"/>
    <cellStyle name="Обычный 2 2" xfId="2"/>
    <cellStyle name="Обычный 3" xfId="11"/>
    <cellStyle name="Обычный 4" xfId="7"/>
    <cellStyle name="Обычный_Лист1" xfId="8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776DDB38-F1BC-4FA7-BDBD-51787B75ADF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46AE31B1-706C-4CB4-A2C7-E2130016546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17E7CBAF-5CC3-44BB-B992-10ECF9E7B40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F08C8D66-2A3B-412E-8882-52FF5A3A995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68A88CF9-7F52-4898-AA6E-ABF5B45E453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91A6BEE9-FF86-4FBB-A2F5-E543DF11496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70D730E9-AD91-4C2D-B868-534725AD4473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A2DB0F01-30AA-4B21-A059-225D6BB824D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15738C2F-95E7-4F28-823E-7679DB3EE10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F03EB550-AA67-4831-A2EA-1D6F7832F5D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5BABDA01-52F9-435A-8F0F-42C26C5961A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849DC1B6-6980-415F-ADB3-7DE2CBDAD7F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9A778201-4E86-4AA6-A3A1-56363389027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520CA503-775C-4252-9D42-0DE8CA8CE66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492671E-EB1E-40AA-9966-A71E67B657C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DD7C4451-B227-4D8B-A8E7-6B2294EF4E9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A855D206-7021-40E6-A3FD-B89FD44744C0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820D5C0F-DD2B-4E7E-9D20-2916F975168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4F8E675C-11CA-4C89-9FDB-B13D9B7C9FC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B59D75FD-7B07-4F67-AF85-BFEDE88174F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6A005ABB-DAAB-4C47-8A02-3D467DC6072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E6446B1F-90B6-44B3-AFBE-557AE7A9A86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FFC453A1-2AEC-4B84-B2F4-89ECBCE65F6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865D937F-0E31-4E96-8FCE-51F7591BA82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A3597633-03D4-43BE-9F3D-8FEA1B44E6D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D888814A-0284-44E3-80A5-7CF5333CD25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5E79A786-D64C-476B-8092-1BF5872C6D45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013D14DB-2E07-47A6-ADD2-E198EC1D20C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34B5DD11-67EB-4F00-A7E1-997A128CE2B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43FD4161-7F1C-4F39-9015-AF9671CB213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03F756A4-0C46-4945-B211-051EB618AC4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E327B2DA-EA90-42F2-893D-AE50FF2DDA4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7373EEA9-B393-413F-A9A1-B4318468178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48125693-FF49-421C-A1B3-9C1DECAF09E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3F39FD0-0581-4C28-8FEB-E3A3A8E7AF6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xmlns="" id="{E762DF8C-D865-4BBF-82A5-6A065FB5ECC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8F521DB3-6227-4B04-AFB0-B538D843DAD8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19670753-9C67-4FC0-8159-BB1278A7F49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8B9A3E06-7F30-41B4-BF3C-C8127D84F0E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47DCEF28-91C7-4473-8D75-1938C00FBC5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972D4877-B4A0-417B-9FED-50EEE0CA547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8A86A545-AF2C-4A59-BD8C-AB12424F1F2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D1B6A2C2-8978-4BD2-9679-6B9D11479D0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8FC87EA5-5AD8-46C5-8F91-7E53698047C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xmlns="" id="{B7847DE6-C4FC-4238-B03A-7F754627494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F9913260-291F-40BB-91FC-DADE5D21236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57A7AB7E-C05F-4D41-B163-C84DAE72ADF3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3745B9B2-9B2A-4E1C-B324-43FC30AE738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E14F6A7D-008B-4D71-ADC3-69270B48AF8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329FCCA3-1D01-411C-BEA8-9CB9DB452F7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34B2A626-956C-41CD-B779-AE2451A49DF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67F24610-11BA-42D5-835A-B041C8B9B76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E9145A63-E0D8-43F1-BC86-13494AB9D8F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xmlns="" id="{F35327AE-9A59-4F02-BFF3-396F5ADF2FF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2AAE75C4-389F-4BD7-AA1B-06BFA77DCAB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F8CD0928-80AE-4348-AFE8-ECA3F944C18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xmlns="" id="{CFCB2DF6-3EA6-4F4E-9912-7B25C372FA78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B83D0A87-B661-4829-9E15-C0E35BEF956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38F1201A-9F54-4E8A-978D-605890F9CEA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7314B4F2-C893-4D14-82DF-E91F7D050F3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419B21D7-36CA-4C99-AF5F-F1FA7B137C7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CD78E2ED-F20E-4A44-9E2A-280336ACD86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5D9F49EA-9DF2-4987-A723-E4EC827819F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46191FBF-3CAB-4F33-BE80-EE5AD45129F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037F991E-F3DF-4DF5-BAD0-549B876E71E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B1AD030E-5F31-4E9C-B7F4-BE339EFF5B4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6C38E4D2-6410-4E74-B9FF-09BF3349BAE6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49F1C0D2-270A-4932-8387-FE917610561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B2B68921-1E32-492D-9858-2197D1FCD3E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E74EF77F-626E-47BD-91B4-2A6157031E9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B6A3C950-5291-44B3-896D-70E17C234C6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xmlns="" id="{32321A8B-7236-4B39-9E01-B9C7DE707D4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F26F1F83-9880-49E3-B3C5-796F286316B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C2A5B434-D4DF-4544-B2D8-0FA17B84BD2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27ED95FE-02F6-4A5C-BF06-B776D8640DD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95722002-3F6B-4FDF-8EEB-1A26452B9D9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4B046FEC-80BA-40FD-8CC6-153FA4E1E575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xmlns="" id="{312A9CA5-4155-4462-AA6E-215BFF206D8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C1132472-ADF3-4BA9-BC1A-5C3784D78CB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1896D491-3CA0-4374-9423-51F18E87857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69D43610-F37A-44B5-B6A5-1C87C1D88F9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0CC98955-6C17-4BA2-B7E9-4AD9F7BF5F5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95F52B5E-706D-4FA3-A99D-C817719B306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8BADBD2F-D556-4C24-BBF8-307A38C6E58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44741483-21D5-4140-BCA1-47C781C6536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xmlns="" id="{40355778-49AB-45EF-96F7-7216DC50AA0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F0A07A9A-3FB4-443C-8E54-F9652E3BAE78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01422AB2-4EB2-4414-954D-05535603409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xmlns="" id="{52118071-0B87-487E-8A73-154F1DC26D2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8F5423A6-4A22-4704-86CC-7E49A1D30D5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544928D0-C127-45F6-A47E-D992E7E0D66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6E6EB239-69C6-475C-9E28-B107687E5C2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19819F10-230B-4A77-B9E6-24556F10ECE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E8841756-A0B4-41D7-B110-8E5B387BA1A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xmlns="" id="{AA48ADEE-9033-4CEF-A47F-B98A7EBD5C1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F05E4150-75F1-4DF1-82AD-5EE381DAB94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D7723E60-6D59-4445-9938-CF623974D6FC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5392FA53-1471-442A-9CF6-7F5BE1E5F20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6EBDD4F1-CAC5-4F49-A8ED-1C2D3B2A1D2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4CBB6FD2-F483-45C5-B13D-7B07D35D11C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CF333ED-23D9-4765-A6D4-C02635CD80C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0F56C099-F092-4C0D-981B-DE399592A55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F25EE9BF-AD57-4EAF-BDF5-9E5F9EE999D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56A62E3B-5F1B-4CC4-8B94-0ED72556FDC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FC00EE7A-C03D-45F2-A850-6BBBF0CCF0E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52E8A806-5F6E-46C9-A6E5-F61F30D832B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29A39A62-C1DD-4FDD-9DF2-C7B1B240F47F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88407FEB-EABA-46BA-9E08-C2BE8C0910E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49282261-592E-4969-BF72-6BA6DA9F44A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4A0243B4-C345-4274-B456-71494A763FB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20DF7A53-A411-4241-8B8A-35811FC1C8E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7056D5F1-1E52-44F8-BEFF-A53A118E4C1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91400463-7D8E-4BA2-8453-626D2435430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4E961946-05ED-40C6-8592-8AAAC94E6CE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47E50407-2075-4072-8B0F-43609B88A29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xmlns="" id="{0367F25A-518D-4E9E-A010-4B1401B819E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BAD3A90D-A26E-495B-B729-9B7DAF50F9A3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425BC483-9230-44B0-B107-50B0FF1B283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14A0A463-99EB-4B94-AE8C-40A7D4BDFA0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86E058BB-E4A6-46E4-99C5-ED5CE47D2E7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CEB22A48-FC8C-4D5B-8298-348F26E34A3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91FA0E93-81AF-41EC-8888-7D2CC209688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7C9C6265-3191-4A43-8D9B-4DD839BBBEA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DAC3689F-62E1-468E-8C79-93EE20F06C5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xmlns="" id="{1B5DB9DB-1F8F-4142-933B-6659A2DA591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E7074F35-D55B-40D6-B07B-F96EE983C37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54D4D145-3D04-453D-B8A2-8599CBB3A9EE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7074E104-9F99-44C4-B465-95CDB198605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DC49EF13-57D0-49D6-8DDF-0519A9EBCBE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9FE8F6FB-DAF2-4F5B-8468-8C171578471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xmlns="" id="{E0768776-9B76-4A71-964D-7DDAF081909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E0F9A133-FC3A-4A76-9F88-0B724FA0A4C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8D783330-DC06-4196-80C0-83BD36198A8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B9A882C4-97B7-4212-9F05-A2CBC974679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14FF8D2E-424A-455B-931F-1EDA4A9E452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6EAABAC2-7236-4BC5-B19B-5A1F3A9D9A2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xmlns="" id="{835D2197-632E-4378-99E3-E44331398CB0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306001DE-D6FA-464A-9321-64D5C9806BE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F5EB4CF2-DFEF-48D1-9415-14EED81F41B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B80277C2-994D-424D-B341-4192FBDD77D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8A0B214A-2C8F-4A02-B841-325DFF2B3C4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BB61C87F-DA4C-4255-AB84-FA769E77EAC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35F124A5-D486-4503-9C0E-565BA98884E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D7EB5D3B-E2BB-40A3-BD3B-FC2F4E17EE1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7110AEB6-C455-438B-ACFA-481D689F79A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99D8C2F2-7F72-4ABF-A693-2E808D7DF20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8BA8CF31-34CE-4962-A0B3-74137ED2D907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4EBDD5CA-86B0-409F-BD31-5F375F16630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E2D1E920-E921-4E2C-A5A2-2B128496291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346C9CCD-B46D-477D-BB33-403DB8305E4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EECA5C3D-05C7-4DE8-B000-1D02E6EC6A4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xmlns="" id="{DA9966ED-C98E-4264-9020-4E91D2C2A72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33ACD233-0C6C-4278-B8A4-6C2FAC860EE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xmlns="" id="{C76EF084-6B4E-4150-BD85-A1117E7FB5B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xmlns="" id="{7DA77243-713F-4CCD-8C9E-E47ECDD7B03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xmlns="" id="{284D8F34-F57F-4F24-AC4B-B3FC531DBD2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xmlns="" id="{4223F365-64D5-4EF8-A49C-808256D42CFB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xmlns="" id="{C5D7A47F-A3C1-4301-8778-05BEA99DFC2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xmlns="" id="{6F0F8AB8-502C-4488-9791-89507204B95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xmlns="" id="{EE54304F-8B7C-416C-8036-CAD3EBA775F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xmlns="" id="{53FD5620-F6C7-4997-AAE1-3E6D9FCEAF4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xmlns="" id="{E14F11C2-907F-4DA3-891E-0C6F25FFBE8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xmlns="" id="{A258816F-AF74-422F-B8C1-25508EFE3AA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xmlns="" id="{45D3C464-77FD-4B17-8CE2-52247B4A02D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xmlns="" id="{406D31FC-2D09-454C-A246-1706DDE82E5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xmlns="" id="{CB1CCB85-E98E-4E39-80E8-23A0C600186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xmlns="" id="{928DF534-A46A-49CC-B171-41E0CE2BDE0B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xmlns="" id="{736662E1-49C5-4128-88C2-47BC2A316BA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xmlns="" id="{7904AA77-10AC-4031-885C-00128EAEF5F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xmlns="" id="{53ABE06D-E930-4D32-BCE2-A7057842FAA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xmlns="" id="{25A0D988-3478-4AF6-A6CE-4F8EF5C697D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xmlns="" id="{63A98975-2DFD-4032-86D0-6CD7C148B86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xmlns="" id="{AA3379ED-785B-428B-8FB6-53A4DA98902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xmlns="" id="{5BE13891-5378-4C49-9E05-4824203B196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xmlns="" id="{02973245-D3F4-4449-BD5A-2AE15B3EBC9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xmlns="" id="{CA2A2FF6-74AF-4727-851C-51F2FD3DDCC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xmlns="" id="{9E9FB3E1-952B-4618-ADFF-244A0704CE9B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xmlns="" id="{A7AB7514-3120-46EE-B836-7327CF75052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xmlns="" id="{FA283B38-7B67-428E-B2D7-C4043EC7379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xmlns="" id="{1B4C7596-59AB-43C0-A4C6-F20AED1204E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8DC2C833-274D-4F85-A545-C0C7FAFE62F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xmlns="" id="{10AFEFA9-5D18-46CF-8C2A-70074CF524F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xmlns="" id="{293B498C-8B49-40F5-A6F7-106F56EDA55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xmlns="" id="{3D6C62BA-F511-4845-B892-C72E8952F5B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xmlns="" id="{7A07B506-2170-423D-A6D3-101AFBF749D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xmlns="" id="{46BD0C31-C827-41D8-A2D8-DB651607051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xmlns="" id="{0FB639E2-9F8F-41FB-9B8C-69EC243ABBA7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xmlns="" id="{496A7D43-549A-4DA6-AAD7-C5865B7D57A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xmlns="" id="{A25EFCDE-B3CD-472F-88DE-55C9FBD5A26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xmlns="" id="{5720A865-91A9-44D4-BD56-193563ABDDD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xmlns="" id="{A683658D-A55A-4722-B5FB-854DE4475B2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xmlns="" id="{7AD21E9C-6F6A-4897-9FA4-145F05A7A4A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xmlns="" id="{C1AB241C-B1FA-44A9-8C2A-9FF1E18CE52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xmlns="" id="{8E63FA91-14DE-4253-9517-6C2DBD4417E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xmlns="" id="{686CB6AC-C2A7-4325-AF8F-4B82E30B956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xmlns="" id="{5FB56D56-D81F-47C2-B2CF-B88EE623A88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xmlns="" id="{13C8E4C4-4EAF-4A8C-87C2-3AA5FB847668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xmlns="" id="{2782F21C-CFA9-48F5-9C5C-7E6C1DB9F4A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xmlns="" id="{A32F70E4-E7B8-43C0-8C61-9AA19B25B76D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xmlns="" id="{E1F1B3AE-3C98-4F7D-9BF1-64B861A4788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xmlns="" id="{8BFA63CB-525C-46EF-A23D-968894F73DD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xmlns="" id="{6BFB88B9-8451-4C95-90D8-279901232913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xmlns="" id="{7C730C06-5380-4C40-B8E1-9618FB038B8B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xmlns="" id="{A0967942-FFEF-4532-8B94-0FACB2B575E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xmlns="" id="{706C289F-2606-4852-91EA-2084163DE59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xmlns="" id="{27BED94A-8FA1-4AAB-A219-309CAE54D5B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xmlns="" id="{5A58E247-E581-49F3-BD34-02F472835FBB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xmlns="" id="{F93863F1-9FC7-4A24-852F-586DAF401758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xmlns="" id="{3249715F-A25A-4A26-9A2A-F55B9908924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xmlns="" id="{785A283F-728C-4699-B378-198341351C9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xmlns="" id="{EF368500-AE01-4B07-8D18-1ED6BAC7DA0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xmlns="" id="{539B9A7C-AAB7-4EAF-9F8B-34EBE42912E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xmlns="" id="{C01EFE0B-0DA1-4EB7-AD50-DD3AC67C86D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xmlns="" id="{B79C9F3C-DF36-4758-895C-6B436AC5820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3CF8C8AF-AEA8-46F2-8BC9-0841F0632FA1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xmlns="" id="{A20C431D-E62F-4B43-B634-E36F186F2BC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xmlns="" id="{1961F453-0A5C-4689-BFE2-02DB9235EFA8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xmlns="" id="{59E0E967-1090-4785-AB6A-2A51D509FB7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xmlns="" id="{AEDC49DA-8A49-40E5-8A3B-B78F233A6F7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xmlns="" id="{F8EB7EDE-7400-4706-BF53-0ACEBD9EB17A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xmlns="" id="{C5B95784-8F16-41AC-BB27-2E2AE575189E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xmlns="" id="{863D1738-9978-4421-B8B5-09A78F80E890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xmlns="" id="{E76A2D00-EB89-4247-A70B-34A662E8844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xmlns="" id="{39038AE4-09D1-4CCB-8ED5-15B1185C38D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xmlns="" id="{56F68E63-32EE-44B6-B6D0-10977B6F3D06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xmlns="" id="{7FFEB865-7E3F-4BED-9B9C-F82623ED44A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xmlns="" id="{502978EF-A3CD-4CB8-B9F6-6D8D6FE4485E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xmlns="" id="{4603AC2C-2E72-4366-8B3D-90D2C176A25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xmlns="" id="{ADC6112D-5B39-4016-87CC-530E0B52650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xmlns="" id="{8DE0D6D5-A065-4051-AD51-0AA4044DB3D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xmlns="" id="{3F50894A-303F-4D8D-8E8E-F7E1CE199385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xmlns="" id="{89A21818-4A56-437E-9839-0FA38C5A29FF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xmlns="" id="{A827B5B0-D02D-4187-B8E6-688F565A0E8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xmlns="" id="{D719EE6B-D245-4593-A2BC-9D6EC04FC512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xmlns="" id="{D26FEA6A-0699-4F63-8B3B-975260D8AFB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xmlns="" id="{B238E1DE-DB45-4E06-AFBB-8EABF5190D5C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90</xdr:row>
      <xdr:rowOff>0</xdr:rowOff>
    </xdr:from>
    <xdr:to>
      <xdr:col>3</xdr:col>
      <xdr:colOff>319087</xdr:colOff>
      <xdr:row>91</xdr:row>
      <xdr:rowOff>50008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xmlns="" id="{A5696EF0-EF36-4390-BB93-C7C4BF638869}"/>
            </a:ext>
          </a:extLst>
        </xdr:cNvPr>
        <xdr:cNvSpPr txBox="1">
          <a:spLocks noChangeArrowheads="1"/>
        </xdr:cNvSpPr>
      </xdr:nvSpPr>
      <xdr:spPr bwMode="auto">
        <a:xfrm>
          <a:off x="6838950" y="60855225"/>
          <a:ext cx="100012" cy="211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xmlns="" id="{28287C91-6EF0-47C4-B0C6-E3DA8EEDFCA4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xmlns="" id="{1456E32C-D8E5-4760-B502-C2E390EDCAF9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29946</xdr:colOff>
      <xdr:row>91</xdr:row>
      <xdr:rowOff>50006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xmlns="" id="{7A2C940E-1A75-460D-90D3-4CA9DCDD5887}"/>
            </a:ext>
          </a:extLst>
        </xdr:cNvPr>
        <xdr:cNvSpPr txBox="1">
          <a:spLocks noChangeArrowheads="1"/>
        </xdr:cNvSpPr>
      </xdr:nvSpPr>
      <xdr:spPr bwMode="auto">
        <a:xfrm>
          <a:off x="6619875" y="60855225"/>
          <a:ext cx="33336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xmlns="" id="{1CC28DE7-28E2-40B9-A662-A92CD2C6F70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43" name="Text Box 597">
          <a:extLst>
            <a:ext uri="{FF2B5EF4-FFF2-40B4-BE49-F238E27FC236}">
              <a16:creationId xmlns:a16="http://schemas.microsoft.com/office/drawing/2014/main" xmlns="" id="{57AB8137-14E3-460A-9EEC-53D2569A1DF4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xmlns="" id="{6EDD369B-069B-4DA9-A605-A2930C59ECC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64901</xdr:colOff>
      <xdr:row>90</xdr:row>
      <xdr:rowOff>28575</xdr:rowOff>
    </xdr:to>
    <xdr:sp macro="" textlink="">
      <xdr:nvSpPr>
        <xdr:cNvPr id="245" name="Text Box 597">
          <a:extLst>
            <a:ext uri="{FF2B5EF4-FFF2-40B4-BE49-F238E27FC236}">
              <a16:creationId xmlns:a16="http://schemas.microsoft.com/office/drawing/2014/main" xmlns="" id="{B7F18199-D12A-4F0C-ABBE-1FFD33C68229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6667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46" name="Text Box 597">
          <a:extLst>
            <a:ext uri="{FF2B5EF4-FFF2-40B4-BE49-F238E27FC236}">
              <a16:creationId xmlns:a16="http://schemas.microsoft.com/office/drawing/2014/main" xmlns="" id="{76B56969-71EE-41A3-AD83-95FBA49AAD2C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47" name="Text Box 597">
          <a:extLst>
            <a:ext uri="{FF2B5EF4-FFF2-40B4-BE49-F238E27FC236}">
              <a16:creationId xmlns:a16="http://schemas.microsoft.com/office/drawing/2014/main" xmlns="" id="{CE336844-23EB-4702-A8C8-39899A061E22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47624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xmlns="" id="{88F50752-8E84-493B-9981-DE8E3550562B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47624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xmlns="" id="{4F541D9E-D73A-4F5A-9E1B-6DE2C123DF33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49741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AD8D7F35-12C1-420A-AF50-ACDCC7FF1012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49741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xmlns="" id="{018B11A8-5EE5-4F1A-9E76-C579578CC85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49741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FD0680DD-9F0A-436A-ABA0-398396FE919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49741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xmlns="" id="{9D0C64A7-CA93-4B76-97E6-8717EF7BF39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49741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97D7461E-99AD-47A9-A923-5BDED834CD5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49741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xmlns="" id="{95EC91D9-A66F-42BD-8E27-7E10A01B306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56" name="Text Box 597">
          <a:extLst>
            <a:ext uri="{FF2B5EF4-FFF2-40B4-BE49-F238E27FC236}">
              <a16:creationId xmlns:a16="http://schemas.microsoft.com/office/drawing/2014/main" xmlns="" id="{EC442CE1-C8F7-4CBD-9876-08647561C0C1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57" name="Text Box 597">
          <a:extLst>
            <a:ext uri="{FF2B5EF4-FFF2-40B4-BE49-F238E27FC236}">
              <a16:creationId xmlns:a16="http://schemas.microsoft.com/office/drawing/2014/main" xmlns="" id="{B4E5E907-1FED-49E2-B919-E2EE59C0AD42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58" name="Text Box 597">
          <a:extLst>
            <a:ext uri="{FF2B5EF4-FFF2-40B4-BE49-F238E27FC236}">
              <a16:creationId xmlns:a16="http://schemas.microsoft.com/office/drawing/2014/main" xmlns="" id="{2A63BDFE-AC44-403C-A536-4B10CFAB9D06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76200</xdr:colOff>
      <xdr:row>91</xdr:row>
      <xdr:rowOff>47624</xdr:rowOff>
    </xdr:to>
    <xdr:sp macro="" textlink="">
      <xdr:nvSpPr>
        <xdr:cNvPr id="259" name="Text Box 597">
          <a:extLst>
            <a:ext uri="{FF2B5EF4-FFF2-40B4-BE49-F238E27FC236}">
              <a16:creationId xmlns:a16="http://schemas.microsoft.com/office/drawing/2014/main" xmlns="" id="{5DF910FA-0166-4766-8630-B3A4430862C2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64901</xdr:colOff>
      <xdr:row>91</xdr:row>
      <xdr:rowOff>38100</xdr:rowOff>
    </xdr:to>
    <xdr:sp macro="" textlink="">
      <xdr:nvSpPr>
        <xdr:cNvPr id="260" name="Text Box 597">
          <a:extLst>
            <a:ext uri="{FF2B5EF4-FFF2-40B4-BE49-F238E27FC236}">
              <a16:creationId xmlns:a16="http://schemas.microsoft.com/office/drawing/2014/main" xmlns="" id="{1BAA47B4-35F0-420E-88CC-BDC996918B6E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6667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64901</xdr:colOff>
      <xdr:row>90</xdr:row>
      <xdr:rowOff>133350</xdr:rowOff>
    </xdr:to>
    <xdr:sp macro="" textlink="">
      <xdr:nvSpPr>
        <xdr:cNvPr id="261" name="Text Box 597">
          <a:extLst>
            <a:ext uri="{FF2B5EF4-FFF2-40B4-BE49-F238E27FC236}">
              <a16:creationId xmlns:a16="http://schemas.microsoft.com/office/drawing/2014/main" xmlns="" id="{19CD84B1-358C-4E28-A5DA-0F848BCA2FA2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6667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64901</xdr:colOff>
      <xdr:row>90</xdr:row>
      <xdr:rowOff>133350</xdr:rowOff>
    </xdr:to>
    <xdr:sp macro="" textlink="">
      <xdr:nvSpPr>
        <xdr:cNvPr id="262" name="Text Box 597">
          <a:extLst>
            <a:ext uri="{FF2B5EF4-FFF2-40B4-BE49-F238E27FC236}">
              <a16:creationId xmlns:a16="http://schemas.microsoft.com/office/drawing/2014/main" xmlns="" id="{1E8EAC83-7654-4754-A83D-0C55A4DE6894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66677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64901</xdr:colOff>
      <xdr:row>90</xdr:row>
      <xdr:rowOff>57150</xdr:rowOff>
    </xdr:to>
    <xdr:sp macro="" textlink="">
      <xdr:nvSpPr>
        <xdr:cNvPr id="263" name="Text Box 597">
          <a:extLst>
            <a:ext uri="{FF2B5EF4-FFF2-40B4-BE49-F238E27FC236}">
              <a16:creationId xmlns:a16="http://schemas.microsoft.com/office/drawing/2014/main" xmlns="" id="{2AA1A99E-9B81-4CAB-BB18-1E93EBAADC02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66677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B5924AD-3E7F-4034-890A-3EC90891D7C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xmlns="" id="{02091EA5-4426-40EA-B79E-D7BEDAD8FDD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677B4F06-B5C7-4DAC-BE93-AC50514CC10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xmlns="" id="{44FE31ED-D4E8-402A-9131-34F9F88D610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46A66E65-8080-416D-A4BD-FEF2637C55E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xmlns="" id="{F18EE03E-9BF4-4F1B-9A5B-FCB79F2EF6D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4B28B930-D49A-4CC0-8D27-93815CF391FA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xmlns="" id="{1ACBD129-08E3-4ACB-9D71-D8FFD5A8960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D239BFC2-47C7-433C-AE2D-903A7C248F0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xmlns="" id="{E83084C6-B586-45BE-B935-7A20C23CB4D3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F14EFF67-1A78-4AFE-B229-EF2E41E265C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xmlns="" id="{1AEB5E79-B746-46FD-8A54-F0EFB52481F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E75E8945-2627-4A29-8512-DF1BB34CABA7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D341FD4B-153C-42F2-8F8F-E290C7F845E0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E3D3B3E8-2378-487F-ADF1-C62497D95193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xmlns="" id="{30F86D01-6860-4170-900E-DFDDF8A178D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95BBEF36-0476-46C8-A8C6-280DF05656B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xmlns="" id="{75BDA5AB-568E-443F-BC4F-8EDC1BDBDEA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2F948242-F255-4F61-8D32-BF1B7311A19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xmlns="" id="{1E505ACB-F5D4-4F89-89E4-DAF78645664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57E2F094-5357-43D7-81B0-4CED7F9E50C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xmlns="" id="{7D4754F5-860F-4DDA-826C-F0ACB6505B2F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399B19BA-D70E-450E-B216-C24B69B1461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xmlns="" id="{A5B3DBFD-99DE-4CAA-A871-BCCD5AE8CC90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A461C826-AF56-4AE7-9E73-1590892E26A0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xmlns="" id="{E3DD991F-5FDA-4598-A388-10EC56B87B6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613C7E6-AE89-4405-B667-A9E8EC458604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xmlns="" id="{5359B17A-018E-4D16-AFD8-F0064010634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DA41D82B-F557-4243-A643-B93FE7704B1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xmlns="" id="{A94D5585-F72B-4649-95E4-5CAD3F7EA244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6F4C42DF-2107-485C-B29C-5D8CD3B5E5F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xmlns="" id="{9010819B-EC2A-4582-8211-F4DF5ACAC6F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2763ABB6-E091-42AA-8AC1-CBDA8717E21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xmlns="" id="{786D8341-0B6F-4357-A826-591606C56413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3E2BFF87-6DD5-4653-B8FA-9281F5C08C0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xmlns="" id="{02E24CCA-DB8E-445D-89A4-342081DBA03F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BFF4CD8A-5EBC-4ABD-B690-11AD3C7BBF6A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xmlns="" id="{9383A1F6-0351-4243-AA35-A28D127ABB14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90AC7FC9-AE53-43AD-A786-B6491AC5A22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xmlns="" id="{F97B1798-C821-4924-8A69-5CFEC8820C4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474687E2-3583-4347-AE1F-13811E2B49BA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xmlns="" id="{4EF31131-AB84-4B92-88F0-038B32C58E49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DB4926C-D456-4FD1-8D4A-9A666C34EA3F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xmlns="" id="{D9B00A7E-975D-47AF-B9E2-9915444388A9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E55862D0-844C-45F7-B57C-2DFB642CC0D8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xmlns="" id="{8F7F8342-D056-4447-85A2-31296EE9579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11D2465F-03A1-4CAD-9AE4-F6F17B6EA1F8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xmlns="" id="{D676568F-756C-4252-8410-BBC936238379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DED6D41E-7D8D-419C-B3CF-3FC5BE9CD4AD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xmlns="" id="{6FCB34B2-5905-4D2D-99C9-58F0BD07D8C9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D3A196BC-36B5-47B0-A5A5-3F1141EFE41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xmlns="" id="{2D82F32C-C437-43D5-BF04-5B031219D367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E64E5B50-E7E6-4825-B933-2FEB941C7A77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xmlns="" id="{589A7915-F60E-4C19-A983-3AB6F77E95F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C2372EE-6858-4A69-BFD2-A3967C58CA7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xmlns="" id="{EFA94498-D8E6-4E9E-A050-FFF2B8386D0F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108C94D4-FA18-4380-84F6-01F7DF99358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xmlns="" id="{B36F276D-7AE5-4544-84D0-C3E2F7A2A993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363AEBC9-17B5-4018-BC8B-0D02B7FD3D7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xmlns="" id="{375A9DC1-F1B9-4726-A20C-FB326B746F8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448E0499-1C51-45A8-AB51-C4E466B03DF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xmlns="" id="{2C082245-2ABB-4172-A3FD-23B70448036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D249EEE6-81A4-4A67-AF47-A7088468D0A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xmlns="" id="{5A972481-410D-4CE5-ADBC-FF87C99E39AA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47BA8BB0-8576-4D29-B778-37BF2E84177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xmlns="" id="{3F72782F-2356-4CB4-9FFB-E331DFD2780A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DC86F8A4-BEC7-45E4-9274-A822C79A720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xmlns="" id="{348083A4-18B1-4BAA-9E81-34BEBC8666D8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3A13CA4D-89BB-4EC9-9DC6-A5B5D498F314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xmlns="" id="{5AAB5FED-8562-4F28-9B6B-9197F860BFED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CD1F47B4-22CF-4A5C-9400-F74A49B5C585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xmlns="" id="{A7CCD670-126A-4028-81AA-E0788245E69C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AD6D370B-A81A-496E-81DC-C4979E75CFA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xmlns="" id="{66EFC0CA-8A9E-4A07-95FD-734850D7277E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294E5637-B345-4F6E-BF82-F97F5553F2D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xmlns="" id="{9743E266-81FE-4A85-953D-222904BA457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15AAE2B1-FB75-4B8F-A371-EF191A8C710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xmlns="" id="{CA5AC418-8F60-431E-AFEA-D09D9D035752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BE1B1D00-1301-497F-B52D-6E88999DCC2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xmlns="" id="{8F2BCA34-616C-49CE-B45B-A202950CA38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320B4DC-0056-4194-A53F-2D0D0D92AA54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xmlns="" id="{2D9940D8-CC75-463D-B929-16F52CCF1530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5CB8EAD0-8FD8-425C-A3DD-E6FFDF492600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xmlns="" id="{03C60A80-E8A0-4DC3-AAA8-5B3C4C4669B6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6D42FA97-9E23-49FC-8948-71E7099B2B8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xmlns="" id="{51CC8C2B-06DF-405B-AB20-435208CC6921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C6945A83-AF8C-4AB9-A628-61901B1CEEBB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81478</xdr:colOff>
      <xdr:row>91</xdr:row>
      <xdr:rowOff>47624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xmlns="" id="{B458A761-CD88-4ED8-A75C-51F09C96FE1F}"/>
            </a:ext>
          </a:extLst>
        </xdr:cNvPr>
        <xdr:cNvSpPr txBox="1">
          <a:spLocks noChangeArrowheads="1"/>
        </xdr:cNvSpPr>
      </xdr:nvSpPr>
      <xdr:spPr bwMode="auto">
        <a:xfrm>
          <a:off x="838200" y="60855225"/>
          <a:ext cx="79863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47624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E06B51CC-B49F-4A6C-A03F-F28A71BD69E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47624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xmlns="" id="{B0E0A937-DB8F-4220-8688-92814EBCC8F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47624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2CDA3544-DFB5-4542-8050-02E4DA7BE7A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47624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xmlns="" id="{2877F968-BFB9-4699-A3A1-28376F4C50E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47624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5B77D0C8-2B09-489D-95C6-2C34C6181FC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47624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xmlns="" id="{B1413281-1C7D-4523-B655-E59418F7818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6D71A5EF-DECA-4866-85F0-77104874D746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xmlns="" id="{69175319-1674-47D3-A4D5-B748A4FAAA0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19CB5662-C809-4415-889B-85B96BCD4B29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xmlns="" id="{BBC42001-33E6-455D-943D-6B2295F2D5A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2F69DC7B-CFBC-4103-8BBE-F24E074753E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xmlns="" id="{588B7093-3AFB-4688-B109-18C5C2FE4AB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xmlns="" id="{C2433667-95F1-4187-AA92-ABAD8C4C83AF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47625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xmlns="" id="{5A0E1FA3-CF00-4024-8E1B-1E2062ADCE8B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47627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xmlns="" id="{1E465414-F86F-4D90-8BA0-B06D28164FBC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47627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xmlns="" id="{8CA180AD-ACA9-4C2F-B9EA-EAEA94E9AD66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39844BF6-D165-4AE0-9BF8-FC6B2547C434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2278856</xdr:colOff>
      <xdr:row>91</xdr:row>
      <xdr:rowOff>47626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xmlns="" id="{680EA94B-0DB9-4E92-9D9F-B3EF4BC862A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83356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676CB741-B9D5-4D42-B637-0CBF82D5F63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2278856</xdr:colOff>
      <xdr:row>91</xdr:row>
      <xdr:rowOff>47626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xmlns="" id="{93F71E3D-8DCA-4D1A-93C5-D46E0669E8D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83356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47626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BCF62DC7-6283-4FB1-886C-615D4BA0ACA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2278856</xdr:colOff>
      <xdr:row>91</xdr:row>
      <xdr:rowOff>47626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xmlns="" id="{558EE521-D316-4FF9-BB31-A1988730793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83356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47625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xmlns="" id="{BA8B2405-2D73-46D9-9172-4F481029F471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171450</xdr:colOff>
      <xdr:row>91</xdr:row>
      <xdr:rowOff>47625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xmlns="" id="{AD337ADE-9BB4-42AD-B79B-7D074DE6B61C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xmlns="" id="{9D5CCBD5-153F-4FFC-8D8D-8500432C458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xmlns="" id="{E0EA1481-28BE-4326-B544-BE05E090932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xmlns="" id="{0E92043E-2D29-4013-ACB5-607567573FC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xmlns="" id="{9A6469E0-ECE4-4E14-ADEE-4552C287A20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xmlns="" id="{091D53A9-72DE-4523-AEAE-CE48A51F131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xmlns="" id="{41DFAA85-3E90-4F8A-AE67-CC5645A8234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xmlns="" id="{864EEE0E-CC42-4A35-B9FC-7879B7D4268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xmlns="" id="{9F3E4503-CE4D-42DD-8A3A-017DEEFA24C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xmlns="" id="{A1A22E73-BE73-46F3-944C-FFD511B18E1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xmlns="" id="{1B932BCC-5792-4DDE-B9C5-F4ED1740227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xmlns="" id="{4E4D6179-ED65-40AE-9CD6-F94E0E34F6D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xmlns="" id="{454973FB-E690-45BD-A111-0614F6BB9CD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xmlns="" id="{1AC81B41-56AB-44B5-B923-F3B756892B3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xmlns="" id="{3248FFEF-920E-444A-82C4-C04D83AED7E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xmlns="" id="{23E6C549-A61C-4D70-9C0E-E4E6F647164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xmlns="" id="{10CE8720-5EDD-43EF-9B4D-E4F9A95E3CF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xmlns="" id="{AD9CE2B0-78D3-40B7-82FA-2316750F33B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xmlns="" id="{28532AFB-28C0-41C2-B590-C5BAF00E575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xmlns="" id="{1A47E172-BFC5-4151-B5A5-DC8BD4D6A91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xmlns="" id="{6DFC9ED7-CA65-44B8-9F1D-A80CDA85A1A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xmlns="" id="{F7DFEF31-376C-412E-A418-1AA471224A5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xmlns="" id="{087A1748-E6C5-4039-BA58-B23C0EBE4B2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xmlns="" id="{C50DF581-79B1-46DC-B45A-C7F67A32E2D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xmlns="" id="{4B0B730B-5E8A-4EA1-8A8C-7743981AE5A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xmlns="" id="{5CF3E1A0-3A88-4848-A106-DAED6C44D83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F1588A5A-4A9D-4F22-988F-EAB2D2C503C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xmlns="" id="{39873AF3-13D2-466F-839B-BC3403CF764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xmlns="" id="{AFBA6F4D-8223-4A78-BE5C-FA58BE5B02D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xmlns="" id="{F3FC8BF8-EB5F-41A3-AAE1-57455641BB4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xmlns="" id="{0F0DE90A-43DF-4CFB-B673-EA4F069D48A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xmlns="" id="{33546D27-7739-4E97-B048-0B5DC25953D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xmlns="" id="{81B364EB-4DF5-49A7-9EEE-290630AC920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xmlns="" id="{734845D1-5019-471A-81D5-C125FE9FEC9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xmlns="" id="{EBCB871F-8A35-4449-BCF0-419D0484CD4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xmlns="" id="{A2952146-2792-4491-8485-8578B6A521E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xmlns="" id="{51B61D7B-0C51-4568-85CE-CEA8C410ACD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xmlns="" id="{44CFAD2E-58BE-4215-914E-6C0123BC9F3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xmlns="" id="{16FC5919-7F5F-4762-A379-9D2A447596A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xmlns="" id="{42A8BFE5-EE4B-4291-BC16-B72C69FADB5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xmlns="" id="{C45A871C-E0B4-40E9-90E9-4EE487F6132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xmlns="" id="{BAF3F269-EFB2-48CF-828B-1B053B2CB87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xmlns="" id="{90CDC06C-22B9-4FC4-9B7D-F375023823D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xmlns="" id="{46EA89BF-04C0-462A-B043-D328307287D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xmlns="" id="{CEF8FC21-6198-49A5-97C1-26B92FA3377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xmlns="" id="{F7B10A66-8EB4-4629-BB5E-6803E75D738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51122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xmlns="" id="{881C3A9C-6847-4999-9E53-1F2568860EA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51122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xmlns="" id="{EE21BBD4-6E54-4131-A42E-CB6A09E63C9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51122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xmlns="" id="{D45CAC1B-917E-40F5-88FD-A1942C510C0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xmlns="" id="{F0558058-2C4F-414C-8A5A-B63FDEE74F7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xmlns="" id="{6F15A7AF-0DCA-4693-B639-13344BDEB25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xmlns="" id="{70CA0281-01B7-4CD3-BA59-C8B52A4FBA6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xmlns="" id="{62686745-755C-4C2A-A970-19902FE835E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xmlns="" id="{1E939BD7-9FDF-4BFC-BAB6-667C78C877E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xmlns="" id="{E81D2AF2-90F5-4C9B-8D2C-6C3A531E4C9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xmlns="" id="{74C253EC-8F4A-464C-BD49-4A7301E070B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xmlns="" id="{68124D56-3B71-41BE-89C7-FC92B5A1F1C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xmlns="" id="{2CFFD98E-29B5-4977-8C21-0B771C301D7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xmlns="" id="{6C5A2E49-9994-4EF0-B6F7-3C139944B25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51122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B2ED0B10-7812-4D26-8754-97426B4DE6BE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xmlns="" id="{02168E4D-4D5F-455F-898F-BA8D0509075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51122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E5C74D78-E1A6-4790-B9B8-536520C87AC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xmlns="" id="{6E73FA07-F8AC-4C8A-8859-0C318869D03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51122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C39BD9E1-1633-4184-934F-407A1B440888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xmlns="" id="{C7FC2118-2868-4CB7-8118-E12EF4517BD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51122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7A0352FC-5FE3-4F72-842B-44A45043A0C9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xmlns="" id="{CE7798CC-43E1-4968-BA05-E178980F6BC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51122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F9AE0E68-75CB-4A35-A527-C2F8C1AC22C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51122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xmlns="" id="{32D00A6A-404B-4128-9605-0E02646C8FB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13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xmlns="" id="{AA0140A5-5ACE-4CDA-AEE5-281286E060E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xmlns="" id="{01C884C9-9764-4E74-B028-EB91BDD813F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xmlns="" id="{D0661F00-4E8B-46D2-AE7A-E5CFCEE386C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xmlns="" id="{EEDF419E-14CB-44C1-B652-0FBE317DEF1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xmlns="" id="{E05E0F51-78DA-46C2-B481-66934D20D52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xmlns="" id="{BD21EB81-B662-481D-A62D-93A35391996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xmlns="" id="{FBB7EE22-32D4-4AC4-9727-496AAEDF222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2099388</xdr:colOff>
      <xdr:row>91</xdr:row>
      <xdr:rowOff>47623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xmlns="" id="{3FA84C77-23E6-4185-AD80-02C45E493DA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888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xmlns="" id="{FB22AF86-82C4-4903-A468-89914811DBE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xmlns="" id="{3D3B7050-61DA-4779-85D0-24C123D4EB4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xmlns="" id="{51096DDE-E38F-4AB3-A35E-26B270EFC90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2095500</xdr:colOff>
      <xdr:row>91</xdr:row>
      <xdr:rowOff>47623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xmlns="" id="{D71DBDEF-AB48-4229-975D-BCF9F344C13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0" cy="209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38940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xmlns="" id="{F6F0ED37-E05D-473B-B855-0A84C9E9E50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39321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xmlns="" id="{ED84D816-86F5-4908-B6B5-2DA96E32C19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38940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xmlns="" id="{67920293-D4D0-422E-B19B-8A5A78A4026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39702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xmlns="" id="{CC22ADE5-7136-421B-A966-A92AA6C1393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39702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xmlns="" id="{81A91439-ACF4-480E-82EE-1129E6BEF5A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40083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xmlns="" id="{6FA1CD2E-F315-4095-ADAC-7C0B6F82110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38940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xmlns="" id="{D04C8362-107E-4F23-AEF2-87E3E95117B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39321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xmlns="" id="{E0D67085-A26F-4753-AD45-53C27B6A21B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38940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xmlns="" id="{9CBEB456-BEF8-4E73-9F06-B91CCBC2404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39702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xmlns="" id="{EB8C21C3-BE4F-4DE1-B06A-26D6E586DCC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39702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xmlns="" id="{C4A27008-5203-4BB0-86F1-7AD6FBC4E3E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2098548</xdr:colOff>
      <xdr:row>90</xdr:row>
      <xdr:rowOff>40083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xmlns="" id="{1B5D8A2E-0107-4EFE-99D3-ABBDD58B3BC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xmlns="" id="{10ECF54F-C159-4806-BC8B-04755F3EBDC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xmlns="" id="{A40B8B8D-E629-4CE4-8127-06D5BE80D25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xmlns="" id="{74B59CB3-3102-4162-ABCB-0798DAB9FFD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xmlns="" id="{464CDEC7-1061-4A15-A99D-F6EAF5AB402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90</xdr:row>
      <xdr:rowOff>0</xdr:rowOff>
    </xdr:from>
    <xdr:ext cx="416719" cy="392906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xmlns="" id="{70EB82D3-CF5E-40E7-B63F-7269458F019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xmlns="" id="{7064A2A8-5881-453B-A28A-A84146BDB9E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xmlns="" id="{4460E191-FEE2-47F8-B125-017F5E9E16A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xmlns="" id="{6DB9EB97-9EDC-4393-A0C6-1BF3D11AA36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xmlns="" id="{A2C62669-AF17-4998-A49F-7FE02CDB809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xmlns="" id="{0B275C14-75EB-434D-9413-C71518BF786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2147887</xdr:colOff>
      <xdr:row>91</xdr:row>
      <xdr:rowOff>50006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xmlns="" id="{5DB30A6C-39FC-4BB9-9367-F71D52F8F45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52387" cy="21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479" name="Text Box 597">
          <a:extLst>
            <a:ext uri="{FF2B5EF4-FFF2-40B4-BE49-F238E27FC236}">
              <a16:creationId xmlns:a16="http://schemas.microsoft.com/office/drawing/2014/main" xmlns="" id="{618B7ACC-5590-44D4-A531-2E8C64A47091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90</xdr:row>
      <xdr:rowOff>0</xdr:rowOff>
    </xdr:from>
    <xdr:to>
      <xdr:col>1</xdr:col>
      <xdr:colOff>276225</xdr:colOff>
      <xdr:row>90</xdr:row>
      <xdr:rowOff>104775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2401D380-03BF-412B-8A1E-793BEB3CBF20}"/>
            </a:ext>
          </a:extLst>
        </xdr:cNvPr>
        <xdr:cNvSpPr txBox="1">
          <a:spLocks noChangeArrowheads="1"/>
        </xdr:cNvSpPr>
      </xdr:nvSpPr>
      <xdr:spPr bwMode="auto">
        <a:xfrm>
          <a:off x="1038225" y="60855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xmlns="" id="{2BA2DB6E-B03A-46EB-B223-884C0FB0FD4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xmlns="" id="{745BAE69-2292-41F2-AB3B-CC3C78A8798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xmlns="" id="{CBAF67FD-FBD1-42A3-B73B-3EE0BB5606A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xmlns="" id="{8CE7FDFF-D72F-49FA-B75C-945ABE43825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xmlns="" id="{4E4D5A68-E6A0-454E-915C-AB121945566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xmlns="" id="{6D78DA5A-2836-47B4-A2F7-F0ABD8F051E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487" name="Text Box 597">
          <a:extLst>
            <a:ext uri="{FF2B5EF4-FFF2-40B4-BE49-F238E27FC236}">
              <a16:creationId xmlns:a16="http://schemas.microsoft.com/office/drawing/2014/main" xmlns="" id="{2DDA14B2-140D-4EA0-B7F8-BBCB09893801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15C591CE-5B3D-4A11-9402-1DBDC411909C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xmlns="" id="{D47C7290-9059-4693-AE77-E44CBA66C85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xmlns="" id="{317568FD-C721-41AE-A7AD-D85EB81A621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3DAD7A1C-7C46-4983-860B-CCFC79ED19A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xmlns="" id="{655CFBAC-28C6-4DFD-9B74-A3064EFDF4A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xmlns="" id="{C6A2D30E-A2B4-467D-AB15-9E4A4A30A14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C0956ABC-AE2C-4468-9967-1AE105D927F6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23A2A146-BF57-4731-B081-67D28F95BCD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xmlns="" id="{FDA6BE83-B2A4-4AB6-9723-0E8E5B409D8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xmlns="" id="{F3E45F11-FDAF-4366-9EF7-CA3D1D72717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49741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xmlns="" id="{5D3DF551-1423-4664-884A-ED79A336764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xmlns="" id="{0B829F26-BAAF-4C4E-AC17-5A4018CD34B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xmlns="" id="{514EC398-7E90-424E-8D80-04BE2587EF4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xmlns="" id="{949F619B-8439-4831-80CB-62B860E44AB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E8CE148B-F54A-44D4-BAF3-05B7A4D10419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xmlns="" id="{BB7B186E-3080-43FC-9577-3F4F60DD2F8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E191D373-526D-4460-9171-B3B4036ED9AC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xmlns="" id="{D5C7BD13-B8A8-4574-AE21-0A418F9724E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xmlns="" id="{996EA358-9E82-4BB5-A53C-66136976A2F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47625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xmlns="" id="{05343A1D-9E73-4EA9-BF14-83171EC3B059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47625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xmlns="" id="{D7A9A3B2-4833-4C05-8463-8D48915AAB63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19BAA3A8-05AA-40A9-BCCE-04E9F62E8C8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xmlns="" id="{A255C8C6-1854-4AEF-9746-1EECD446BAB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D69DD65D-BE84-4209-BFF7-A1B8E3A158A1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xmlns="" id="{9C06105B-7EE4-492E-83A9-3AB2AFCE55C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D0E90D00-FF5E-41CC-9459-AD87B97E7948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xmlns="" id="{66CA1CFF-2ABD-40FD-97D4-25493C872B8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F34B7893-E90A-4544-9CB0-C130A78719E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xmlns="" id="{ED1725A0-3626-4C0E-A909-7ADFDAC072D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EB87623F-D5DD-43B4-8A07-D26F20FC999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xmlns="" id="{D21FAA92-8748-46F4-BB3C-74E298B77F4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xmlns="" id="{709C79A1-4D8D-4273-ACB1-B26972161FC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47625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xmlns="" id="{1A78A90A-5A66-4EB6-9128-989FF5F482D5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47625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xmlns="" id="{98859AFA-BF97-4164-B3AE-135F1C40E033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7D9F9025-D642-4E0F-8711-6594B8F3AED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xmlns="" id="{52965AB8-CFFF-40BA-98BA-C4D04720890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EFC52E23-4314-4528-B4D7-C5843FF4B41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xmlns="" id="{5EB71A72-858C-480A-861F-545A382E922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47361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63A6FF44-FA56-4656-83B3-EBD58365A0D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47361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xmlns="" id="{F5AA55F9-B19F-43B3-AC31-FBF63A9AAF4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47360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xmlns="" id="{0900C26E-57A0-426A-8F65-2BB501EA9407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47360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xmlns="" id="{B934C3B8-EF49-4CED-9E7A-99CD5195472F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51858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2429481D-B073-411D-9774-645D802C2A0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51858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AD0BCB52-D5A6-4046-8C3F-CF28144B3F3C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2250547</xdr:colOff>
      <xdr:row>91</xdr:row>
      <xdr:rowOff>51858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xmlns="" id="{4F1DCF6D-8F71-4B35-AF02-751FB2263F1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5047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1476375</xdr:colOff>
      <xdr:row>91</xdr:row>
      <xdr:rowOff>51858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6FA6582A-F4A2-44C6-BB78-47746625C571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0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2250547</xdr:colOff>
      <xdr:row>91</xdr:row>
      <xdr:rowOff>51858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xmlns="" id="{3A6E1985-CA4A-4D80-8139-B51ECDF8132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5047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51858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xmlns="" id="{4A4CE913-0E74-4A62-8F00-CB951E7ECC3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36" name="Text Box 597">
          <a:extLst>
            <a:ext uri="{FF2B5EF4-FFF2-40B4-BE49-F238E27FC236}">
              <a16:creationId xmlns:a16="http://schemas.microsoft.com/office/drawing/2014/main" xmlns="" id="{5D2DD38E-EC56-474F-9454-88A36B9F73A6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90</xdr:row>
      <xdr:rowOff>0</xdr:rowOff>
    </xdr:from>
    <xdr:to>
      <xdr:col>1</xdr:col>
      <xdr:colOff>276225</xdr:colOff>
      <xdr:row>90</xdr:row>
      <xdr:rowOff>104775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94C4DB96-0A4A-4E2F-9A79-F68993FB2C2E}"/>
            </a:ext>
          </a:extLst>
        </xdr:cNvPr>
        <xdr:cNvSpPr txBox="1">
          <a:spLocks noChangeArrowheads="1"/>
        </xdr:cNvSpPr>
      </xdr:nvSpPr>
      <xdr:spPr bwMode="auto">
        <a:xfrm>
          <a:off x="1038225" y="60855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xmlns="" id="{252F42E5-5F24-4352-ADEB-9AADCCE33C0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xmlns="" id="{DAFF0E50-043B-4A70-8531-FD0080B8874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xmlns="" id="{6E4F2B28-735E-467B-86E8-00F13E7CC86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xmlns="" id="{6350D89A-5850-42A4-818E-FF5CE64C133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xmlns="" id="{1D5B6550-0CF6-4F8C-A053-DDB34DE642B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xmlns="" id="{76490BCB-55D0-49FE-870C-150E563A4E8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44" name="Text Box 597">
          <a:extLst>
            <a:ext uri="{FF2B5EF4-FFF2-40B4-BE49-F238E27FC236}">
              <a16:creationId xmlns:a16="http://schemas.microsoft.com/office/drawing/2014/main" xmlns="" id="{5BE93ABE-6E70-4EEA-AE9E-0A4EF52689D7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75342BA4-AC08-4BDE-A215-B3067CB3CA69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xmlns="" id="{C52C9596-9B31-479A-B17E-F9C77E03E4E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xmlns="" id="{A884E2D5-7E5E-4CB8-A78B-F7B07E2BF6F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B19B7326-6E71-4E13-BF46-541DEF11CDEC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xmlns="" id="{8F4A21BF-ED47-4A52-8F6A-A656D4FBB14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xmlns="" id="{DFBD91C7-9739-4638-94D0-24F476C036B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53DC3DC7-3723-4402-AFFF-181FF2F24C0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49242539-FAB1-423C-9D9C-7596E593A465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xmlns="" id="{3042D607-3C2C-4911-8297-DA6F6D20C02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xmlns="" id="{898B3D54-3970-43BF-B01F-A4C71B8942A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xmlns="" id="{77752E94-D842-4011-A7F7-28968357180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42863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xmlns="" id="{0EB6DAA1-230F-416E-BD5F-7FAE2E14D9E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42863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xmlns="" id="{38802213-C5FB-49A9-B9BE-64759CAEDA6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42863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xmlns="" id="{EB97D191-0ECD-4AD0-BFD1-C1B57FDA6A5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42863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xmlns="" id="{8CCB408D-490F-4A93-BB93-B02C9167965D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42863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xmlns="" id="{BB073202-7385-4D09-BF62-AA78D23D049B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42863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xmlns="" id="{20BB66EA-B6F2-40DA-95A3-E01BD72B7555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42863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xmlns="" id="{8AFC4824-1320-4484-8CAF-C509A7748DA3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63" name="Text Box 597">
          <a:extLst>
            <a:ext uri="{FF2B5EF4-FFF2-40B4-BE49-F238E27FC236}">
              <a16:creationId xmlns:a16="http://schemas.microsoft.com/office/drawing/2014/main" xmlns="" id="{D627DAF3-5DB8-46A1-BA7B-3E3DC7E37498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90</xdr:row>
      <xdr:rowOff>0</xdr:rowOff>
    </xdr:from>
    <xdr:to>
      <xdr:col>1</xdr:col>
      <xdr:colOff>276225</xdr:colOff>
      <xdr:row>90</xdr:row>
      <xdr:rowOff>104775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770735C5-4402-4FD3-A1A5-D0C6081B5C0F}"/>
            </a:ext>
          </a:extLst>
        </xdr:cNvPr>
        <xdr:cNvSpPr txBox="1">
          <a:spLocks noChangeArrowheads="1"/>
        </xdr:cNvSpPr>
      </xdr:nvSpPr>
      <xdr:spPr bwMode="auto">
        <a:xfrm>
          <a:off x="1038225" y="60855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xmlns="" id="{4FABA698-4670-49A5-B2DB-8EF474D68F3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xmlns="" id="{81B20BEE-25BF-4C02-A306-A4227E1EE87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xmlns="" id="{814C1B61-D348-4A21-9C4D-15DDAE2C305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xmlns="" id="{724E04D3-8F7C-4B02-818B-D7E04E68A00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xmlns="" id="{BF9180E6-2DF8-4C87-AAB4-7E2C6F682A0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xmlns="" id="{54F62E63-6C11-4CEF-A41A-ED1549DDD4B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71" name="Text Box 597">
          <a:extLst>
            <a:ext uri="{FF2B5EF4-FFF2-40B4-BE49-F238E27FC236}">
              <a16:creationId xmlns:a16="http://schemas.microsoft.com/office/drawing/2014/main" xmlns="" id="{E2A9B0DE-B677-4B04-BE99-A857AA6623C6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C60C1299-D7E3-4212-B584-696CC6844A81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xmlns="" id="{77B29CA8-C679-4C24-8607-B96E879224D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xmlns="" id="{DEA004CE-1542-4A54-AC41-1CE4CB25DA4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BD0D7061-DD4F-46C6-8963-064334C17981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xmlns="" id="{53AB5A0A-7752-4834-A4E0-590DD407F6D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xmlns="" id="{4180BCBC-2C48-48D5-9942-08D110D716F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E827ED30-AEAA-4C1E-99DA-91C421E3FD8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71C3EF50-54D1-403A-8763-C8F6164EFA08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xmlns="" id="{4BAF5DB0-72F3-4901-9CAF-DB0B93D2185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xmlns="" id="{4567EEF1-4617-4217-B624-0EF508E59F0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xmlns="" id="{BC417B37-E19B-4B60-B0A8-87F77F2B190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52387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xmlns="" id="{B734980C-E8E9-4531-B42A-867871BE8D9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52387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xmlns="" id="{21C8DE52-E528-4B1F-B51B-F6F0E232546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52387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xmlns="" id="{795D1ABC-021E-403C-8185-79725EA0A2B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52387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65AF2EA7-99FD-4EE0-B868-C6436709FE71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52387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xmlns="" id="{B09E1C27-ED4C-42AD-BE46-55A33B6670AC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52387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xmlns="" id="{36781E69-CD22-42DD-B5B1-EBB028E45F3F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52387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xmlns="" id="{340E1272-21CC-4CBE-8B3A-7F24E1335D70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4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90" name="Text Box 597">
          <a:extLst>
            <a:ext uri="{FF2B5EF4-FFF2-40B4-BE49-F238E27FC236}">
              <a16:creationId xmlns:a16="http://schemas.microsoft.com/office/drawing/2014/main" xmlns="" id="{C7DC2170-9C10-4C4B-B57D-279DDFE37AE0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90</xdr:row>
      <xdr:rowOff>0</xdr:rowOff>
    </xdr:from>
    <xdr:to>
      <xdr:col>1</xdr:col>
      <xdr:colOff>276225</xdr:colOff>
      <xdr:row>90</xdr:row>
      <xdr:rowOff>104775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10A3AC36-ED92-4592-BF4A-5A6EEEE5E2B9}"/>
            </a:ext>
          </a:extLst>
        </xdr:cNvPr>
        <xdr:cNvSpPr txBox="1">
          <a:spLocks noChangeArrowheads="1"/>
        </xdr:cNvSpPr>
      </xdr:nvSpPr>
      <xdr:spPr bwMode="auto">
        <a:xfrm>
          <a:off x="1038225" y="60855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xmlns="" id="{C3D2B234-55DF-422A-9028-2E1EF791657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xmlns="" id="{2C46E2D9-5E9F-4778-97AE-154F308AE3E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xmlns="" id="{B9844F54-7E51-466E-BC5C-558FB957721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xmlns="" id="{7ECFEEBD-E31E-46A1-9D41-D1299DA082C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xmlns="" id="{F309C6D8-497B-49FC-ABCB-831CE739782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xmlns="" id="{F3767D54-9CF4-4BEB-A453-5806C8CDBD3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598" name="Text Box 597">
          <a:extLst>
            <a:ext uri="{FF2B5EF4-FFF2-40B4-BE49-F238E27FC236}">
              <a16:creationId xmlns:a16="http://schemas.microsoft.com/office/drawing/2014/main" xmlns="" id="{2FE8DD8B-85CB-4665-A878-E07A85695818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F3636F6B-0C04-428A-BC31-28D79229FCDF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xmlns="" id="{5544E4D5-48AD-4414-A0E1-0C117349063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xmlns="" id="{89CBE267-F954-495A-B2FE-ADBBE58F652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793DE5E4-C26E-449A-967C-7A4BDEBE60F6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xmlns="" id="{F356C529-D924-43B3-AA68-ECE1B5B4104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xmlns="" id="{6AE9CD6F-B3F7-4361-9D3A-BD60420AF12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3B91AFCC-3445-4B6C-BE85-444B14890EB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1562100</xdr:colOff>
      <xdr:row>91</xdr:row>
      <xdr:rowOff>47625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842740E-4000-4A22-9BF2-796DFF6F9233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xmlns="" id="{167C3056-2EBB-4CFF-9995-2BB7F4EF2B4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xmlns="" id="{001D0406-6311-42C9-A7C5-77D05EA9EEF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247650</xdr:colOff>
      <xdr:row>91</xdr:row>
      <xdr:rowOff>47625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xmlns="" id="{1798E0A6-7A88-456B-B598-442D95F6EFC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48985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D7357523-E3E3-429F-B6F2-2A585397081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48985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xmlns="" id="{A1ABF356-A9F5-459E-BC69-39E5E4CE3F7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48985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xmlns="" id="{45C1F8B4-06D4-4C36-8175-750C23FBDEC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48985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xmlns="" id="{6F7B71B9-22A4-40A6-889C-E3BAE8ED05D1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48985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xmlns="" id="{8F2AAE20-BE68-4F11-ACC0-1B1025E9A879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48985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xmlns="" id="{9B6841A0-A5C2-4880-A0A8-690E4CD96AF8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90</xdr:row>
      <xdr:rowOff>0</xdr:rowOff>
    </xdr:from>
    <xdr:to>
      <xdr:col>3</xdr:col>
      <xdr:colOff>247650</xdr:colOff>
      <xdr:row>91</xdr:row>
      <xdr:rowOff>48985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xmlns="" id="{4FBB4002-82F1-47B8-A3A5-54A11C63F4CF}"/>
            </a:ext>
          </a:extLst>
        </xdr:cNvPr>
        <xdr:cNvSpPr txBox="1">
          <a:spLocks noChangeArrowheads="1"/>
        </xdr:cNvSpPr>
      </xdr:nvSpPr>
      <xdr:spPr bwMode="auto">
        <a:xfrm>
          <a:off x="6791325" y="60855225"/>
          <a:ext cx="76200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17" name="Text Box 597">
          <a:extLst>
            <a:ext uri="{FF2B5EF4-FFF2-40B4-BE49-F238E27FC236}">
              <a16:creationId xmlns:a16="http://schemas.microsoft.com/office/drawing/2014/main" xmlns="" id="{A1389C3B-BA9A-41C8-909D-977BBABCE74F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xmlns="" id="{00CB0FE2-0264-4582-A48A-F16EBE2F429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xmlns="" id="{0E387F80-ADBF-4AC0-A81F-CDF074256FB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xmlns="" id="{19E0784E-5AF6-43C8-A569-0DE7AC5DD77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xmlns="" id="{102C4886-F7D0-4F4B-9980-7E903EBDF65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2257426</xdr:colOff>
      <xdr:row>91</xdr:row>
      <xdr:rowOff>47625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xmlns="" id="{FF3FF764-F801-4DD5-842A-C35E566D189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619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23" name="Text Box 597">
          <a:extLst>
            <a:ext uri="{FF2B5EF4-FFF2-40B4-BE49-F238E27FC236}">
              <a16:creationId xmlns:a16="http://schemas.microsoft.com/office/drawing/2014/main" xmlns="" id="{54FB0EF7-E466-4F18-A94C-A8290B618CB5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2250547</xdr:colOff>
      <xdr:row>91</xdr:row>
      <xdr:rowOff>51858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xmlns="" id="{EB61B4D1-0D17-4273-8F20-8779DB8A16E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5047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2250547</xdr:colOff>
      <xdr:row>91</xdr:row>
      <xdr:rowOff>51858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xmlns="" id="{E575274C-E258-4AA6-97C7-D1BB8E1EBC5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5047" cy="213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26" name="Text Box 597">
          <a:extLst>
            <a:ext uri="{FF2B5EF4-FFF2-40B4-BE49-F238E27FC236}">
              <a16:creationId xmlns:a16="http://schemas.microsoft.com/office/drawing/2014/main" xmlns="" id="{DA801002-95D2-441D-86F1-757AEFB47CFA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xmlns="" id="{7361E143-2239-4DB7-84AC-F5824967514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xmlns="" id="{B25F2A2D-3F3C-4D78-A148-66CEB128FF7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xmlns="" id="{B91FE00F-5B9B-408C-9E3F-7B03882574A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xmlns="" id="{37F62136-55B7-43C1-AD9D-5DE9A8F4719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xmlns="" id="{6728A6A4-6C72-499C-A4FA-687B90ADC01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32" name="Text Box 597">
          <a:extLst>
            <a:ext uri="{FF2B5EF4-FFF2-40B4-BE49-F238E27FC236}">
              <a16:creationId xmlns:a16="http://schemas.microsoft.com/office/drawing/2014/main" xmlns="" id="{3298C123-19E9-4CFA-82F1-00BB40B7F010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xmlns="" id="{9FF5B1C5-B95C-4161-8D85-2E0E366F8F5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xmlns="" id="{70EEFC2D-5A37-465B-B164-0AB81D6EA61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xmlns="" id="{30810E86-6F45-4B54-BEB8-CBF5119B674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36" name="Text Box 597">
          <a:extLst>
            <a:ext uri="{FF2B5EF4-FFF2-40B4-BE49-F238E27FC236}">
              <a16:creationId xmlns:a16="http://schemas.microsoft.com/office/drawing/2014/main" xmlns="" id="{A112A616-6A06-4580-9B5F-C756370A61B1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xmlns="" id="{4A4C44D8-96C9-4B83-BBA3-8303617B63E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xmlns="" id="{A99DBBC6-1E90-4DF7-A74E-EE3A2DF9F36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xmlns="" id="{59104D56-D6AE-4B88-9E05-D368E4C9299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xmlns="" id="{002B3B08-5133-4B2F-B462-C77E4612A54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xmlns="" id="{8ECFC48C-3D48-4333-9D47-806F352FCC3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42" name="Text Box 597">
          <a:extLst>
            <a:ext uri="{FF2B5EF4-FFF2-40B4-BE49-F238E27FC236}">
              <a16:creationId xmlns:a16="http://schemas.microsoft.com/office/drawing/2014/main" xmlns="" id="{72BD57AD-B9AC-4B7C-ACDC-F2DBC3572DA4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xmlns="" id="{5B205787-F0EF-459E-B9CE-1BD370DFA6F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xmlns="" id="{066D0AA6-1805-43F0-9964-64DBFD1DA1D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xmlns="" id="{93217B9E-DF62-4A9A-9782-6D0A23BC930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46" name="Text Box 597">
          <a:extLst>
            <a:ext uri="{FF2B5EF4-FFF2-40B4-BE49-F238E27FC236}">
              <a16:creationId xmlns:a16="http://schemas.microsoft.com/office/drawing/2014/main" xmlns="" id="{8FCFEBBF-5B5F-41D3-A244-3F0DE9F39F73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xmlns="" id="{8AA5C5D3-86F3-4661-B2BF-C84444925CF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xmlns="" id="{0CA806F5-D7AF-4781-8926-21E5F81C3D7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xmlns="" id="{2C071F0C-C8A7-4552-8A1A-BC8195FC1A2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xmlns="" id="{8E1237EB-F30E-426A-8F8D-104E8798982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812A690C-4B16-469B-9EDB-6CDD4F7AAB0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90</xdr:row>
      <xdr:rowOff>0</xdr:rowOff>
    </xdr:from>
    <xdr:to>
      <xdr:col>5</xdr:col>
      <xdr:colOff>70458</xdr:colOff>
      <xdr:row>90</xdr:row>
      <xdr:rowOff>28575</xdr:rowOff>
    </xdr:to>
    <xdr:sp macro="" textlink="">
      <xdr:nvSpPr>
        <xdr:cNvPr id="652" name="Text Box 597">
          <a:extLst>
            <a:ext uri="{FF2B5EF4-FFF2-40B4-BE49-F238E27FC236}">
              <a16:creationId xmlns:a16="http://schemas.microsoft.com/office/drawing/2014/main" xmlns="" id="{F2B79DBE-7C47-4FC9-9D0C-88724694B553}"/>
            </a:ext>
          </a:extLst>
        </xdr:cNvPr>
        <xdr:cNvSpPr txBox="1">
          <a:spLocks noChangeArrowheads="1"/>
        </xdr:cNvSpPr>
      </xdr:nvSpPr>
      <xdr:spPr bwMode="auto">
        <a:xfrm>
          <a:off x="8115300" y="60855225"/>
          <a:ext cx="7223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xmlns="" id="{2FA3E074-E5E4-41C9-8AEB-F4BD3B66CD3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xmlns="" id="{08C17B3C-6D36-4365-B8A4-92F8A648755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2250017</xdr:colOff>
      <xdr:row>91</xdr:row>
      <xdr:rowOff>47625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xmlns="" id="{9922DFFA-D33D-4364-89CB-C7C3B506FF0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4517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6E166134-F852-423B-A83F-8D0E7A465CB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2F11F9D0-60EC-4E05-A909-FB94F0D5657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B2634A76-9F3F-4BB6-8ACE-A2CCC4F112E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1C2B7537-D7B1-4E88-AB80-4F51CBF5F12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E21E0631-2A6E-4431-B829-8F1CC7E852D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64593182-113C-4582-A4C4-9925A459F97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705C122D-42B9-4765-8346-2060A2C3E53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85570520-495D-4307-B09C-C3128448BF4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EC65F237-8C27-4402-8201-11D6DE8A4EC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245A9B3D-313E-4F11-80B0-DB45384C7E4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2D590645-78A0-4221-ABC3-BD81582B9F9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E59AD3E3-B732-421B-84BB-DDFF109D915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B923015D-B9FE-406E-868B-919C9FEAD1C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BB506050-2A48-45AB-9AB2-5D0CC0CD7C4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F5E68E8A-6A0A-47DA-AA08-CFBC7AC3A7B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2959359C-450F-4A76-8DC5-8E50076EF1E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8764EEED-B882-4BC8-9F10-07B775DA0B1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D1B9B1B3-0626-49AD-9803-8EF5901EBA3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AE8136D5-5F1D-442B-89A3-5112F5F6599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9C2FC9EB-28E1-46EB-AE06-D88E0D2E8A6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BBD2E023-FB15-4A65-BEC1-D18041281DB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5B97465F-A87C-441F-A44B-EF7AFD93FB9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9CF3992F-E43C-40A8-BDE5-116CF9A3A83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ECFE9E65-33D5-4442-A2A7-B04F1643494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B0D887FE-F68C-42D2-94C4-4FC697F1782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DEDE0589-B7F0-4129-A378-1793495127B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8B57FE5F-F223-4A2A-8169-20E982B87FF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348B56B2-5B93-452B-BB33-906A52D0EA1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C85C3E95-439B-4AAD-BD20-319E7028EAE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41848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923DF0BF-AB4C-4696-A6C1-3534085FA66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2601B7C7-7409-4580-AA2D-E452C9999DC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C5E88700-A66A-4E91-AC0F-5AF4612C4C8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189A1AEF-40C7-41C7-862D-AF8AF866314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37F37818-7D20-4716-9437-E22993B3298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F92575F6-919E-40E4-B6D9-96A8D904A18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B77EE646-19CE-4C36-A09E-CBC77456655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C978EB9F-CE0B-4A87-B77E-B00046EE813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E6EBA5A1-0D41-4EFC-9271-384ED33147A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EB1874C6-D521-49F5-91E2-12D117920AD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124906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FC6BA3AB-06A2-44D7-AEE2-8F2C820E470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FD8C6B34-A0DE-493D-9503-7D85BEBD0F9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41848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9ACBB0FE-D78B-4B21-8151-F1F06E5F955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3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52230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AFDD4F2A-6B32-4C9F-B739-3666D2023AE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BE9CC968-587F-49FF-B316-FA146917CC5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8EB305C7-07B7-4585-B3A1-FAF09C27C43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22B7EDDB-ACD5-4D0E-AEB3-E82CD89E6DE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C439F91F-5CEC-4D5E-BBED-5D72EC4F40E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A39DA94E-DCE5-40B6-8255-D9AD8A548A8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F0678E04-FBDC-469D-AC24-C45887B48C7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9E2A2027-D02B-42D1-9218-F5DFFFA51EA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9950448-602D-476B-8113-B5BB2D8435F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BE1C670C-3C28-4663-A956-5B8D5DC9811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ACAF71D1-A428-48D0-803C-ACCA0397C79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5F9E68BA-EDE7-4FC8-AB3C-0884B072A8D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EA0244F2-4291-49C5-A67B-1B256C2BB89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51F60AC8-F4A6-4795-8D26-4E95DE29AAA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CCC8C756-CC71-4DB9-A798-F2323FD73F0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384097A7-5090-45FB-BCD1-359FE6F09CA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DCABEA9-DA6F-42D7-9F45-31AE7F5A8F8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8654A49A-428C-4383-8ED2-DCD903C3DDF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DF372248-6843-43ED-B19B-FF8209750DA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20352F97-0305-4274-B36D-976549940E0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DE4292B7-6971-4CE1-93F2-4D8B55EB2F0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52230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BC8C5AD2-6852-4B73-8AF7-F1732E994CE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3585A283-36A3-47FD-AC22-582401540B6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11BD295C-FBC0-40BD-82A0-8A5FD349532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B5FF8FB2-822A-4A8F-8DA2-43D4BDDF3BD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690DE27C-42EC-411F-AD47-F6730CEC735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268ACAD7-8E7D-45A2-9FAE-2027281E4DA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4DDDE88B-60EB-40C9-A1A4-07086F427A8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7BAEA6F3-CB3C-447F-9145-BFB9D286A7C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91</xdr:row>
      <xdr:rowOff>44229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94075F51-D1FF-4D4B-93CE-084E69AB210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8C833895-C105-4310-9199-D1F6AB48B1D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1ACB075B-4E76-4016-A601-068AB53E645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7FBFF8D1-10BC-4EA5-BCD1-930F8C61407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3D4F083B-7310-4730-8493-BEF947A2F3F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EB1485E5-C6EE-49C0-8E6E-8CB1F885CF2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EE55E49E-437E-4FE4-8437-D714BE5732F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D96EB701-5428-4725-825A-AA209EFC94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4228BCFA-11CC-4C46-B83F-842C2168028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51778BEC-588F-4DC9-8196-48C9AF41F1F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51468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38BB2FEA-8D63-47B6-A11F-71B4A72600B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63DCB221-AFAE-467A-9182-5A920CE56A3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91</xdr:row>
      <xdr:rowOff>44229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ABC39B88-50AC-4290-83A5-2D71E768EFD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206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C043D0BF-B19B-4313-9E13-ACF56E4581A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19D98C04-FEA1-4ABB-B388-25D126ADD64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xmlns="" id="{BDA19BFF-DFB4-4636-8657-033714E4744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xmlns="" id="{EA2CD5F3-9424-408E-ADB1-650C2993939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63DE99D7-FA95-4478-953B-B09C1D37015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xmlns="" id="{72829F53-57B8-454C-9BEB-545E5AC3044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79F20C3E-9E3E-4BB3-9245-1A0C035117D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E4E75F43-BA52-485B-A67D-C0A30FA3DC2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5FCC63F2-E988-4CE1-AE44-7DBB35D71A4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xmlns="" id="{AC4F9D83-B2A2-4386-9449-A96E3C28190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xmlns="" id="{2F30AAAC-DFD2-403D-9C8F-913676E6EAA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7735DF1D-2BFF-4F0D-A4B5-5E3DA82BE94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ABD2CED8-FA9A-4164-AD84-7F3CFF581AD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3AB3F06B-9B94-484E-A2E8-189E5F464EA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xmlns="" id="{4DCD446A-F952-4877-B7C5-69985FE2495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xmlns="" id="{BF5AAB1D-CB6D-420C-8323-5FB8ED3503A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763AD57A-4A61-459E-B6AD-103DD94FD00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24D6176D-380C-41DA-9B59-0A0EA098B8D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535B3172-9C11-4B07-AC9F-78432A08A95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6F59D403-C05A-4846-99AF-CE1FDA41132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6672F73D-7900-4026-A2CA-8911015945F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xmlns="" id="{DA6DF60E-FEEE-421D-8022-D59BD872971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0EBE338D-6EDD-4354-9B3A-0F3814D4932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7FE6EAA7-E215-4C95-8F90-10A53B48F4F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3F029240-CB5E-4026-9760-4083BCDEB15E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xmlns="" id="{15916C37-1D20-47E0-A0C0-4EE26E0A4AE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xmlns="" id="{1B864659-D716-4AF0-97DA-6754D225BBD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3517DDB8-A2B2-48E0-BE4B-94B24CE95A0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12445125-9AE9-4C9E-A610-C829057769F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xmlns="" id="{8A3CD149-B53E-4199-AD63-6D08ECDC711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xmlns="" id="{6D40EBE4-8B9D-4C8F-9961-7D09E7302DC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E14D3AF2-DBAB-4F25-848F-CF0DB3D11E5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F3391FCB-AC5C-4F69-87C0-E37A73AAD0D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xmlns="" id="{FCE91242-21B7-4D94-BF9B-329804BAF31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xmlns="" id="{9D749C05-9FF4-4E40-92F6-F261989D926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E245F016-24B7-4F77-B702-6920DB34E595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32EF8B62-95C0-46A5-A392-35F1BAFEBB3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xmlns="" id="{38D21658-2200-44A6-A8FA-2F9AD0AC0D1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C6918DB9-5633-4790-9A97-EA2EC52AEC5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CDD90F74-B2C4-48AD-B5E9-CCB9CD368E55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847696FB-8CB7-4C9E-84D1-7DA48E5D26B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xmlns="" id="{8B4F0796-BE0C-44FC-A5EA-2F9EFAB0ADC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xmlns="" id="{F5DED0DC-CE88-48D4-93BF-AA47880A88C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BE61CBBA-4818-443C-B835-2864D04EAA7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8B3EA24F-DA03-4B6F-824C-BCFA2DFB7B1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xmlns="" id="{F6DB5403-06B3-4211-93F2-5BE88A26E66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xmlns="" id="{E0341974-F84A-4B41-B3B8-68F1517BDA2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5725B5D1-0CE1-4E59-A37F-A5F98DB9C54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CF1E7198-B54E-4869-929F-0D44667EBB0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20258AFE-7329-428E-8A57-38F26102523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D021521F-E73C-4DD2-AD16-11D801E8555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F7BAF6ED-1B8D-4F4E-B05F-51FA667631A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xmlns="" id="{AF797AFE-0E4C-4ADF-9AE0-7D231F365BD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xmlns="" id="{0B0B9E9B-DF12-4612-9B61-5DF591D56F9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BA674A09-62B7-4452-B899-19E3DDC3E2A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49D0F860-5F58-4B0F-965A-D2B8199C75E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60376FDB-8C76-44B5-9224-8C3AC2A72A5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xmlns="" id="{B3CB43C9-A359-44CA-8156-D3B0CE814CB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xmlns="" id="{29C1F2EC-EFB5-4185-943C-FB9A97F4C77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DE1215E3-AF7F-4532-9779-795305380D6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49790CED-60E6-41BE-870C-209B569A675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5B43653E-602A-4138-AB71-B8FFC475862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B8114FD4-DE37-453A-8F33-F60C5E640D6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618E5277-39B8-4384-AE33-2F8640EEC5A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xmlns="" id="{9CD3EB81-1C4D-4D9F-87FA-56A7EB078D6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xmlns="" id="{0C26727C-77CC-42F7-94BB-9D4BB16D58D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4B8A3DB0-5716-4199-959D-6475521D698E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CC17F3CD-F906-41BA-BEB7-1097A6AC2F0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xmlns="" id="{A46BECEF-FC01-45EB-A9B8-1856899C147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xmlns="" id="{00E7FD8B-EC5D-44C9-A4A1-F7BA95E0EDB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65ACCD8B-9188-4AE8-B70C-A1B469B123C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BF340BB4-8CBC-485C-A3AC-DDF0BFEFE31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xmlns="" id="{E3E30ACF-91BF-4A79-BCED-0759472840B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xmlns="" id="{91D4E114-A2FC-4266-8A7E-DA8FE3A3C89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68FF6425-9C24-478A-8387-ED08D25C1D6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110FAF58-1A97-46BB-AA1D-AC3AF7F29AC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xmlns="" id="{FB769C2C-84B2-4B4C-AB48-1C02C6CB8CD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xmlns="" id="{3150C866-1A06-4C63-AA2D-E11DA0E189E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30CA1EC1-FEE4-4659-90C4-69B0FA3FA7F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3ED08D6B-7D57-4D2E-BEE9-2998192765E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xmlns="" id="{124A1112-EF4D-4898-9162-7BE5DEB9B2A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xmlns="" id="{A595365C-8959-4D3B-B056-9FA1E38EA94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7E0156A5-6EE2-411A-AA16-C76C07685E1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A8A3E78F-580D-4270-A044-73C37A3308E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xmlns="" id="{DA3343D5-014D-408A-BDE6-1CE5E4C45DD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5398E3E3-9285-4E53-877B-E7908773811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1F89854F-0161-49CC-99AB-7FC410CEEA7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B5286B5A-7B54-452B-B2C4-66D3F7E679A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5F73CA0D-6400-45FD-B6D4-7F59D523142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B59522F0-058A-40BB-AEE1-8B48BED2977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BA9014AE-2FD3-4655-8B62-C660883B18C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5444935F-ED2D-49AA-92CC-44A573C7957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96266CBD-929D-4340-8E69-79E57F5065B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54D4A3C4-82CA-41EE-9FD6-08F740783E3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17CEC6AC-18A3-416E-918D-32045E7C7D0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1CB996CD-2C6E-4AF1-B230-0EC1BD24FB2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689706C8-66F2-497A-B85E-BCED326C748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77F91B95-25CE-4CD9-AAC3-4612D5CBE91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D1A69201-82ED-4549-A92E-6FF83A3FABC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CB59A1E5-88F8-4570-A8B7-32B32E77603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C7192146-24DE-4E5D-B6C0-9A7A12339EC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CD82434F-F9A9-418C-A4C8-662E6EDDA8D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95FADE47-898A-4558-9D2D-D2DE054B875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6EC1C15D-B8BB-47DD-A493-B9E68D73C96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82E1677C-E973-45AB-98C9-A1850C96F6E4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2232B894-66E3-4B42-8F90-FF82C8537C6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xmlns="" id="{4F0F6FE6-E8AD-4214-93C6-50E6FD7D070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xmlns="" id="{3E4E82E3-2B71-42A9-83CC-7B0A40CEFB1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F97219A7-A185-4A44-AB96-C66AB1A36B7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xmlns="" id="{F2023794-F557-467D-9307-A07232E601A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8948BF1B-06D8-469A-817D-60361E9994C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FA0636F1-023C-4544-A66A-0C608F57A4D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C5F3DBCD-30A2-4A59-AAD1-E699FA8D708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xmlns="" id="{60E81890-EC7C-40FA-8971-2EE291FFACC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xmlns="" id="{0EE98EFD-3419-4A72-9592-D2C605B3101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D6288AE4-BBAB-4EC7-ADA9-94C86874445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9C8F077C-9DD6-4978-83E6-3111A04B03B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B31D86B3-D3EF-40F9-BD84-EF47C1CA523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xmlns="" id="{9A7C9C59-5C9C-409F-AF64-37793EB9E15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F0835F88-0E13-4D17-A6CF-98A02138DC6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AE2E611A-E832-445F-A894-D0DC60AE310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D2FD15FC-6820-427E-BC21-CF0F255161E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F36EF5A-BFC3-4F37-A6D2-E3DCCC85386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FABB41DA-D104-4AEF-A461-052AFAD063E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B9C96FE7-553A-4BFA-94A7-E655CBDE22C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xmlns="" id="{4E67AEC3-E506-4D24-98E3-6FC87357252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xmlns="" id="{99791F07-B429-458D-BDE8-9D67F3E78E3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2FE53C7F-E8B9-443A-8A5C-B8C95836A15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1E932FC3-A380-4575-9914-9CFDD5DF4AB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xmlns="" id="{C18D5340-55F3-4ED1-B33A-AE8C6C7ADCC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xmlns="" id="{3CE7B000-9962-4E7E-8162-9B14172AA6A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D30F827-61CC-4BE2-8E78-4D4F9C58AB9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1E24C59E-C2F5-4EC5-BFCA-EC3A878687B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xmlns="" id="{044329A8-9BD7-47C9-B2D7-D99ADB9DBA4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xmlns="" id="{36EA4CD1-C109-4E03-8BA9-A19C5A6E20D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4E1D4B30-5C01-4327-9077-9A05AD002A7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AFEE6AEC-8D27-4F38-9D13-C59A5C3D721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xmlns="" id="{763D49AD-FDEB-4753-803D-8154983928E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C6C5349E-7788-4097-92FB-68F43901164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344481EC-57DB-4A36-8989-E439D80D56F4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3B32F579-8E44-49E4-B0AB-9719F2BFC06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xmlns="" id="{B5BDE1C6-0BB0-4786-8905-0F7B60BF5E3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xmlns="" id="{F619A9AB-8DCB-44E7-82C9-BCE27E2F98F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7FE0F918-6BD1-4765-B603-5B4289D36575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9C16E0FF-1895-431D-ADCE-074A23FF3704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xmlns="" id="{E048F457-E3D6-4814-B07B-FA9A06899CD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xmlns="" id="{4DCFABA2-CF9D-40A4-8174-1DB5ACAF04A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74FF0FE5-5034-4822-BA91-6137D7E5FD4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E5A0D982-1CBB-443F-B168-498BE5A088E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xmlns="" id="{E3684C27-7D00-4707-AD53-D26F6122D60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xmlns="" id="{11F9B117-B1D5-4D97-961C-1FFD9DC50C3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xmlns="" id="{F03DE145-AB53-4C3B-8074-241B179498B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xmlns="" id="{E43C25AA-75D8-41DE-9617-C6006826DA4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62F8BDE4-A42F-4022-A096-1B05F68AF00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FDF08EFA-EB90-492A-AADA-3662E71798C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F0B7F5FB-9EC6-426F-9CE4-7BBB7E9D69A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xmlns="" id="{68DB8410-F746-4C94-94BA-FC1F6489F09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48333515-5DC4-4ECB-98E2-417F019BDE8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3B6118D4-2C69-4ADA-B76C-9AFB2882ABF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FAE8626C-BC3F-4AA1-B0A6-582B3F28A25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640CD108-187A-436E-9887-16571B2E64B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xmlns="" id="{9AC84AC4-3C2F-4F9C-831A-53A885C8013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xmlns="" id="{776C8F0E-3827-4609-A8C2-3772FB25B17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60FA8835-5382-4202-975F-75DA30401BF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4863838D-BBE0-4EB6-B7FC-57286762F99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69ECBD9A-84CB-4520-B6FC-6181F3BEE23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253E4E21-9712-43F3-A18B-BA5EF6F21D1E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4B3069D8-F04D-4BB8-A74D-B6985DEBE69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xmlns="" id="{FBCD8355-4BE1-4D73-855E-E0C31E22026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xmlns="" id="{C9AF7CEE-9929-4F7F-825A-8C9BCB72D6B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A3C96785-18AB-4A13-B021-085224B0F08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12B44135-726C-4CA9-8473-612865C0714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xmlns="" id="{8F57E816-A0AE-475E-8FD4-1F2F39EC7BD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xmlns="" id="{036693BA-4931-4E3E-8DF9-6E427C2125B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E2B13E96-FB29-4958-A19B-4CEEB656C01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33CB5679-FB53-4BD0-AA0B-218BFCEC4CD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xmlns="" id="{31FF0BB5-836F-4E4D-B331-C8921E070B3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ED618B89-1528-47A4-841C-7187D0A90F3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BDD15463-62F5-4ADA-B9A7-364143ADFC7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2289FD57-310D-4C28-B125-A6F84E87B8D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xmlns="" id="{DD7967AD-07B6-4F6F-B1BE-43EC0227888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xmlns="" id="{CDED7CFE-E746-462C-A410-2050C2C3059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9483894E-3D8B-4572-A635-6018AB14F1A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61F572C2-7E7F-4423-AE20-EEC8BCF7A7F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xmlns="" id="{EC82B31E-7432-4A78-AED8-0E48B1B489D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xmlns="" id="{91328E83-4C66-43B9-B517-2CBEBBB6F7E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3AA166C3-858E-4768-9419-914A7528FAE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BF27E00A-8A04-43ED-AB2A-B40D0E600EC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xmlns="" id="{AEFFDF9F-83A4-41AC-B134-9F9D0408A93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03CB22FF-69FE-4FA8-9902-7D90CBAA766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B3F0F1FE-9985-4B5D-833D-D9F794BD242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3D981C21-49FE-4845-8C54-AA9F23261ED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7F0CF88F-BDEA-4FBD-920E-AD1AAADFD9F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4B90B9C2-182C-431C-996D-3D8E6292AFE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7AFC2777-597D-4874-BB22-91FB90DEC97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9D30F91-E384-4D0D-AB2D-B986B3518C6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1D76DB5B-B002-47DF-92BD-6AFE0B23EC5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A05AA799-0E8A-412C-88CE-FF5FDEA0A0D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CD95D2A0-A1CE-4CC3-9B0B-692E32EC796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64BA8AA8-4241-4965-80C0-80AE3637EE9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770E3A76-2D19-4B1C-8D2B-7207BAC61F8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69DAA2E-924C-4BE9-A7BC-6F1B8447C4A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C6BF13CD-6E07-400F-8616-39D95A40820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7A626156-82C7-4E5A-9663-6D85FB9D084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78F8638F-7F30-4ADD-9AD1-687D7A47E98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AEB78935-8788-4112-8DA8-7B3AF4AB545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8800FA48-8B5A-4645-94A1-F26F62680D4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42D4B27D-300C-40CC-8157-43C27345A26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ABD59B56-6262-4575-85C1-C15C3D03DB9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98F99DC0-12B4-4C1D-8A9E-9965F2E51BE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xmlns="" id="{52DF5609-5EA5-4536-959F-1B8F24F8A74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xmlns="" id="{FBECB1FB-96A1-4B5A-9973-EC13E63799E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xmlns="" id="{E084AC14-E894-42DD-92C4-F685310D44B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xmlns="" id="{35D9FB82-9A75-4836-9CCB-D081E882977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DB4E18B1-8F98-487E-A248-22D6BF3F5DA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F034853B-0208-4B1E-BCF1-E02276EA790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FA070BE1-47E2-4022-8E68-384069B5228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xmlns="" id="{5E2F1605-1F1D-4C57-A78A-292CF1B9D8F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xmlns="" id="{5041F9AB-A6E8-476F-B1DE-8D26A5F0C4B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6895DE1C-E3EE-47C9-93ED-85BE6BBF2B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8069FB14-CBBC-467E-BD9A-7BCA46FF446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CB0D1498-E793-4169-B868-D30BFD29429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xmlns="" id="{FD834C56-56C8-45D1-ABCE-C99093DBD39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xmlns="" id="{F21AD846-9B6D-4BCB-A7AA-52E1369E56A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70190120-9D62-4F94-B31B-F9119B31E9B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5D7234C6-C9CD-4E7F-9DA6-B139F6CE06A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EE66D76A-8C6F-4A2C-BCB3-43AA66A8CE5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6473301B-3DF9-47D2-9F7E-7AD952D1051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739DC19-EC06-4E56-803C-50133FEBEAE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xmlns="" id="{CE7AB8A7-3A67-48DE-BCA3-0CAA5E78BE6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EC1F46D1-D568-438D-B89D-B2A0A0B64C1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D47EB314-37A1-4EE4-8C27-2E227BC08F5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96C81667-CABB-4FB6-9B81-9388EF38B9D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xmlns="" id="{5529B4CA-6AB9-41F3-A38F-49685091092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xmlns="" id="{7E89FC28-1961-4E26-B73C-081345FE88E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CA39244-F5E2-4038-8CF4-88FA8C865445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498C28DE-C9D8-4DB2-9041-6188F06C572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xmlns="" id="{55A9C479-3A89-4EC8-A486-75C7995540E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xmlns="" id="{E5EF24AD-E435-4F29-8731-E118F8AF659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A7001FD2-28FF-4678-9201-94356527988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F0459CD5-77C4-4D0B-977E-6F845AA3783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xmlns="" id="{013CC6D0-34D7-4573-A305-617BC5259A2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xmlns="" id="{CA2CDB90-56B5-4CC9-A198-B0D29D4FF45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3C570558-1C12-48C4-890F-6E595D7515F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E9F9D0DB-92D0-4F2D-9A8C-2860D1C21DA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xmlns="" id="{5048F5A3-D398-4933-870E-8974DDDA873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8E691F9B-6339-40F1-B68D-413FBE64B9F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876499CE-6BAC-4772-8B11-F7EDB9D2CEF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F6A5A935-1358-403A-8395-21A5F04479B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xmlns="" id="{FB0A4DE7-F951-4726-AB04-9E3EB8726DA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xmlns="" id="{82EE6144-1F3A-453D-95D2-BBBA3FC9E8D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3B8183C7-6F7C-4345-84D7-0AB07E322EF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6894AA70-DE32-4BFC-BDED-07CA56F86D6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xmlns="" id="{F5F4C2EA-9F31-4A35-BF43-ECF51F58BA0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xmlns="" id="{7E32B210-A34A-4B83-B51B-89F12A8AD17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xmlns="" id="{A10E3F7D-89F2-48C6-8D0E-A895E8DA6A5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xmlns="" id="{86BA489A-D1ED-4629-8A50-5DFB04AB0C0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F1540C13-5A2D-4EC9-ACFF-36F8BC9476E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B4CEFED6-44BF-4C53-9D71-0CC49766112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22131071-F699-4C0D-845D-3A529A788FB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xmlns="" id="{A9E96BBB-D61A-4319-9E26-C8D5F6CF81F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CB92F2A4-4CC4-4167-9E77-6CA6096DEE6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9529622D-A0B5-4F0E-BE1F-BF7475CA74E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EA307A23-6387-4D75-B9D4-CB9AD3627CC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148C0083-E88C-4BAE-8588-76843B8DCEC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xmlns="" id="{F03E05EE-D2C9-4FA8-A3DC-0675B3C5B5E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xmlns="" id="{0CD9C669-08F2-4EAA-B331-14CA850DD33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FC7A490F-C474-4DA4-B5A7-BF7FAB948D3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46AB7601-04C5-4E64-9189-42ADD723FCC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3972B6A5-115C-4D74-A7FB-DDBE9E1BBF8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D66655C2-5272-4EAB-AF43-48CADB51465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53100E3F-9FB7-41E6-A27A-F569A05017A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xmlns="" id="{3DAFB361-6D16-47A0-B765-9E2E0022FC0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xmlns="" id="{5182B132-F94E-4779-AF2D-B61C47ED19F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F4718D32-078D-49FC-AA9C-6C77FF8021D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506496E4-F073-4F39-B690-6D9F45B0C5B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xmlns="" id="{1C5FFF18-FF3F-4C70-A888-F04467B8D49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xmlns="" id="{845DC3BE-7E63-4232-BD3E-593141638DC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2DF4E4DA-AAC6-45BA-A75E-B063AE902A5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E43E97CF-7F12-4292-9CC2-9090A9CEEE1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xmlns="" id="{26A00B3A-BF2D-4FC6-93FB-2D4778EB370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xmlns="" id="{8969C126-6817-497D-B8A1-C6FD9799CF8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5262B023-C39A-4D2F-A5BC-C18F0A7D04E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1558C392-4335-433B-BE66-B037CF9EEC5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xmlns="" id="{EF837BF1-F723-4A55-BBEC-874DD5EF6BC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AF1D906B-D000-4595-8E7F-F4DA32CAA5F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8C5850E5-1667-4618-AFF9-A6C3FE72B22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8F883385-A222-4042-A60B-CB23CFB95FC5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xmlns="" id="{636E1830-57D1-444E-98AA-CFAB69C1275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xmlns="" id="{D76E1D41-E33A-4499-9265-5EBCBD77FB5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530ECA2C-716A-44EB-A256-BDE7378DCCB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91</xdr:row>
      <xdr:rowOff>52196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B804AE9A-F35A-468A-8770-0F6E4F2AE66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xmlns="" id="{11E4DC4E-7A9C-4149-A0D0-0B17CB550C8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91</xdr:row>
      <xdr:rowOff>52196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F49B0B69-851F-4DB9-87F0-840D010DAEF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21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26AE808B-2FBF-426F-8BB3-65D0D2F40CD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7CDB83B3-E69A-4793-92F3-038191F0DB7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2F3FD6E1-5015-4A12-A63C-8D61694F25B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D42067CD-251C-4528-A9EC-AEFF975519C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6D518178-1350-4EB5-B523-87BAA371524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38293615-C63B-4B7B-AB06-D53BA9D7E9D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700999F1-D5E6-4807-89E9-FF95990AA5F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8B432D57-F94C-4CC4-9813-2ADA2BCFB3C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12561D42-0098-4829-8805-949DFC80044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7660B061-97A0-4C13-9103-A019BBA9CBB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713998AE-8CB2-4E86-9606-2A71766C371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798D5EED-CEB8-4683-A2AA-AF077045C4F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34BFDF5F-3867-48E3-8060-A3C95AEBA33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21DCF295-728E-4945-AB5C-C6F3463D8B7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E04EC75D-38D4-4489-B790-2CC271265D2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FBD6BE83-30A4-496E-A7B4-A34B34B91B1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515ACC7-C0C4-41B4-A4A4-364A28F5F0E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91</xdr:row>
      <xdr:rowOff>50291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EF7E3EAD-D9F0-4B5A-A082-C1DEDBCE475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21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76F6F40-4732-41A1-A36E-D260D4A0A80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E612F50F-7D29-4ED5-A692-2D95B15A80C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A08A4E10-1A70-4496-994B-3DFE08B2AB8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7E110DB2-1C60-498B-AC04-7F745FD8F3D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4CDC423A-B6F4-4379-B1B5-E81E07AD61B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28CD5108-2B83-4CB7-BD65-427A5A698AA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1B60E71D-7B6C-49BA-860F-81C74BFFA15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C4A09E9D-5323-4922-8E72-7596E318D60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DEB2658C-4E4C-43DC-9B14-2C72E808D64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xmlns="" id="{5FFD8A5A-BA03-441E-A24D-02C914BEBB3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22787872-BF00-44BB-9E83-557F59E6F20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B91734CF-ACE6-404A-9FF1-D99570C88C1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94BDC3F7-67F9-45A0-BF2E-1C9D155E073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573BBE0B-7EDB-42DD-8F32-747271DC1D2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4ED73642-AF7A-4897-BE12-048A9A9AD86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C1322046-F7F8-4B3A-96EE-194E1B849C3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14E4928-D773-479A-AD5E-1F4AE6C5351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E1311E16-DF91-4273-8BC6-B3E0E7B91EE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EC7CDA71-E464-4436-8596-2CE6B5A5C40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497F0CC4-BAF0-4F52-B5B4-6CE8B82E95D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xmlns="" id="{A279B023-24F3-4727-8EDF-2FF4B44B3B1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xmlns="" id="{EE286B81-DE77-47EB-A062-09FB25AA21A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68314CF6-D6D8-4AA8-818A-84FDDF6D1A1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95105B5D-6634-4E51-AE3B-798F035CFF6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9AFBA085-B6FB-43E4-98BC-1FECEAD6996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326E24C4-5C2E-42B2-A66A-09CA7B36EE7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FE72DEFC-6624-4E19-9AF2-93603690423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B57B8674-45AC-4F0B-AD98-80730FA53C5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19D0F644-1C06-44D4-A595-0089E33E6DC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696143B9-0FCC-47F6-A6B8-91E1622BEE5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9DF68282-CF88-4321-8241-20DAF1891F1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xmlns="" id="{F557F714-E09E-4729-ACB6-DECB27A11C1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321B4783-9CD3-48CA-A05B-E285369575E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A416FB93-06CB-496A-80E0-51665CC4CD4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BC8F3ED5-871C-44B1-9B9C-50294EE9053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AB407B67-08A2-4857-AC66-0471D07CB04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CFB689A4-BA75-4C98-B5EE-211F0C6B8EC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9F9CDBFA-1B55-4A1A-94DD-C5D3867575B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99B18C53-11DA-4C4D-A5E8-5D9841A8255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72819FB1-52E6-43D5-95C3-0F0B5606593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47551EF2-6D86-44D5-ACB7-61851F91F46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A260A121-316F-4006-9C38-8C319917D99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xmlns="" id="{9BB4E931-7D7B-4435-B16C-F889070DDD1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B0688B30-626C-48C8-BA10-1F52B37CD50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66762981-6ED1-42DE-9A8A-BD37FB93338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5AE9837C-3E1E-4247-B25A-669B0E544FB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F7F9E9BB-6DE8-41F7-B621-11DA7E0AE9F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12DF2393-D214-4E39-91C6-23B749DA75B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6C68D8BF-217F-423F-AEDD-2A6BFF97200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489D698A-7CA5-4BD0-8210-82A327FFC33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7C622585-A1AC-4405-871B-37358CE6696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C7549039-E1E2-4DA5-A97D-1D6DCADD9CB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421E6285-D6EA-4BD0-AD75-CBE2A4FF123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xmlns="" id="{84E2D4B0-14C0-4A24-831B-3B56823050C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xmlns="" id="{5CC22054-2BE4-49EB-B6C0-89D3DA49CAB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EA8BCB52-9845-43A4-8EEE-D0B5DA5DDD9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87F349D-9570-42F3-9D44-F18BD7744D3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7D091CFD-944D-4572-9E3F-B618CE673D0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7F8709EB-7A98-44EE-96B8-4817546B4EC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27823D0C-AA6A-4382-8FD1-02366FC39D4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56709815-1E4F-4D39-8824-80D12D0E410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B5246B15-E2D7-42C6-AD87-9D520B8C23D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FF42392F-3E07-4352-9CF1-772E70D6199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29F66643-2B5D-49CF-A5C4-BC46AB72924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xmlns="" id="{6E317A73-9467-4A12-88DA-4A8C1B061A6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xmlns="" id="{65A6ED08-AAC0-4E71-AC54-41621E0A46B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19C81033-9BF7-493F-AA62-416EC9F1141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5953980F-E247-41A0-B676-695B156D9BD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9083AC5F-540E-4D1D-B771-846428FF6C3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62245639-8652-4C24-8638-4371B8FA6A7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11145118-E928-4FCF-B70D-1231111D730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9578EBE0-650F-47B1-B01B-41BE35462AC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A1F3BBBB-37FB-45F8-BECC-A06B4DD69FA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2FF4E0CB-1997-4B6E-8CF9-CBE04E7ABF2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44B83240-BF48-4A19-8CD9-C01FF54E4FF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B36C6FB7-77E5-46AB-936C-5E7B9E7CAB4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17505833-ACCC-4343-8E14-29EC956FEF0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348B3FDD-00B1-487E-94FC-990B99F091C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1831890-F8A8-4550-81A4-72A01FB9A8C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F6B9BE38-C9B0-470E-93C9-62C3BA90344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7790B268-62F5-49DF-A504-215681F9803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FA4E02A5-4F1E-424F-A979-6E3502E1239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75414105-848A-44BD-9D19-871CC791635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E34C0653-FD33-4C2D-982D-57FE45A1385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19FC67F1-C6E9-43CB-AF64-36F4838CD67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56756611-810A-43FD-906A-033E366B184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75AD32A4-A7CF-4286-B491-754C29EA220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ED955022-36A1-45AE-80C8-FFB33D9D2C9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2661F067-546A-401B-8901-39A5E7691CD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FF6A4F75-25F5-446F-B8B1-465DE8AB2E5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883394E0-6190-4B2E-9367-59C0CF90A66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D28F8F27-D77A-48DB-941F-B6F1C4A47D3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4D42ED91-E75A-41E8-B61E-123133B203F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ED90AA5E-10E5-4FC6-AB50-4BF6B79C226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5666ED75-78B5-405F-B680-DECCBC9D19E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71C0B490-EE3E-451A-8991-E99829B1130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88E2D508-7F30-4EFE-A842-2DCE80C2DD2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4FD2581E-70BF-44F9-AFB2-1379E8494EE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EE1C56F2-33B6-4D7E-A433-4D8836A62A2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6F362EDC-560F-4B41-B77E-653112F5F09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1C09412A-DEFB-4FCE-B170-43D7B1E22D3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B54B9EEF-03EC-47CC-A467-AA356675ED7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4065855F-0C8F-43F3-BF81-EFDD0E5965D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xmlns="" id="{BDD0C419-B11A-474C-9DEF-C71C9F20D16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xmlns="" id="{702D691B-4659-4DDC-A50D-FA81F5F9DAC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xmlns="" id="{94F38D41-EACD-4F38-81C6-E47A2CAF67A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xmlns="" id="{425FF2F5-37ED-4802-8418-6CD0871D89D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xmlns="" id="{98EBD1F2-87FC-4DF6-9279-E20A2041FB8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xmlns="" id="{82686339-C118-4B21-A72D-5684BEB303B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xmlns="" id="{114286E5-8F4F-4B4D-851C-4417DBB418B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xmlns="" id="{EF0A5284-7572-4B3B-ADF8-C60447090FD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xmlns="" id="{29A82415-3DA4-4975-BBC9-CCDEB50DCDF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xmlns="" id="{1F418E55-3C50-4D1F-9106-84AB0ECE528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xmlns="" id="{5037F6EA-19E0-4AB1-975C-1D8167CC67F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xmlns="" id="{1BB57B17-ABF6-4455-B624-86E854680CB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2EC54782-0215-4A39-8BEC-7A4AB93C04F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8E92A850-8AA3-4302-BF9C-33E5061DD7E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9DA344E0-46B7-4C33-BD25-2EEE4BB5F4A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48B742CA-DCBE-4831-95A3-40EDB0EB720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B8A7C905-D073-448E-887C-BABAA4F6BB9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881F2C02-B17D-4D52-8EE9-0C3D0F77553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B99EFB64-5DD8-4806-9912-592811DB089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6A3C9D45-4E23-416B-928E-20803F3487D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7F21B959-000D-47D5-BFA3-33A94514761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xmlns="" id="{4E1A3079-C2DB-4BBC-AEEC-29573ACF765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xmlns="" id="{6F63743C-54D4-4C5B-A563-3781A052DB2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B68994D7-B452-46A5-BA6B-17146CA60ED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90E9AB9A-28A2-4641-B426-5A2B9494461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E5EFC016-A192-4DAD-8FC2-D07B8EC0AA4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F5224AD3-A942-4FDA-AB13-E03BE10FDD1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590A6E83-45D8-49B1-9381-808DF2C3B93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924CE596-910B-4089-9F39-D7B87582C53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6BA61AC-FF20-4891-B84B-20B58A02B28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8EB910E6-3759-4E65-A4DD-6C0596F9E3C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F306EE08-5D6E-45A3-8AD0-BDB77B88FD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xmlns="" id="{26F920BA-71E2-4A1B-A1E5-A2EF62D762F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xmlns="" id="{10D776C6-313C-48FA-A27B-6C678BF7983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7EC6A524-1274-4E10-A19B-5BEF455D909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A9A314D-4DB3-44E0-9969-53A3B7BD451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741FE7D2-C608-483B-9B1E-7725E2B8CA5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650C75B-0A8E-4978-845F-44C5BEE9F87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E94C21E2-8364-42D7-99CA-F107F927609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1216965B-B93D-40DC-8F36-B34AF897995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8C11E27D-6190-4AD9-A6E6-198DB2A51B3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B8E4A7B9-5D6F-418E-B577-1D5BD7504B8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701F4951-0547-4B8A-A6D6-51505F5B66C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xmlns="" id="{8505F13E-047A-48E1-B696-8C1D33E0825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xmlns="" id="{FB4AE66B-9BD2-4BEA-BB39-C5878D1D6A0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F34C7D7A-B2F0-465A-BB47-0FA260ECD74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2A62522F-5C1D-4678-9F3A-8CB41E93161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CFBB3271-9304-40C8-A25E-37C3D3FCD07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B9EC6205-FEE0-4465-A88F-8A40D9C9D05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D56C3B67-D338-4B59-A387-D9296A9484A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E893225-80B6-4CB4-B6BD-92184F942E2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C8E13557-F2A1-4A1A-81FB-8EFED27025A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1B63AC39-3572-493F-ACBA-9E538FEF545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121A2743-EE7F-4750-9FAB-F1E7977E7C3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xmlns="" id="{C5B03CEF-3A60-4B85-AE80-DB851F10347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xmlns="" id="{AC3C839F-30CE-4C98-B635-644A3AF3357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6D3F7199-1656-4C32-BC81-66368A9C361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B94BDE60-C05E-4C61-86F6-F872568D9FD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69E2954D-A7C2-4108-8C25-A6D3CCBC0D6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70D57E35-01A6-4FAD-B9F9-01C19BBD5B7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EA166A50-88CE-46EB-9B0F-43B8CD2A2CD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E134A3FB-9C76-4B9A-A0C6-541F1FBE0FF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61F7112B-BCCC-44D9-BD6E-5B3D525EFB6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D692A09C-D0C3-4EA9-9F5B-C5B761E5BB8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99883FE2-9C9B-40D1-B646-182C742F001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xmlns="" id="{6F4D4F09-7329-4AEC-890D-027D5C5BAB2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xmlns="" id="{F961B9E5-0A34-425F-83B7-6D9C6241AE1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503030C6-F148-4D58-83ED-EBBA434568B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5E35FD5B-031B-41B2-8E38-06D1BF9BB31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E9DAABEB-8E8F-4D26-B635-7DBD8D6CC65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675B237-BDE1-43F1-90AF-28358ED20EF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D62A1D53-777E-4F72-830A-8570A74E32E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C3B6BE93-4EA8-46B2-8846-28514816D64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B651BADF-E5A1-49F3-9D5A-4B5D310C0F1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F07E8E43-E3CE-43DB-8AE2-537451A2831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1FA2B43C-6E9D-48A2-AA86-0963A46B0A0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xmlns="" id="{62D04ADB-6C55-49A3-BF72-B42FA1336D2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xmlns="" id="{70A75D7A-A2CC-4111-83B6-956716A358D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9DA79CE9-8AA7-4AFA-94A3-F5241C9B657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242C6ED7-5D27-4E58-92D3-C08F9CE01D6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A2B11A6B-0055-44E7-BB41-99E05A4BB6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55CA92C-7A86-4AE1-BB90-03EC9DEC915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BB9860E4-5814-4B65-837C-E2FF873E491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C8E9873-03FD-4D66-BCFA-99E7081DFC1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FB5EB10F-48D0-4BC4-B305-C5EF3E93921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A38C7240-CF01-4390-B18D-C91CBE1E15F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FFA142D5-7001-4733-9BC1-BC8C451612A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76ACCE42-12B9-4800-B424-781BFE458A5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9936C734-B60D-46AC-969C-B650982E95A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42BB774F-94FB-4903-9FAF-4528C0B4C0D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61A0628F-089B-427C-8271-7A2B58C2C35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E49C0999-A73B-47E7-9ED3-07B66364398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C2AE3B25-0235-45B7-B71C-BD719294C6F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608412B6-0096-45DB-9E53-26600792C2C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D01F8943-2A85-41D4-AC9E-264E208B9FB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48568C8A-5D75-4C9D-B8EF-CA923FE1BAA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4D6D648C-D0B8-4E94-9DB9-2C279D1A5C4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EF2D319F-C0E0-43F9-A902-1A5D9B03511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32F25D1E-8DE6-44E4-A915-B1B070211A5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73DA0AB2-124C-465A-9E37-40B404139EA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352B8DFB-6F4A-4D6E-BF99-0DB01FB3D0C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2B554265-60FB-4CAA-9D53-8A1086F8608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51E9C882-1FCA-4688-81B0-64462AEFAED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244320B7-4AF3-446E-B1DC-AE26BFA9E2D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BB29E109-1891-4D17-A035-5563E3F96FF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93B1C39E-AF57-42BA-A367-99147915925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769BE82F-5B41-45AF-822E-494ED3AC079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46582C43-4FF0-4ADD-A7C0-43AA1ED5A5A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F43E6890-6BA6-469C-87EF-45A68C9D885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6544E4B9-533B-4973-BD44-E2533D7329B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9F381B44-D483-41D1-A386-AE6ED83BD66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49E7D7FE-6473-4254-A77B-5E5B9DCAEFB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E6BCB2D2-F30E-43EC-A53D-130B48B9783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4A6F1897-A5ED-4F3D-83FD-89323D7AFC2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D46066A-A27C-474E-ABE4-A27C333DB28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xmlns="" id="{0037EB19-4445-4060-BF27-710502E7F38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xmlns="" id="{F066E6EE-D7D9-45F3-A9CD-D8E13E1218C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xmlns="" id="{5C47DA5F-EDEA-407C-B269-7F64A4170D9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xmlns="" id="{7D66D48C-5AE4-4410-BBF7-83D760DD7A4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A2BE5FFD-8C49-4837-B15E-65E0D94FCEA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xmlns="" id="{E3380740-EBD1-484A-933C-4C6B5ACF577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xmlns="" id="{4A86EA2F-7F9F-45C4-B3DD-5E42C723D49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xmlns="" id="{BCDD5196-539D-471D-AC1D-4090873AE65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xmlns="" id="{2DD51D1E-0DE9-489A-8907-64CE9AC6BB9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xmlns="" id="{754BE3EA-4A69-4381-ABAB-9996BDE8272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770F13B7-432F-48A6-9005-0D2E2B9CF83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58959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xmlns="" id="{5CCCD8F8-489E-44BD-B010-886BA21C619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F849876F-825D-42EA-94E9-8A363F11457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229A4499-B574-4521-A395-A6A85F0F5BF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C1D3BC19-FB4B-4D9C-BBB8-E930385D814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8DB72C54-6F3A-43BE-8320-2FB8872B9B5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906BAAF0-8835-48BE-BE34-7C701F5BEED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99612078-C1F3-4DFE-A3F2-EA6FC867C5D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21B198FA-3BC1-4C1A-A6B7-46DB6633D17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B82DD854-2524-4D52-909C-DD4ACB75F8D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8079D51A-88B5-4A10-8F8A-85A1FB7520B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xmlns="" id="{20882964-D7DA-4D96-B9C0-BE34C44007A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xmlns="" id="{E7A02667-02DE-4C7C-B2BA-894DDD762D9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118A9EB3-90B0-41FA-868A-4C30C60E431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5373015-4F59-4CF0-A103-876AD2989E7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C8DE5DD0-EF36-4375-8640-4DE0698A12A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691F0121-FBF5-4210-93BB-07FB0E5057A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1FC9243A-D93B-4D51-9C43-C2BAB32450D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C085042E-7513-46A9-BEFA-EF2738DB191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C7F41B40-6119-4C3A-AE9B-DC564E5A406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FE334579-615A-4566-97B8-B713439257D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4FBF0833-37F4-4865-9226-4BB332B9A01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xmlns="" id="{70084EF2-C2D0-4385-9B86-845884DA458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xmlns="" id="{E50D4CB9-7DD5-4E4A-AFCA-99F157CD363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CD3B43A8-DCAC-49CD-A64F-A922E45C011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99B2E75D-A804-409F-873C-176A3ED95DA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AC441BF3-B72D-4C28-BD64-E3B804E95AB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7D874490-43B4-4B10-A486-8DAC22879D3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C061C53-73BB-4DEC-903F-16B909C304A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223A0562-8C93-4C89-BB51-47501598148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D90C67C3-2D1F-4336-B7C2-B82B752CD6D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6C8EAFAB-E638-43C7-BD9F-A499074D4BA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F93576F1-92CC-4A9F-BEC3-0E05674559E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xmlns="" id="{A15BB9CF-C1DD-4D82-8957-B483EFBF4C1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xmlns="" id="{BAE409BD-EA28-43AB-8895-0A9D0435FE3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1434094F-8EE3-4EBF-93FC-8F3B1E3CE6B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8CF9973B-5923-4F65-8B69-4B130734869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1B9C1E87-A4C4-4246-ACF8-601917BE682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DA1F110E-9A93-483C-834A-568652A5760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2E9036C4-83A9-4562-A54A-063AB27524A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4A2318AD-29AE-4369-AA5E-00FA1474669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9CABAC8-2244-4B14-B707-688FC2BB200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43FA2201-72B0-432E-BDEC-EA84E9DCAA5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88A729DE-E4E3-49D6-9AFE-FC3245F4179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xmlns="" id="{007FCF40-BF25-4F26-AAA9-8CE284D89D7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xmlns="" id="{48FE9870-C52F-44EC-9894-E9FB3BBDDD3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F36F9E31-ABC6-4E65-B033-DFF116137C8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9B6DDDBA-F47A-4B04-B670-EA6CFE69EF6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B2EBDE14-B4E5-4A60-8387-C723BCC8CD8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8815C1CF-F840-4C79-A4E8-F70516A26F5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E92D8AD0-ADBA-46E5-A272-E193B672FDD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CD843C57-C799-4A7B-99A5-B9D8E8701B9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C613B39A-A052-42C5-8044-CD89B42E34D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E2E05DFE-9D41-4F66-92A0-56DB21674F1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6C05D3E6-399D-474D-9616-823A464C35B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xmlns="" id="{E55125B8-5982-475C-9254-C6B8B06069F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xmlns="" id="{5AC49233-7075-4A14-933D-32FDABE2E75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381AA391-969A-4743-8EAF-C7AFB441B22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8EF203BA-5180-468C-B7D6-B28B9C93A52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2C568715-9D90-41F3-8428-132BA494A8D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A04819B4-A1F5-4BB3-8BA7-47F2A5EB481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3E3060C5-D58A-45AA-92EA-3A8A53F2E35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C3808A40-0A43-4227-B966-5D22832F881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E0077F12-1EA8-4D78-A35E-9920FA990904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768A529D-604E-4043-AEA0-F163E44E72B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5A56E9CE-8E1F-4A72-A438-6D5A0903B12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xmlns="" id="{7EABAC2C-BF96-4626-946C-3FE5B5D6EB0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xmlns="" id="{5E3D1B0A-6869-4FDF-A60C-EB6A3DED9FB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FB4E0531-6199-4DE9-8A95-0EEEA3DA6DA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C86154A9-C500-4D68-A139-6D74821F585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33992DF8-031C-4D8A-AEEB-82F5FC37F5C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F9AC314D-056E-4B95-AC95-70359A8A5EC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35A61A90-0DA5-4659-96EF-7EF114782EB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E583D7FB-203F-4758-8522-2FA2F755CEF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595293FA-08E2-4767-93C3-72B45CE63DE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5952F677-FB25-4477-A0CE-51F03CDF00A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D30DAECB-3469-4CDA-90CE-67571C4F22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B75A0FE1-3EB5-4980-A329-0D29B3DFA3D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6F2D8C5F-F4B2-4E38-8E81-955CD51E2EB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AB05173A-71A8-4E01-91D7-F9EFEA57D79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73EEC8ED-19F1-4816-A76A-8BF97D7893C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77F2C4BE-7159-470E-B858-15D02EB875D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3F51E30B-E784-46ED-861F-0B2680B4D14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8E95A962-D756-43AF-9411-389EF024E37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5B0A904C-430E-420A-9563-7F06F9B315B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1A510FC5-ADC8-4E09-A390-62A83132E99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BEEED56C-3CEA-42A7-AEE2-8A63CD6502C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A0A27B2F-62A6-44C1-BBFA-0D80E2DD970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3CA9BA03-AC32-4AF9-B0BC-535FFA215E7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E6CD5966-2B68-4E06-B319-56CFEB4DD41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3DE3EBC7-2554-4687-89ED-C5758CF13EF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29A543A0-C7EA-4DB6-BDF7-0ECB25FD597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DCE71625-979B-4547-B403-3E701CD0C2C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C71C5398-52E3-468B-B6AD-052D403FFAA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41819291-C982-4A3B-9310-0582D975E8B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958DF2E9-7F6C-4D43-9F45-DCD1EC67FE5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669537B4-0815-4B7C-919C-978AD60C7F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7F8D0A65-7831-49AD-B0CF-2299E841B59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18AB7E6B-0E57-448E-9CAB-28788508A4F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59F6C8A1-DA0E-4AEE-99D8-1BE23998A49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6E2011FB-376D-4294-9B2E-10EE84C46E0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4938EF2F-ED69-4931-B732-E16536AB429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3D4B294-0509-4C96-A522-5421F572ED8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680974A6-EB73-423C-AD01-ED5417F75F1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465D2C70-ADF2-47B0-8212-7F29D557B1B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xmlns="" id="{AD85BE64-B8FC-454E-A9C1-D290F4819A0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xmlns="" id="{7E339DEE-FA8C-49FE-B56A-9E5E2F6926F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xmlns="" id="{EB9AB4D4-095D-40E1-B706-25F66D1258C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80C4B2AC-4D59-42D9-BEB5-3BFB6888882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xmlns="" id="{6D67E644-8338-40B3-AA1B-45DE88D6051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xmlns="" id="{C97C05E1-E603-47E7-AF24-88847B80D5E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xmlns="" id="{4EE918B5-D6CD-41C7-A0B5-4BA900699F0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xmlns="" id="{C5A160BC-65B8-4F01-9584-FC61AEA95C8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xmlns="" id="{671E0F3C-537C-4E59-AC36-D8A660F29F1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xmlns="" id="{846E0AB9-5B46-46B4-B47C-10E0B25E3D5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xmlns="" id="{3A26D1EF-1E96-4E66-B722-309148E9FEA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xmlns="" id="{724EDAA2-7A86-43F3-969F-24E88C9A1CB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707A86E2-2821-4D3A-A356-7D39A9484B8D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89B503F8-C15A-4E3E-B566-BD7CFE8235A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9BE9F814-5552-4002-B642-C0894AE88DB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88DEF62D-F917-4096-9ED4-603EBD03215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B485E7A9-DCD3-4FC8-8986-ACA8B48E9F0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F0CC5651-DC31-4082-892A-12EF8629681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2658F7D-AB5D-47BF-B3C6-7B8C1F855FA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92A06358-EA07-4AB7-929D-EC8D456DA202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752F2809-6183-4CAA-A602-93D2B608F56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xmlns="" id="{FD29D980-FCEB-4B73-8790-5415AAC910B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xmlns="" id="{86C864B7-B209-4CF4-8818-8ACF6DA36FF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C24652C6-65E7-456F-8331-A3977223969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D954A92C-9040-4B9D-9ED5-AE6FFD77C63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30C64348-0422-437D-BA95-2306D78FA96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4F7F5F-0358-4595-88A4-CD0D9070476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403E3DA5-7783-4473-A5F9-D9ACE3D63E4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46B3DEB6-D172-444E-B39A-DDF9C95645B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E478459B-DC06-497D-964B-04B7CF39B40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3F380A00-0CCC-4733-8FA4-6C8BAD520DF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517BA0CC-4B84-454F-8AA2-99F4EF80B6D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xmlns="" id="{A6FCDE9F-9A2B-4EEB-BBD6-D4BBE8B6A43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xmlns="" id="{C2714E18-CD4B-45C8-9950-D3056B24E3E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D97CBD26-82FB-453A-9E22-688350DB102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C0E05AFA-F684-45A1-986F-164ED785208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17E8C5CF-1A20-4544-954F-26E8109C27B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CC11DD90-F63D-4F62-B897-59F7F3F0036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B9C9E5BA-E133-42DF-BD59-7B4304112CC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A0ED55AE-6CBC-4E13-B3B6-D4530CFC30B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D2CDEAB4-36A7-4F8B-84EF-D415A118498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311277</xdr:colOff>
      <xdr:row>90</xdr:row>
      <xdr:rowOff>59436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997B84DC-A208-4B13-9541-95BB4398154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6EE38518-47BA-4A69-8886-2B65967C8E9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xmlns="" id="{8097AE9B-5C01-4FF5-B0CF-D33DB05F952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xmlns="" id="{8C2BD1E5-C616-4165-9356-4245B8C474D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F8CEA212-B178-4AB4-8A49-621EDAD0D3F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38AE08C-DFBF-470C-9A7C-7FDB4FAC8A9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70098019-EB92-4536-B83F-FDDB34246D4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1F04882F-BB67-413A-91CF-311EBED1B380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A8AB0F54-5233-49D0-A2B0-25042CF55F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9AD603C4-8AC6-4B9D-A251-4A58EAC45D2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AC2D5592-11CC-4EEC-B79D-AE42914DE2A1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DE901274-98D6-4967-B879-86EAF223C6A7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827B8BF5-42B5-472F-A4F3-CE802A101FA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xmlns="" id="{9F4E121D-82B2-407A-9324-9724C1757DA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xmlns="" id="{9E14CC94-4AF3-4406-98F1-7D33C6F787C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68AEFEDA-650C-4006-9606-EDB0EEF12EE5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FBB16149-38AC-43B1-AC96-27332C38EE1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3F93346A-F4F1-4E05-AF33-2180A829397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4FA92436-CF3E-45C0-931E-D8B1B01E02D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F89BC7DE-ABB3-457B-AE11-C6ACD7E636A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7A76BD50-BBB3-4024-A4ED-9C13768B982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6FCDF0CF-9DEF-40AF-A083-1218CE905276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94F1E3F5-22E1-47D4-B2F0-39D4CC812C1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35E9BA87-7CAD-41F8-93CE-1A69ED9E3AC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xmlns="" id="{C35EDABE-0EF6-48EF-8D49-1DEB6BEF320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xmlns="" id="{7026CBB9-BC10-4EBE-A14C-2FF4979D35E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847DFE68-4EA0-4B8F-AC0C-785DA630A208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7A23D85F-3FB3-4B68-A386-E076ED27465F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24758F1F-92CC-4296-9CAA-C60D2D47BB8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72C4320-38FC-4560-9A09-6BD21B755289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CA94BCB6-34D7-4283-9851-A245928CC2A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38CB0079-16AB-488F-8A6C-92DEA04350E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137ED32C-F5EE-4104-9C3B-40B7434DC803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8311C85C-BEE0-44DF-86AC-5EA20CB37AD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D266D3E1-B663-4858-BE86-EF641BBF37F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xmlns="" id="{C1290D20-77DD-4EBD-A195-EE4085FF496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xmlns="" id="{D7694628-4EF8-41CA-B042-E6C97FA2F96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7BFF7B0-6490-4CE4-9A4B-D8C5A065534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74856BF9-43DB-4E62-A44B-88861DB42C6B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C9C2598-E01E-41BD-84D0-5FADB966427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54C9DEEB-FC85-41D2-BEB5-D54BE5A0191E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AD33A372-51DD-462D-8AB0-EF38EC56B74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CC558AC-2A1C-47DA-AF2A-647F3E9E4BC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2A19F24B-EC5A-4D20-B8AF-3AE030310A0C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90</xdr:row>
      <xdr:rowOff>0</xdr:rowOff>
    </xdr:from>
    <xdr:to>
      <xdr:col>1</xdr:col>
      <xdr:colOff>301752</xdr:colOff>
      <xdr:row>90</xdr:row>
      <xdr:rowOff>59436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EB4ADC22-B714-448E-BF8C-320FCCC4E44A}"/>
            </a:ext>
          </a:extLst>
        </xdr:cNvPr>
        <xdr:cNvSpPr txBox="1">
          <a:spLocks noChangeArrowheads="1"/>
        </xdr:cNvSpPr>
      </xdr:nvSpPr>
      <xdr:spPr bwMode="auto">
        <a:xfrm>
          <a:off x="1047750" y="608552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E0DB7C7E-837F-41CA-9DC8-46AC5AE0E14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8F00EC09-0598-480E-907B-90543B76B77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5EEEF8FC-26FE-4E76-B6D5-A99D71F5E2B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52B210F0-A520-474C-ADED-1C5B7A7AFB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2E55EE-C305-42D2-AA12-43C0C9009E5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2343B61E-E8AF-47FF-B9B3-2DFC7120DEA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77018939-1809-4742-BE1A-702D24F77E8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AFEE398-0F77-44C1-9493-42D6085F25B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19E22ABA-9C14-4BE0-80AF-54AA9003620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58598F0E-43F5-4F99-B785-AFEEEFBF35C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AB3F9A53-AF24-42DA-B823-A18D1F3D21B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EF49D18A-C908-44B8-878F-51CF9901E3B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59434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AA6E4E8A-EA70-4B3D-A6A2-A059F8F67DD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ACA0F31C-EEA6-43A8-AE07-F5B946405E7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B240ED06-6A4A-4683-9595-D1849315276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784436E0-23BB-48C6-970C-9778167689B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97344B91-729F-4BC8-82CB-D2AC5FB2BB6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CEEE96B5-0B6F-4E06-AA5B-7A61B007C82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75B59107-F11C-4CBF-BC01-96D6BBDD91B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B984CCD5-632B-4ADC-B0D4-175E2A5ADE3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F6A6B2A0-8F2A-4A34-86A5-23E29977F4B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3FBC2B9-F476-4DA0-8D31-53A484AFAB0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398AD2A7-BD11-49A5-9405-9297F9EFAFB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8A12C525-4355-45A9-A6DC-E2CE4D10982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59436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15652734-5524-488F-AB65-65B17EA3423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18647655-BDF9-43BD-AA16-899C35480FB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88FD8D73-3C66-4A40-9112-0ED37D806E7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59435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DD492911-6FC9-4669-9337-2EF4CD94970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68960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FB850339-6C81-4EAA-A875-896423B6091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xmlns="" id="{9253DBE3-78F2-4B40-865F-614D8EE006B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xmlns="" id="{91668B78-911A-461F-A154-EC639BBE1D6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xmlns="" id="{E5A4CC41-0737-4DE8-9203-8E42F1DB734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xmlns="" id="{5108C4F0-7F8E-4F48-8CC9-4C37D06B5FB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xmlns="" id="{C0FBFECC-A3A1-45D9-9411-B0C3633E565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D1FB0A5B-4463-41CA-8370-5F310BCD988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xmlns="" id="{ADE24EFA-C6E5-4DE7-A804-999F0B3545D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xmlns="" id="{1A35CA61-E845-4DAE-B56C-91C31E354DD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xmlns="" id="{5F81DD7D-C693-4FEC-94C5-02785098C8A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xmlns="" id="{4E2524A0-4DF4-4994-A5D7-24578693E22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xmlns="" id="{B8D32CDA-7A22-4658-816B-D45896393C2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141731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xmlns="" id="{CBD885DE-009A-4163-8FCE-7D8D27190F1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881F04EB-0BB4-4AC2-9F73-F6B195AD342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C2DCEE1A-0EAC-4784-AE96-FBDACDC7D48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4FEEE718-50AA-4B6D-B702-FC134A98643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FCA2F9E2-EF83-4B24-B276-668C02083D0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D5C20052-E717-4010-B345-163E2A0FB08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6A6EB622-C770-414A-A45C-24974C741773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332534-0972-43AC-8046-C9B5BBB3D6D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4E82358F-533F-448D-B8C6-AA14892D7EE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7D5452F9-EAB6-4D01-BC19-D84AF90CC6E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FBF81BDA-9E2A-4207-8EA2-445A96E086C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FEE0FCB5-F40E-4718-9111-31E0C23F478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76103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36537831-40A5-423D-B794-EA78E64E88B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7FE43136-C50B-4F59-A092-EA8794F77F74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A99DF820-FEBA-469B-B505-2F18C03FE0A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861E8BF9-3542-4D10-9247-3706EA43B6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3DB316BE-772B-4A91-B460-9FB2DD77ECD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F1B6D9B7-8F31-4567-B72C-AEF2C2556B0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48B25942-C3EA-4B87-A477-8D46ED1734C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52E0E097-B8C0-426E-B2D7-A43A6A46D3D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F6701764-023D-4A73-9386-BDDDB84D6EB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C903A973-A5FB-40B3-A4DE-216205CA98A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80DCEF51-D2F3-40F3-A674-EC6C3269C67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5E92CA22-5518-43C7-A7AE-5CCD99B2647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7A094FF6-5D9C-438A-975D-ADAED907EFF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A0391681-2708-4EDA-BCAF-B91896C3147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4243C5CF-DF45-451D-8BC8-A74BEAA33DF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9B4D4D56-4E9D-4A46-97BC-8FF32242A80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5263FD94-EA59-4C42-8049-F71351AEE93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E26EDF4B-20EB-4C5B-AD34-30BDF86F10BF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AD3618DB-5967-466C-A54B-A096B08DC95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360D4702-F7CA-4DD2-9145-A49EF8085D7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E39EADBE-C654-4188-8EE9-6351926E22E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E6519224-B622-4B0C-ADEC-FFB442A69A9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31D19FC2-4B94-4194-8619-98C77ED0D13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418AD98C-6433-4E15-AD6B-EC85A6C585B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37E4E65E-52F9-4F01-8ECF-68F0A94C73A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B7407727-CB08-470F-B403-F2FDF5C1FBC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FF893111-7E2A-4453-A666-DCF22005369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E83410C4-4925-4C9C-AEBC-8A91C1CA8B6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E2CA30EC-C6DC-4700-B3B6-BF00A754BCB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F125E220-7FCC-4297-B62D-5A11BDB33CF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A8093EDE-9A65-4FA8-ABBC-4615CDB7CEF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6CD02991-E0D1-49E7-94E5-2542EBDE4831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1A26F710-346F-4BB2-95F0-2FCC6B486B9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A8ED8BD7-BB4A-4205-B17C-6FC5F556A4C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4DDEC577-89FF-4BEB-B747-4412918FD1E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64A83B65-1480-4DFD-9173-C74CFD08825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5E8BCCC3-05C2-491A-84BA-CAAD18FF871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6D8DBC85-472D-4D34-84D9-73E0BDA0AB6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25E581CD-99F3-49FB-8475-D5290E9E34D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ACE96A37-FCA9-4AE2-9922-35B359559C1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BFD6DE3A-BE52-4A96-8F9A-71FF19D0D82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25EB7AE8-0C00-46E1-AB55-EA11E38C9D6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A1FE18F-29BB-4B12-A902-0A3B00145D3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3EF7C6F3-64BC-48ED-9F47-B56867F8087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2569467F-F572-47F7-8610-F952B90244B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57B4B4B8-ACBE-41E6-88C6-CC2294D7067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7DD7E56F-FF4B-427F-B663-E6B8539C06E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142113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B767116A-0C57-4737-A552-EABDC247F41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107060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B61617FD-515B-4951-AE1D-4B949901F57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F498829C-6256-4687-BA8A-F69D24EFBC0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1E038AE8-70A1-4999-B7EB-D115A91D5AE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EA40C321-AA8D-4455-BE33-EA83A1ED00F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5E0819EC-F1C6-4842-8F0B-E547310FEAB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43A3C0C6-B2FB-4FCA-81AA-158EE0A037E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252A05BC-510A-491D-B42D-33B13D49F91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5E8DC69-6155-4AFB-B883-5D1F588FF3A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CB461D1C-CB55-453A-9F51-5E909A1BDD1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3C189E18-82C0-4B20-8A91-12D8B98FD3A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702A6FC5-6400-4F05-B954-837B8C1E9D2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7BAF4ED4-FFB8-4260-9CC7-1A7A8CFE15D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64C93C97-3ED2-4A08-893E-4AD014BA676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xmlns="" id="{B3018562-4EA6-4E15-BC9F-7EEE6D0A439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xmlns="" id="{B81B0497-BB78-4D25-A665-25756FA51EA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xmlns="" id="{C5ACDB63-5552-4404-9D5A-F4326D0BFC5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xmlns="" id="{4E787847-6C98-447A-96DB-97236EA3B44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xmlns="" id="{EA3BFF31-6FB0-4C93-8141-AEA60112662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xmlns="" id="{43EBC68C-FAD4-4105-B252-67044D3E04B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xmlns="" id="{766358AA-643E-45C5-A30F-3A4C2400F43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xmlns="" id="{49AFEB84-A756-4777-A841-425EA976539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xmlns="" id="{E92E4F1D-302C-46FE-AAD9-DFE7558536B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xmlns="" id="{2D832F62-5FF5-42F0-99AA-CFC20BD0429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xmlns="" id="{6F400DF1-086B-4727-B8BF-90C33401D4C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xmlns="" id="{F1947EC9-5846-4C04-A48A-19074983557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xmlns="" id="{1DDFCAE4-C8D9-4B59-A318-46A5254C8FD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7A0EB95C-4DA4-48FC-B9C8-3A304B73E56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xmlns="" id="{719F3EF8-9904-4BF5-8576-19FA43BACF4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xmlns="" id="{F8A5ED5F-03A3-4468-847A-3A316963548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xmlns="" id="{83887BC0-8717-48B9-AA40-8B1338FA920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xmlns="" id="{3325C75F-56C1-477E-A2AE-97EA2CDC810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xmlns="" id="{E8962CF3-BF90-4352-B463-2BFE5CC12D8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xmlns="" id="{0D7B004C-9192-4CEE-8B37-A9F57827F05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xmlns="" id="{5F45FB71-6F5D-44B3-BC65-6514AD0DAC9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xmlns="" id="{34BBE7E9-9EB4-4223-BF6E-47552E940C5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xmlns="" id="{102E1C4D-5129-46E7-9785-6476AEE058C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xmlns="" id="{0BE5B1E5-3164-4AA5-9385-941195335BE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xmlns="" id="{3234C19B-7F9B-41EC-A516-95F2398C5E5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xmlns="" id="{77C9BE30-77ED-4AD3-B576-DF6BC624243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xmlns="" id="{91BC3FA4-DB99-46B4-AD83-E644EF8278F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xmlns="" id="{718C2D53-E813-402E-B83B-2BCBA132B37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xmlns="" id="{7C4947AC-7595-46C3-97CD-ADECF04D5C8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xmlns="" id="{43D1D848-BCB2-4DF7-BB7E-7AD3963A1A4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xmlns="" id="{97D2D0E2-34FE-4C94-91E6-EB3EF69E244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xmlns="" id="{C38B8826-BAA9-4254-8A35-12E056224F8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xmlns="" id="{604EB2BA-E811-44E6-B216-BFD8954685D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xmlns="" id="{92066981-E1FB-400C-80BB-0B884575459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xmlns="" id="{644C9B81-B68D-489B-958D-C894A9646D4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57D8B082-9105-4C54-B97E-5635522EF20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xmlns="" id="{126CF02F-3447-4461-ACE6-5BA7EC25815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xmlns="" id="{951070F4-F089-4706-B27B-BC679AA004D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xmlns="" id="{03A35406-27B9-49E8-9F5F-1C166A1EFFB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xmlns="" id="{47A34653-2D86-43F4-ACFD-43BCAC088B0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xmlns="" id="{1AB3610F-0F1F-4D12-AC05-0F1D7ECB575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xmlns="" id="{53C9B274-E93A-444F-9ED9-235243F9400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xmlns="" id="{C5D6C47D-8CDC-40A7-8543-561893CBF98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xmlns="" id="{63A77B72-C9DE-44AE-A686-4B7FB1C5136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xmlns="" id="{AA7CC66D-C495-4F18-8C0A-9F6C79FA19E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xmlns="" id="{BBBFEB7B-CCE9-47EC-A995-0E41E8E0E0A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xmlns="" id="{A9108704-7421-483E-9081-EE194626679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66579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xmlns="" id="{780B222E-0C12-4962-9B90-B06BB5ECBEA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xmlns="" id="{FEB09684-8840-4171-B5C7-ADE2CB1553F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xmlns="" id="{FF08F7E2-B4D2-4666-A027-501A827DE41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xmlns="" id="{EE89EAD6-979C-4C23-8C06-FC5FE319260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xmlns="" id="{5DD919DC-2AC4-4989-A523-60C2BF0D853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xmlns="" id="{4A6488D3-0537-432B-A672-D135C249A5D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xmlns="" id="{0A14791B-BBCD-4F94-BE81-63594704D24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xmlns="" id="{C73BB6D7-C6EE-4386-BA71-96D7D274BB0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xmlns="" id="{0EE69EB2-F0F9-423E-849F-65E885C5714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xmlns="" id="{DCCC7CB2-126C-48E4-916C-4DE00EED732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xmlns="" id="{61EEEC27-F5F8-4128-A73F-C9A688349D2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xmlns="" id="{F1532966-BB35-4A8C-8696-6E6BF81F257A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C27EC94B-B2CC-4748-A54B-967892CA827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12D0F08A-047C-4C25-80AD-38DFC4575BD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42774E2E-A612-4A94-BF9A-85952C9A096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59816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A6787A21-99E0-44BA-9381-D5B3DADA423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A15DA72A-5B58-4DA2-A0F6-21F01AAFD88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xmlns="" id="{E534AAF3-51B2-443B-AF6A-481F437DE47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xmlns="" id="{21C2CA67-7E84-4332-95A1-801396BF842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xmlns="" id="{5F5B1CB4-2A3B-419E-BA8F-AD11C0A80C2D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xmlns="" id="{FE5647C1-3A99-4AF5-A59B-6FAE17DA0FD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xmlns="" id="{7154CB53-6E5C-4950-A9E6-2E716578FDF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xmlns="" id="{463BE890-F4C1-4498-BD41-2D2D645C18B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95846EEC-D82E-4C33-BB9A-61209C31A9E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xmlns="" id="{A835E82E-AA71-4658-8422-8B6F5A43F67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xmlns="" id="{3C3F5E0C-8472-44F5-B1F8-2AA171A45BA5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xmlns="" id="{F12CBE65-E049-4138-A57A-48A46D9A0BA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xmlns="" id="{FFB91994-CB40-4981-B2D5-76729CD047E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xmlns="" id="{B994682E-AE5A-434B-9C24-A8114515A0D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xmlns="" id="{2B414AB8-E3A3-466A-8FDE-179AACDAD328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xmlns="" id="{4DE357A1-E362-445A-ADD1-9D2DD6D9E42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xmlns="" id="{AA258090-F1DD-40E0-B7A3-5F6012723B19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xmlns="" id="{05B44D07-314E-4A1E-B707-02B56E5B80C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xmlns="" id="{7E85D28E-DBBB-4ED4-951A-5CB8DB81B45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906CBE06-9A18-4AA0-BE93-AA8CB86F2DA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xmlns="" id="{5DE7CE1C-A561-4B37-826A-CDFDF8B3782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xmlns="" id="{341758B8-C3BA-4093-87F8-0CB04FAE2AA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xmlns="" id="{029FF992-35FF-41D3-89C2-754321F4E77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xmlns="" id="{28F29D4F-3248-4DD5-BD10-769F0B334181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xmlns="" id="{D24D4862-C999-45F5-A847-1455F117FD1F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xmlns="" id="{9397D7F9-35AD-4547-9AA5-EEFBA214525E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5BB5A183-0736-4B04-904C-3EC84D82D73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8ADE5530-AC47-4105-9B04-0D243148647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59816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D57E6CE4-36A4-4D98-B062-5727A374057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78485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B5C87017-9674-4BFE-AA29-89336FAF111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xmlns="" id="{E4DA2800-3434-4638-A8DB-1BCB12A6CC8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xmlns="" id="{3909EEDE-8AE8-4FBE-8486-3E06C75D9DC6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xmlns="" id="{3433CEA8-FC5E-4D26-AB5A-BE7EB385F7C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xmlns="" id="{5187488B-6EEB-4EC1-BE77-7B04D6E78962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BE482444-ACA0-4001-A607-6D8B594B56C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xmlns="" id="{D724970D-579B-4BA3-972C-A892EDCEE7F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xmlns="" id="{88E04903-55CE-4DC1-95DF-2FBC0D563854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xmlns="" id="{77B2FC51-680A-4C5A-AEEB-F9D250462D6B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xmlns="" id="{4B9AD3A1-C8D3-441D-AC49-FE525BBB0C67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xmlns="" id="{62CBF525-4ACC-4078-9FF1-2E692F124FAC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xmlns="" id="{A5A2F76F-ECA9-4AD1-B253-6F6349DF5A93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90</xdr:row>
      <xdr:rowOff>0</xdr:rowOff>
    </xdr:from>
    <xdr:to>
      <xdr:col>1</xdr:col>
      <xdr:colOff>260604</xdr:colOff>
      <xdr:row>90</xdr:row>
      <xdr:rowOff>142112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xmlns="" id="{9339ECFE-0405-43D2-A0A9-CABDCA2CD150}"/>
            </a:ext>
          </a:extLst>
        </xdr:cNvPr>
        <xdr:cNvSpPr txBox="1">
          <a:spLocks noChangeArrowheads="1"/>
        </xdr:cNvSpPr>
      </xdr:nvSpPr>
      <xdr:spPr bwMode="auto">
        <a:xfrm>
          <a:off x="1009650" y="608552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292BC1AD-6C16-4A10-8428-F41C6F1625F6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F6E0754E-7388-43F0-B935-312C001A192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D49AF9EE-634D-4580-897B-B8EA7EA477D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A74D8EB7-6352-4D96-9927-9EC68C880E8E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7D60A6C3-CC44-4E49-BFEB-317A1933759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B1C914FD-845A-4482-8259-3B9C10677E9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E4ECCB3B-24DD-4146-BDCA-D19A7CA30F5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D1CFF108-F71D-4909-ADE4-047EF514808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13FD118D-1ED2-41B8-977F-88DF78480AAE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9C5FA75F-12EB-42BB-B5B1-19167E262ED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F650E76A-39A1-4908-BF87-3913F8055DB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85628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66B3A8D6-0951-486E-8CAF-18139297BEF8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E2BC3A04-052E-4EC1-A026-B3FF361BA8A0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DF728C19-287C-4B01-9E54-F81DC160B7F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364BCEA2-9E4C-4C4D-8B34-3310072AACC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F59C8FD5-8A15-47E0-B21C-7C9B0B42686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EA135CD6-F4B7-4831-A2F2-A2EA0AE481DC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5056EB3-6EE2-4068-A27F-DA4B7991C9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EB8717C6-1C5D-4F31-8745-B593B57ED32D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4EEBF4C8-634E-4BAB-BF2E-2235C45860E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2199E9AA-170C-4F83-92B6-7B01946175E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8CC44F34-24FF-4C29-9B96-4F76A82D510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D3C96531-D21A-473B-BA5E-70D876E84D6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1E82EC60-9636-4822-BA2B-DC0837FE5F24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4FE31650-7561-42FB-8BF8-3200DB2234B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325510F7-4FCC-4DED-82F7-B8E1880794A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2541286F-CB3E-4ABC-969F-05E30DD7A9F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43B6C5ED-DCD3-4955-81EC-359EC4F3780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7E136B6E-601C-4545-8321-A5BA1C790449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1DB0F73B-D1A9-4B39-BD91-CC98864A728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44F53BDC-79B1-4A98-ADBC-93CC8B4E2BF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C45B9BFE-0029-42BA-9849-E613405CE8F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DADF1369-B238-4A60-A6B3-A4ECCD0735D3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57DD0769-3710-4D81-B023-469E1EC2138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515E7F96-FE14-4BF3-87EE-9C3E2CB2BA15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8FDD7092-0E1D-45D7-8D42-BAF5FC92D85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B07661EB-CA6F-4C23-9C03-893B6209CBE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15F6119F-26F1-4C07-8285-6C5E4854870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2138117E-C744-4EB8-B4DD-28C6F8F77DC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5439BD4-605A-4BBF-839B-5C7700628EEE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CB1C4612-F30C-40A4-9DBE-48469EEF3F9B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64B88523-D8A1-489B-8DFE-1A15873AA6B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3092174F-5E25-4BD7-8B27-ED84505AD83A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B688F8D-1BAE-4587-BE0B-2622285FCBC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5D38E739-D62E-4D2B-88E8-E49F5C5917D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3407DBEB-88EF-439E-A353-E2218AAC10A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FFBED205-90DC-4A48-AF66-D0B8C433BB77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4BE5B06A-1E4B-43FA-8F05-CC11A308F5E7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72DCDD0F-7F47-45A4-BE73-08113074B1F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C1B737B-F96E-4DD7-9A40-C2411D1E90E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7701C0E7-87F8-4FD2-AC07-3D4AACB3016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A75663-A5FC-40D3-B4EE-6077CE045C7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6534380B-36FB-44FC-9B23-4A850208B72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69D6216F-8B09-4B5B-B0C0-D209F40F119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31E3A2B2-7289-4BA3-B377-C896ACE66D0B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59B49832-5F33-4E02-85A0-78D11D678EE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2C1ADC0F-2F59-4F19-93F3-B03FF4414C4F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44095ABD-E29C-42F7-9710-9C2D4600D7D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90</xdr:row>
      <xdr:rowOff>0</xdr:rowOff>
    </xdr:from>
    <xdr:to>
      <xdr:col>1</xdr:col>
      <xdr:colOff>609600</xdr:colOff>
      <xdr:row>90</xdr:row>
      <xdr:rowOff>140970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98040068-B7A7-4F48-9B22-14F217E02352}"/>
            </a:ext>
          </a:extLst>
        </xdr:cNvPr>
        <xdr:cNvSpPr txBox="1">
          <a:spLocks noChangeArrowheads="1"/>
        </xdr:cNvSpPr>
      </xdr:nvSpPr>
      <xdr:spPr bwMode="auto">
        <a:xfrm>
          <a:off x="1447800" y="608552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116585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3433605C-76EC-432E-A094-FEF4D24971A1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EE83E5C0-ECA7-4612-9448-6883FB2EFFC9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483CB897-DB59-4715-B6E2-61284B04E49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263CB64D-30DA-4601-A624-BDF58836426A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97535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F8B6F9A6-E252-4F68-87F6-86913966664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E47EDB62-0943-4921-BC29-57EF19C2220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45C27FCA-FDD9-4997-A8E8-E434423C1AA0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DCE0C806-09CE-4681-8C21-A4A0379D3518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C06965D3-84CF-4F7E-AB90-82A82A1DD48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4458CCF7-127B-4EC4-9007-DC4C31E38BCD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CC60A99E-BD7C-4EA1-AFB5-B9AA46829556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B8AE2F03-DED1-474B-854B-CB5C8B0E8112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90</xdr:row>
      <xdr:rowOff>0</xdr:rowOff>
    </xdr:from>
    <xdr:to>
      <xdr:col>1</xdr:col>
      <xdr:colOff>1409700</xdr:colOff>
      <xdr:row>90</xdr:row>
      <xdr:rowOff>88010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5AF50AFA-ED3D-408D-865B-CAF7AB62D06C}"/>
            </a:ext>
          </a:extLst>
        </xdr:cNvPr>
        <xdr:cNvSpPr txBox="1">
          <a:spLocks noChangeArrowheads="1"/>
        </xdr:cNvSpPr>
      </xdr:nvSpPr>
      <xdr:spPr bwMode="auto">
        <a:xfrm>
          <a:off x="2247900" y="608552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A88C0FEF-DEBE-4EEB-9569-6CE73142DF2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xmlns="" id="{DEB30618-9334-41F9-A65C-620FC205F6D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A6B1D263-ED93-4C46-8196-8B8728FB4C0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xmlns="" id="{B8C04877-4187-47DB-AA1A-68B771B52DE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44871062-9593-40E2-A93D-A8E3D61F291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xmlns="" id="{43BF338E-C905-4B79-A881-DA837C5A0BC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F5BC26F3-EEAA-421B-BD93-A725A06AEE48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xmlns="" id="{1E2E2903-611E-4605-A09D-817C4B8D72E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9C5670A0-6934-434D-9B6A-E82F5BCDD8F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xmlns="" id="{FF6F87F9-33B3-44B8-A22D-C029F4E81B3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B879775C-41EE-4E24-95D5-21B45412E1C3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xmlns="" id="{3D517328-CD66-4B63-B4AE-D5D0A2A67F7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xmlns="" id="{42B97C0B-CFE3-41CE-BD0E-044E54D8694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xmlns="" id="{708456D2-BFA9-4A57-84F5-84E10E2B4DA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xmlns="" id="{BFCC4B32-4C2C-40F6-9CE6-3FB5E992687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xmlns="" id="{84A74E92-C821-4952-8775-094494E32B3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xmlns="" id="{CACD85B9-0F2B-40BD-AC7C-CCF4621231E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xmlns="" id="{6BAE2ECF-A736-486D-88AE-9D9C5C29F10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xmlns="" id="{9D9FD011-94C8-448F-A09C-6D34F3F6211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829D4D17-209F-4470-9125-74020B704D0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xmlns="" id="{D62A54C1-04A1-4E75-B0FB-54069AD8726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xmlns="" id="{8CBF96E0-B442-4BE4-AE28-1A1BAFCDA80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xmlns="" id="{C03B8B31-9F16-4F89-BBE2-E2722494FA1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xmlns="" id="{DE1E0265-825F-457B-992E-710E5ED9C1B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7625DD34-FDD2-4658-990B-E44BE2F844D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xmlns="" id="{8507AD1D-495E-4899-BBEC-9287248A785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A740C53-4E16-41FD-868D-D3B710D1908D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xmlns="" id="{B66F7B5F-0112-43C9-BD93-70BD593CA31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5E9BCD3D-7BA0-4B65-A708-F42ACE9FF59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xmlns="" id="{1CF9FF6B-A76D-4B0E-96E9-E798FDAC066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16FFDD3B-8A92-4E87-B3AB-174D678905B5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xmlns="" id="{77270EDC-4D13-4B43-A82A-6F324289EDD3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67B571AB-2870-4445-81FA-1A69B864C767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xmlns="" id="{B2CC9487-83C2-443D-89E0-838DE1DF515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685D9CFE-0B42-4F6F-828E-6178F41C5A5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xmlns="" id="{FA584009-8727-4FE8-8EEF-A3B2FAF35BD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xmlns="" id="{48CF992E-4993-425B-BC70-8DD71FD762D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xmlns="" id="{A3D264FE-2242-4CC2-9283-2A3DDBD41B5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xmlns="" id="{6429718E-C2F1-46E8-9F79-7F60EFA2B6F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xmlns="" id="{28E93064-DC8E-403D-81E4-9FFAB601FFB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xmlns="" id="{F572101D-4AAC-45D7-A9D7-94A9B96A86F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xmlns="" id="{386779B3-3761-4D3E-A027-DA132190495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xmlns="" id="{4C6E06FA-4718-4A32-BBCC-71807F765D5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1A2CDD10-49C6-4A49-B3F5-45775430C10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xmlns="" id="{F719B144-0566-4FEE-954B-F0EC8315FB9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xmlns="" id="{C0DA3F6E-FE41-4829-AD6E-82A48E3F905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xmlns="" id="{DF4FD49E-4084-424B-9E5F-478A366C241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xmlns="" id="{C32E8BE3-9712-4182-816D-7DB51D2CA7B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xmlns="" id="{CC0F9604-2F1A-4C65-8E96-3DCFDDA92DBE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xmlns="" id="{52D52EEA-EB05-4239-ADF4-01EC7FC4A44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xmlns="" id="{8EB98430-0789-4E83-B6E4-E58E98E0841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1E83F73F-E3AF-4343-8018-013FE8CF0962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xmlns="" id="{FEE4DB91-64FD-4681-A3A0-81D8D8C70AB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F67848D9-74BC-4BF7-9A3D-8905B528A0C0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xmlns="" id="{31F98497-2D32-4708-BF21-C1FED8B2325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F92CBE91-206A-40F4-8D2B-22B7053C870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xmlns="" id="{B2C6C274-53DF-4F10-ACCF-5924BAB8553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C608CF36-E424-46DA-9CCF-0F03D1698283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xmlns="" id="{AC308ACA-04F6-46A2-AB72-4D32C874550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CA502EA5-BA3E-4282-85BE-67DEBA33B689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xmlns="" id="{A6819908-8348-4412-9136-7AC0145BA53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4AB2D684-4A98-4C6D-AE41-BBC83FE20FF1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xmlns="" id="{DB673E60-5AAA-410F-A66C-42C639CCA0F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xmlns="" id="{C4886DA3-1413-4A5D-8B54-406FC997402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xmlns="" id="{4AA2CFAC-2E79-470B-9262-96C07ECE952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BFD2DC27-79B7-4108-8B6A-FD7E90492CC1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xmlns="" id="{05F9819D-1FF6-4C7E-AF48-8E53779A64B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xmlns="" id="{D0B2C659-7314-4076-8F88-0DB35DC7C3E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xmlns="" id="{1BDB40C2-67D4-4A01-AAD5-A5ACB6EA869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xmlns="" id="{7CB94A63-34FC-4D23-A4C8-0B1DD7B08A5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xmlns="" id="{7C009CDC-4511-4767-A7D2-1B2261E5B23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xmlns="" id="{9F8CF632-A2A6-4B39-B4EA-E35956D2BC7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xmlns="" id="{E3C142D4-627A-475C-95F0-2B25A2EA08F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xmlns="" id="{792747F7-ED82-4303-BFBC-718DC6A72F08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xmlns="" id="{9A106103-AB27-4F78-87FE-F1ADA9E7EC9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5F32C92A-6CBD-4746-AE5E-0731AF8F72E6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xmlns="" id="{738D418C-BD51-47DA-B385-923188E00710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86A8C327-EAC7-4A8E-8E4B-4B4258234036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xmlns="" id="{C15BA96A-7A1F-4210-A7FF-6DCAA02DE35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C3B174E2-6C79-407C-8A5C-B2CE7663E2AB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xmlns="" id="{3206B21B-E114-4733-AD0C-86BF9AA533E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874E9706-DC16-4324-930A-B30A9CA98D22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xmlns="" id="{832EE077-8CCC-49B9-8889-D690F65B89B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F802601A-AB50-4A68-BD88-FEF068B84EBA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xmlns="" id="{8128070A-8D55-4171-B15B-7B4CFAA593F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90</xdr:row>
      <xdr:rowOff>0</xdr:rowOff>
    </xdr:from>
    <xdr:to>
      <xdr:col>1</xdr:col>
      <xdr:colOff>1552575</xdr:colOff>
      <xdr:row>91</xdr:row>
      <xdr:rowOff>47626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CD00AE85-60C6-4EB5-942A-C135C792EE34}"/>
            </a:ext>
          </a:extLst>
        </xdr:cNvPr>
        <xdr:cNvSpPr txBox="1">
          <a:spLocks noChangeArrowheads="1"/>
        </xdr:cNvSpPr>
      </xdr:nvSpPr>
      <xdr:spPr bwMode="auto">
        <a:xfrm>
          <a:off x="2314575" y="60855225"/>
          <a:ext cx="762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xmlns="" id="{3BDAD81B-6961-4992-9E83-CD392DC39A85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45370093-2859-4721-891D-25C34FB72479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xmlns="" id="{9008F723-BE85-4916-83B6-7F18B8920C06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xmlns="" id="{BDA95BB4-C5B0-46F1-91C1-0E083DFC7F2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xmlns="" id="{55775AA8-5376-4A5A-94E8-791F3B688194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xmlns="" id="{2BE9479A-2487-4BC1-859A-A6F27828A377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xmlns="" id="{CBB0EAA1-1C44-480A-9D8D-90A8AAA4AD5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xmlns="" id="{6E349873-5D3E-4C0D-9CD3-09C6670F7B0C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xmlns="" id="{F46472E7-0DF4-4421-9635-A8C4A3DF527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47625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xmlns="" id="{785E5CF4-7396-4651-A1E0-0F719DCEA1EF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xmlns="" id="{AB28E186-2FB0-4B5E-9DD8-CFE278D35692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xmlns="" id="{3643097B-B48D-4016-A5A7-614BC67CA0F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xmlns="" id="{596B378B-0834-4607-8AB1-3AD74BB0559A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xmlns="" id="{37C0E01D-D4A1-489A-895A-FEA03E69219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xmlns="" id="{BE8FAC5D-F445-4393-B22B-0910A50DE4DD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90</xdr:row>
      <xdr:rowOff>0</xdr:rowOff>
    </xdr:from>
    <xdr:to>
      <xdr:col>1</xdr:col>
      <xdr:colOff>2247901</xdr:colOff>
      <xdr:row>91</xdr:row>
      <xdr:rowOff>47626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xmlns="" id="{B8B34EE8-C6E2-4B96-90B1-94BB7C6B05DB}"/>
            </a:ext>
          </a:extLst>
        </xdr:cNvPr>
        <xdr:cNvSpPr txBox="1">
          <a:spLocks noChangeArrowheads="1"/>
        </xdr:cNvSpPr>
      </xdr:nvSpPr>
      <xdr:spPr bwMode="auto">
        <a:xfrm>
          <a:off x="2933700" y="60855225"/>
          <a:ext cx="152401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2" name="Text Box 597">
          <a:extLst>
            <a:ext uri="{FF2B5EF4-FFF2-40B4-BE49-F238E27FC236}">
              <a16:creationId xmlns:a16="http://schemas.microsoft.com/office/drawing/2014/main" xmlns="" id="{4BEDA62D-6D71-4816-BE79-94D252D2566B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66676" cy="28575"/>
    <xdr:sp macro="" textlink="">
      <xdr:nvSpPr>
        <xdr:cNvPr id="1863" name="Text Box 597">
          <a:extLst>
            <a:ext uri="{FF2B5EF4-FFF2-40B4-BE49-F238E27FC236}">
              <a16:creationId xmlns:a16="http://schemas.microsoft.com/office/drawing/2014/main" xmlns="" id="{DF5DFE5A-65A7-495A-A3EA-FF9C90E92E66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6667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4" name="Text Box 597">
          <a:extLst>
            <a:ext uri="{FF2B5EF4-FFF2-40B4-BE49-F238E27FC236}">
              <a16:creationId xmlns:a16="http://schemas.microsoft.com/office/drawing/2014/main" xmlns="" id="{E32641A1-1A64-4995-9E91-337D7F389133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5" name="Text Box 597">
          <a:extLst>
            <a:ext uri="{FF2B5EF4-FFF2-40B4-BE49-F238E27FC236}">
              <a16:creationId xmlns:a16="http://schemas.microsoft.com/office/drawing/2014/main" xmlns="" id="{A1B709F9-7269-4D16-801A-04407C3A62D0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6" name="Text Box 597">
          <a:extLst>
            <a:ext uri="{FF2B5EF4-FFF2-40B4-BE49-F238E27FC236}">
              <a16:creationId xmlns:a16="http://schemas.microsoft.com/office/drawing/2014/main" xmlns="" id="{B6C0E22A-1FCC-4F5E-AB10-7EA5E2595D7E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7" name="Text Box 597">
          <a:extLst>
            <a:ext uri="{FF2B5EF4-FFF2-40B4-BE49-F238E27FC236}">
              <a16:creationId xmlns:a16="http://schemas.microsoft.com/office/drawing/2014/main" xmlns="" id="{B1216878-D5A4-44AA-A877-11B9267C55F1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8" name="Text Box 597">
          <a:extLst>
            <a:ext uri="{FF2B5EF4-FFF2-40B4-BE49-F238E27FC236}">
              <a16:creationId xmlns:a16="http://schemas.microsoft.com/office/drawing/2014/main" xmlns="" id="{A1CFD8DB-1C57-46B4-A390-62D79D529B00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90</xdr:row>
      <xdr:rowOff>0</xdr:rowOff>
    </xdr:from>
    <xdr:ext cx="76200" cy="171449"/>
    <xdr:sp macro="" textlink="">
      <xdr:nvSpPr>
        <xdr:cNvPr id="1869" name="Text Box 597">
          <a:extLst>
            <a:ext uri="{FF2B5EF4-FFF2-40B4-BE49-F238E27FC236}">
              <a16:creationId xmlns:a16="http://schemas.microsoft.com/office/drawing/2014/main" xmlns="" id="{0DF6DCF2-120C-4101-A492-9FAF1EF82DC3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66676" cy="161925"/>
    <xdr:sp macro="" textlink="">
      <xdr:nvSpPr>
        <xdr:cNvPr id="1870" name="Text Box 597">
          <a:extLst>
            <a:ext uri="{FF2B5EF4-FFF2-40B4-BE49-F238E27FC236}">
              <a16:creationId xmlns:a16="http://schemas.microsoft.com/office/drawing/2014/main" xmlns="" id="{8F9D20EC-EC64-41B3-A8AD-68475DA86385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6667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66676" cy="133350"/>
    <xdr:sp macro="" textlink="">
      <xdr:nvSpPr>
        <xdr:cNvPr id="1871" name="Text Box 597">
          <a:extLst>
            <a:ext uri="{FF2B5EF4-FFF2-40B4-BE49-F238E27FC236}">
              <a16:creationId xmlns:a16="http://schemas.microsoft.com/office/drawing/2014/main" xmlns="" id="{C3F1F1FA-7A1E-4386-821A-374E9CEDB470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66676" cy="133350"/>
    <xdr:sp macro="" textlink="">
      <xdr:nvSpPr>
        <xdr:cNvPr id="1872" name="Text Box 597">
          <a:extLst>
            <a:ext uri="{FF2B5EF4-FFF2-40B4-BE49-F238E27FC236}">
              <a16:creationId xmlns:a16="http://schemas.microsoft.com/office/drawing/2014/main" xmlns="" id="{19EBED91-654E-4EB1-9403-CD74829A9C27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66676" cy="57150"/>
    <xdr:sp macro="" textlink="">
      <xdr:nvSpPr>
        <xdr:cNvPr id="1873" name="Text Box 597">
          <a:extLst>
            <a:ext uri="{FF2B5EF4-FFF2-40B4-BE49-F238E27FC236}">
              <a16:creationId xmlns:a16="http://schemas.microsoft.com/office/drawing/2014/main" xmlns="" id="{40B5A8E2-F3FC-4A87-BFF2-AC554EB06CA3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66676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4" name="Text Box 597">
          <a:extLst>
            <a:ext uri="{FF2B5EF4-FFF2-40B4-BE49-F238E27FC236}">
              <a16:creationId xmlns:a16="http://schemas.microsoft.com/office/drawing/2014/main" xmlns="" id="{2D72109E-C09D-420A-8411-B27C2918E2E0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5" name="Text Box 597">
          <a:extLst>
            <a:ext uri="{FF2B5EF4-FFF2-40B4-BE49-F238E27FC236}">
              <a16:creationId xmlns:a16="http://schemas.microsoft.com/office/drawing/2014/main" xmlns="" id="{3D4DF893-1B2C-4E7B-B1FF-CF79D41C708D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6" name="Text Box 597">
          <a:extLst>
            <a:ext uri="{FF2B5EF4-FFF2-40B4-BE49-F238E27FC236}">
              <a16:creationId xmlns:a16="http://schemas.microsoft.com/office/drawing/2014/main" xmlns="" id="{0DCF761E-AF81-4A26-8FDF-E6233B9DE5B7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7" name="Text Box 597">
          <a:extLst>
            <a:ext uri="{FF2B5EF4-FFF2-40B4-BE49-F238E27FC236}">
              <a16:creationId xmlns:a16="http://schemas.microsoft.com/office/drawing/2014/main" xmlns="" id="{F90EBE00-83E5-42D7-BA38-DBFCABD6CFFE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8" name="Text Box 597">
          <a:extLst>
            <a:ext uri="{FF2B5EF4-FFF2-40B4-BE49-F238E27FC236}">
              <a16:creationId xmlns:a16="http://schemas.microsoft.com/office/drawing/2014/main" xmlns="" id="{EA4E3C2C-9053-46C7-9859-440C23F2D464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79" name="Text Box 597">
          <a:extLst>
            <a:ext uri="{FF2B5EF4-FFF2-40B4-BE49-F238E27FC236}">
              <a16:creationId xmlns:a16="http://schemas.microsoft.com/office/drawing/2014/main" xmlns="" id="{4FB55C40-1989-4EEA-AA45-56060E8D1E51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0" name="Text Box 597">
          <a:extLst>
            <a:ext uri="{FF2B5EF4-FFF2-40B4-BE49-F238E27FC236}">
              <a16:creationId xmlns:a16="http://schemas.microsoft.com/office/drawing/2014/main" xmlns="" id="{655CBDDB-7260-40EF-B6E4-B6C2243363AD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1" name="Text Box 597">
          <a:extLst>
            <a:ext uri="{FF2B5EF4-FFF2-40B4-BE49-F238E27FC236}">
              <a16:creationId xmlns:a16="http://schemas.microsoft.com/office/drawing/2014/main" xmlns="" id="{78990A02-2CBB-4B62-804B-91CC1815BB15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2" name="Text Box 597">
          <a:extLst>
            <a:ext uri="{FF2B5EF4-FFF2-40B4-BE49-F238E27FC236}">
              <a16:creationId xmlns:a16="http://schemas.microsoft.com/office/drawing/2014/main" xmlns="" id="{36821684-C25A-4AA6-9E7E-0FD9D1ACB3F6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3" name="Text Box 597">
          <a:extLst>
            <a:ext uri="{FF2B5EF4-FFF2-40B4-BE49-F238E27FC236}">
              <a16:creationId xmlns:a16="http://schemas.microsoft.com/office/drawing/2014/main" xmlns="" id="{7C546BFD-969B-4DA2-B0B2-16BC28094B2E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4" name="Text Box 597">
          <a:extLst>
            <a:ext uri="{FF2B5EF4-FFF2-40B4-BE49-F238E27FC236}">
              <a16:creationId xmlns:a16="http://schemas.microsoft.com/office/drawing/2014/main" xmlns="" id="{38053493-7CBD-48CE-8B3D-02514BAEF3DC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5" name="Text Box 597">
          <a:extLst>
            <a:ext uri="{FF2B5EF4-FFF2-40B4-BE49-F238E27FC236}">
              <a16:creationId xmlns:a16="http://schemas.microsoft.com/office/drawing/2014/main" xmlns="" id="{26DDFC86-670E-4C41-AD3A-B7D3B79FAB4D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6" name="Text Box 597">
          <a:extLst>
            <a:ext uri="{FF2B5EF4-FFF2-40B4-BE49-F238E27FC236}">
              <a16:creationId xmlns:a16="http://schemas.microsoft.com/office/drawing/2014/main" xmlns="" id="{A9FA8EC4-A5D4-4A34-B9E2-D188CB3BA311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7" name="Text Box 597">
          <a:extLst>
            <a:ext uri="{FF2B5EF4-FFF2-40B4-BE49-F238E27FC236}">
              <a16:creationId xmlns:a16="http://schemas.microsoft.com/office/drawing/2014/main" xmlns="" id="{84129834-0A81-42E9-95F3-CDFA4CCBFB20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90</xdr:row>
      <xdr:rowOff>0</xdr:rowOff>
    </xdr:from>
    <xdr:ext cx="72233" cy="28575"/>
    <xdr:sp macro="" textlink="">
      <xdr:nvSpPr>
        <xdr:cNvPr id="1888" name="Text Box 597">
          <a:extLst>
            <a:ext uri="{FF2B5EF4-FFF2-40B4-BE49-F238E27FC236}">
              <a16:creationId xmlns:a16="http://schemas.microsoft.com/office/drawing/2014/main" xmlns="" id="{844D5589-2B43-48BD-8EF1-5CF0B681EC9F}"/>
            </a:ext>
          </a:extLst>
        </xdr:cNvPr>
        <xdr:cNvSpPr txBox="1">
          <a:spLocks noChangeArrowheads="1"/>
        </xdr:cNvSpPr>
      </xdr:nvSpPr>
      <xdr:spPr bwMode="auto">
        <a:xfrm>
          <a:off x="940117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200025</xdr:colOff>
      <xdr:row>90</xdr:row>
      <xdr:rowOff>0</xdr:rowOff>
    </xdr:from>
    <xdr:ext cx="72233" cy="28575"/>
    <xdr:sp macro="" textlink="">
      <xdr:nvSpPr>
        <xdr:cNvPr id="1889" name="Text Box 597">
          <a:extLst>
            <a:ext uri="{FF2B5EF4-FFF2-40B4-BE49-F238E27FC236}">
              <a16:creationId xmlns:a16="http://schemas.microsoft.com/office/drawing/2014/main" xmlns="" id="{A3239BA6-560E-476A-92C6-D7BC4FF5AAEB}"/>
            </a:ext>
          </a:extLst>
        </xdr:cNvPr>
        <xdr:cNvSpPr txBox="1">
          <a:spLocks noChangeArrowheads="1"/>
        </xdr:cNvSpPr>
      </xdr:nvSpPr>
      <xdr:spPr bwMode="auto">
        <a:xfrm>
          <a:off x="12020550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0" name="Text Box 597">
          <a:extLst>
            <a:ext uri="{FF2B5EF4-FFF2-40B4-BE49-F238E27FC236}">
              <a16:creationId xmlns:a16="http://schemas.microsoft.com/office/drawing/2014/main" xmlns="" id="{E3B4BC2C-D116-4319-B350-79833325D63B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66676" cy="28575"/>
    <xdr:sp macro="" textlink="">
      <xdr:nvSpPr>
        <xdr:cNvPr id="1891" name="Text Box 597">
          <a:extLst>
            <a:ext uri="{FF2B5EF4-FFF2-40B4-BE49-F238E27FC236}">
              <a16:creationId xmlns:a16="http://schemas.microsoft.com/office/drawing/2014/main" xmlns="" id="{2D2C8277-A186-4566-90AD-4D5293084A37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6667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2" name="Text Box 597">
          <a:extLst>
            <a:ext uri="{FF2B5EF4-FFF2-40B4-BE49-F238E27FC236}">
              <a16:creationId xmlns:a16="http://schemas.microsoft.com/office/drawing/2014/main" xmlns="" id="{46C5D089-647C-4A0C-B049-A57B82FA25B1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3" name="Text Box 597">
          <a:extLst>
            <a:ext uri="{FF2B5EF4-FFF2-40B4-BE49-F238E27FC236}">
              <a16:creationId xmlns:a16="http://schemas.microsoft.com/office/drawing/2014/main" xmlns="" id="{E200EEB3-C071-4DBD-B5E4-18E1925F6A73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4" name="Text Box 597">
          <a:extLst>
            <a:ext uri="{FF2B5EF4-FFF2-40B4-BE49-F238E27FC236}">
              <a16:creationId xmlns:a16="http://schemas.microsoft.com/office/drawing/2014/main" xmlns="" id="{44DB96AC-3579-4DC6-BB49-B997EE7C31FA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5" name="Text Box 597">
          <a:extLst>
            <a:ext uri="{FF2B5EF4-FFF2-40B4-BE49-F238E27FC236}">
              <a16:creationId xmlns:a16="http://schemas.microsoft.com/office/drawing/2014/main" xmlns="" id="{EA04AA1E-B135-4CA4-B8FD-6F718AD2E8B4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6" name="Text Box 597">
          <a:extLst>
            <a:ext uri="{FF2B5EF4-FFF2-40B4-BE49-F238E27FC236}">
              <a16:creationId xmlns:a16="http://schemas.microsoft.com/office/drawing/2014/main" xmlns="" id="{1FE42CC1-EFCB-4F75-897D-ED588F33A4C1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90</xdr:row>
      <xdr:rowOff>0</xdr:rowOff>
    </xdr:from>
    <xdr:ext cx="76200" cy="171449"/>
    <xdr:sp macro="" textlink="">
      <xdr:nvSpPr>
        <xdr:cNvPr id="1897" name="Text Box 597">
          <a:extLst>
            <a:ext uri="{FF2B5EF4-FFF2-40B4-BE49-F238E27FC236}">
              <a16:creationId xmlns:a16="http://schemas.microsoft.com/office/drawing/2014/main" xmlns="" id="{FD0B0337-0745-447A-BE57-4901845831BF}"/>
            </a:ext>
          </a:extLst>
        </xdr:cNvPr>
        <xdr:cNvSpPr txBox="1">
          <a:spLocks noChangeArrowheads="1"/>
        </xdr:cNvSpPr>
      </xdr:nvSpPr>
      <xdr:spPr bwMode="auto">
        <a:xfrm>
          <a:off x="11029950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66676" cy="161925"/>
    <xdr:sp macro="" textlink="">
      <xdr:nvSpPr>
        <xdr:cNvPr id="1898" name="Text Box 597">
          <a:extLst>
            <a:ext uri="{FF2B5EF4-FFF2-40B4-BE49-F238E27FC236}">
              <a16:creationId xmlns:a16="http://schemas.microsoft.com/office/drawing/2014/main" xmlns="" id="{B7AF5D1C-3ED4-44BD-BFED-F06571EBADCA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6667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66676" cy="133350"/>
    <xdr:sp macro="" textlink="">
      <xdr:nvSpPr>
        <xdr:cNvPr id="1899" name="Text Box 597">
          <a:extLst>
            <a:ext uri="{FF2B5EF4-FFF2-40B4-BE49-F238E27FC236}">
              <a16:creationId xmlns:a16="http://schemas.microsoft.com/office/drawing/2014/main" xmlns="" id="{279740CA-995B-4561-A9BE-BC2542E1D845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66676" cy="133350"/>
    <xdr:sp macro="" textlink="">
      <xdr:nvSpPr>
        <xdr:cNvPr id="1900" name="Text Box 597">
          <a:extLst>
            <a:ext uri="{FF2B5EF4-FFF2-40B4-BE49-F238E27FC236}">
              <a16:creationId xmlns:a16="http://schemas.microsoft.com/office/drawing/2014/main" xmlns="" id="{21ECDDC9-37C0-47E7-94BC-69AE219DA378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66676" cy="57150"/>
    <xdr:sp macro="" textlink="">
      <xdr:nvSpPr>
        <xdr:cNvPr id="1901" name="Text Box 597">
          <a:extLst>
            <a:ext uri="{FF2B5EF4-FFF2-40B4-BE49-F238E27FC236}">
              <a16:creationId xmlns:a16="http://schemas.microsoft.com/office/drawing/2014/main" xmlns="" id="{998890F3-002B-4B16-B5EC-D4305463FDB4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66676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2" name="Text Box 597">
          <a:extLst>
            <a:ext uri="{FF2B5EF4-FFF2-40B4-BE49-F238E27FC236}">
              <a16:creationId xmlns:a16="http://schemas.microsoft.com/office/drawing/2014/main" xmlns="" id="{B61B824E-F085-4DC4-BED3-BEC0C49B5ACA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3" name="Text Box 597">
          <a:extLst>
            <a:ext uri="{FF2B5EF4-FFF2-40B4-BE49-F238E27FC236}">
              <a16:creationId xmlns:a16="http://schemas.microsoft.com/office/drawing/2014/main" xmlns="" id="{56613ECF-D7A6-4268-923D-C83A9FD419C2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4" name="Text Box 597">
          <a:extLst>
            <a:ext uri="{FF2B5EF4-FFF2-40B4-BE49-F238E27FC236}">
              <a16:creationId xmlns:a16="http://schemas.microsoft.com/office/drawing/2014/main" xmlns="" id="{CD61E17B-EE37-4868-9EA9-D38EC8FC36A9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5" name="Text Box 597">
          <a:extLst>
            <a:ext uri="{FF2B5EF4-FFF2-40B4-BE49-F238E27FC236}">
              <a16:creationId xmlns:a16="http://schemas.microsoft.com/office/drawing/2014/main" xmlns="" id="{3AF0F12E-77B7-4F0B-88A2-665766E45CA5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6" name="Text Box 597">
          <a:extLst>
            <a:ext uri="{FF2B5EF4-FFF2-40B4-BE49-F238E27FC236}">
              <a16:creationId xmlns:a16="http://schemas.microsoft.com/office/drawing/2014/main" xmlns="" id="{BA4C766C-1142-4037-9227-2D105A579229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7" name="Text Box 597">
          <a:extLst>
            <a:ext uri="{FF2B5EF4-FFF2-40B4-BE49-F238E27FC236}">
              <a16:creationId xmlns:a16="http://schemas.microsoft.com/office/drawing/2014/main" xmlns="" id="{D2CE2CAD-91D2-4C99-A736-98CB4278863C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8" name="Text Box 597">
          <a:extLst>
            <a:ext uri="{FF2B5EF4-FFF2-40B4-BE49-F238E27FC236}">
              <a16:creationId xmlns:a16="http://schemas.microsoft.com/office/drawing/2014/main" xmlns="" id="{8A796F6F-ED75-4CCA-BC4F-DFDA3D8FD41E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09" name="Text Box 597">
          <a:extLst>
            <a:ext uri="{FF2B5EF4-FFF2-40B4-BE49-F238E27FC236}">
              <a16:creationId xmlns:a16="http://schemas.microsoft.com/office/drawing/2014/main" xmlns="" id="{A28D4043-3406-4FF7-9DEE-FB38E46BF74C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0" name="Text Box 597">
          <a:extLst>
            <a:ext uri="{FF2B5EF4-FFF2-40B4-BE49-F238E27FC236}">
              <a16:creationId xmlns:a16="http://schemas.microsoft.com/office/drawing/2014/main" xmlns="" id="{87BC36E0-0C00-46C8-A004-A3AFCD2F4283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1" name="Text Box 597">
          <a:extLst>
            <a:ext uri="{FF2B5EF4-FFF2-40B4-BE49-F238E27FC236}">
              <a16:creationId xmlns:a16="http://schemas.microsoft.com/office/drawing/2014/main" xmlns="" id="{90D13A2C-6966-4F1A-8345-B2063CE7524E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2" name="Text Box 597">
          <a:extLst>
            <a:ext uri="{FF2B5EF4-FFF2-40B4-BE49-F238E27FC236}">
              <a16:creationId xmlns:a16="http://schemas.microsoft.com/office/drawing/2014/main" xmlns="" id="{CC591FE3-7198-43F2-93FA-E13ED33D8ACC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3" name="Text Box 597">
          <a:extLst>
            <a:ext uri="{FF2B5EF4-FFF2-40B4-BE49-F238E27FC236}">
              <a16:creationId xmlns:a16="http://schemas.microsoft.com/office/drawing/2014/main" xmlns="" id="{6892C8DA-1343-49AC-A5DF-A8AB2E9A5412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4" name="Text Box 597">
          <a:extLst>
            <a:ext uri="{FF2B5EF4-FFF2-40B4-BE49-F238E27FC236}">
              <a16:creationId xmlns:a16="http://schemas.microsoft.com/office/drawing/2014/main" xmlns="" id="{94BAC92C-150C-47BE-BE03-20AE3C32EEB1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5" name="Text Box 597">
          <a:extLst>
            <a:ext uri="{FF2B5EF4-FFF2-40B4-BE49-F238E27FC236}">
              <a16:creationId xmlns:a16="http://schemas.microsoft.com/office/drawing/2014/main" xmlns="" id="{4921137E-C896-459D-B20F-3336EA0EA6AC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6" name="Text Box 597">
          <a:extLst>
            <a:ext uri="{FF2B5EF4-FFF2-40B4-BE49-F238E27FC236}">
              <a16:creationId xmlns:a16="http://schemas.microsoft.com/office/drawing/2014/main" xmlns="" id="{5D03DEFE-F734-43D4-905F-BE137263FAA7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809625</xdr:colOff>
      <xdr:row>90</xdr:row>
      <xdr:rowOff>0</xdr:rowOff>
    </xdr:from>
    <xdr:ext cx="72233" cy="28575"/>
    <xdr:sp macro="" textlink="">
      <xdr:nvSpPr>
        <xdr:cNvPr id="1917" name="Text Box 597">
          <a:extLst>
            <a:ext uri="{FF2B5EF4-FFF2-40B4-BE49-F238E27FC236}">
              <a16:creationId xmlns:a16="http://schemas.microsoft.com/office/drawing/2014/main" xmlns="" id="{65D615C8-84D6-4169-BFD2-E74BCD078255}"/>
            </a:ext>
          </a:extLst>
        </xdr:cNvPr>
        <xdr:cNvSpPr txBox="1">
          <a:spLocks noChangeArrowheads="1"/>
        </xdr:cNvSpPr>
      </xdr:nvSpPr>
      <xdr:spPr bwMode="auto">
        <a:xfrm>
          <a:off x="109823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18" name="Text Box 597">
          <a:extLst>
            <a:ext uri="{FF2B5EF4-FFF2-40B4-BE49-F238E27FC236}">
              <a16:creationId xmlns:a16="http://schemas.microsoft.com/office/drawing/2014/main" xmlns="" id="{130ABE77-BB24-436E-8BF3-C8F5494EA6CC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66676" cy="28575"/>
    <xdr:sp macro="" textlink="">
      <xdr:nvSpPr>
        <xdr:cNvPr id="1919" name="Text Box 597">
          <a:extLst>
            <a:ext uri="{FF2B5EF4-FFF2-40B4-BE49-F238E27FC236}">
              <a16:creationId xmlns:a16="http://schemas.microsoft.com/office/drawing/2014/main" xmlns="" id="{DC4AB820-3733-47BF-8A64-F04972E3FAC2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6667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0" name="Text Box 597">
          <a:extLst>
            <a:ext uri="{FF2B5EF4-FFF2-40B4-BE49-F238E27FC236}">
              <a16:creationId xmlns:a16="http://schemas.microsoft.com/office/drawing/2014/main" xmlns="" id="{01D90272-322E-4CDC-BFC7-0D6D8C148C1C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1" name="Text Box 597">
          <a:extLst>
            <a:ext uri="{FF2B5EF4-FFF2-40B4-BE49-F238E27FC236}">
              <a16:creationId xmlns:a16="http://schemas.microsoft.com/office/drawing/2014/main" xmlns="" id="{E7E5A027-6AA8-4C28-A82F-AC6894A18051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2" name="Text Box 597">
          <a:extLst>
            <a:ext uri="{FF2B5EF4-FFF2-40B4-BE49-F238E27FC236}">
              <a16:creationId xmlns:a16="http://schemas.microsoft.com/office/drawing/2014/main" xmlns="" id="{DA78C086-9BA5-49D7-9003-63DBB11C1176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3" name="Text Box 597">
          <a:extLst>
            <a:ext uri="{FF2B5EF4-FFF2-40B4-BE49-F238E27FC236}">
              <a16:creationId xmlns:a16="http://schemas.microsoft.com/office/drawing/2014/main" xmlns="" id="{2B389D6B-C999-460D-A8A6-7CD68575E6AC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4" name="Text Box 597">
          <a:extLst>
            <a:ext uri="{FF2B5EF4-FFF2-40B4-BE49-F238E27FC236}">
              <a16:creationId xmlns:a16="http://schemas.microsoft.com/office/drawing/2014/main" xmlns="" id="{217BF2DE-FDBD-4E34-A838-D1D5BF6E952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90</xdr:row>
      <xdr:rowOff>0</xdr:rowOff>
    </xdr:from>
    <xdr:ext cx="76200" cy="171449"/>
    <xdr:sp macro="" textlink="">
      <xdr:nvSpPr>
        <xdr:cNvPr id="1925" name="Text Box 597">
          <a:extLst>
            <a:ext uri="{FF2B5EF4-FFF2-40B4-BE49-F238E27FC236}">
              <a16:creationId xmlns:a16="http://schemas.microsoft.com/office/drawing/2014/main" xmlns="" id="{0DF947C3-406E-48CD-964D-20F02949ECBC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66676" cy="161925"/>
    <xdr:sp macro="" textlink="">
      <xdr:nvSpPr>
        <xdr:cNvPr id="1926" name="Text Box 597">
          <a:extLst>
            <a:ext uri="{FF2B5EF4-FFF2-40B4-BE49-F238E27FC236}">
              <a16:creationId xmlns:a16="http://schemas.microsoft.com/office/drawing/2014/main" xmlns="" id="{C47934EB-945E-4E06-9427-EB5184EA2FCA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66676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66676" cy="133350"/>
    <xdr:sp macro="" textlink="">
      <xdr:nvSpPr>
        <xdr:cNvPr id="1927" name="Text Box 597">
          <a:extLst>
            <a:ext uri="{FF2B5EF4-FFF2-40B4-BE49-F238E27FC236}">
              <a16:creationId xmlns:a16="http://schemas.microsoft.com/office/drawing/2014/main" xmlns="" id="{83224D62-3F4B-43D9-959A-B4F29CBE33E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66676" cy="133350"/>
    <xdr:sp macro="" textlink="">
      <xdr:nvSpPr>
        <xdr:cNvPr id="1928" name="Text Box 597">
          <a:extLst>
            <a:ext uri="{FF2B5EF4-FFF2-40B4-BE49-F238E27FC236}">
              <a16:creationId xmlns:a16="http://schemas.microsoft.com/office/drawing/2014/main" xmlns="" id="{38193D8A-CB51-4135-9EF6-9E564DE86728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666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66676" cy="57150"/>
    <xdr:sp macro="" textlink="">
      <xdr:nvSpPr>
        <xdr:cNvPr id="1929" name="Text Box 597">
          <a:extLst>
            <a:ext uri="{FF2B5EF4-FFF2-40B4-BE49-F238E27FC236}">
              <a16:creationId xmlns:a16="http://schemas.microsoft.com/office/drawing/2014/main" xmlns="" id="{D65A9E09-D900-452D-AD4E-BC5FCF659667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66676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0" name="Text Box 597">
          <a:extLst>
            <a:ext uri="{FF2B5EF4-FFF2-40B4-BE49-F238E27FC236}">
              <a16:creationId xmlns:a16="http://schemas.microsoft.com/office/drawing/2014/main" xmlns="" id="{BBCA6146-9E95-41F6-BFAD-E926D7825183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1" name="Text Box 597">
          <a:extLst>
            <a:ext uri="{FF2B5EF4-FFF2-40B4-BE49-F238E27FC236}">
              <a16:creationId xmlns:a16="http://schemas.microsoft.com/office/drawing/2014/main" xmlns="" id="{67276D8A-2BA6-49B8-8A2D-25706CCE0E5C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2" name="Text Box 597">
          <a:extLst>
            <a:ext uri="{FF2B5EF4-FFF2-40B4-BE49-F238E27FC236}">
              <a16:creationId xmlns:a16="http://schemas.microsoft.com/office/drawing/2014/main" xmlns="" id="{D95ACBDB-4F49-49DB-897F-5B3D4147D09A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3" name="Text Box 597">
          <a:extLst>
            <a:ext uri="{FF2B5EF4-FFF2-40B4-BE49-F238E27FC236}">
              <a16:creationId xmlns:a16="http://schemas.microsoft.com/office/drawing/2014/main" xmlns="" id="{6F8043D3-7DDA-44AE-9AEC-613D837BADE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4" name="Text Box 597">
          <a:extLst>
            <a:ext uri="{FF2B5EF4-FFF2-40B4-BE49-F238E27FC236}">
              <a16:creationId xmlns:a16="http://schemas.microsoft.com/office/drawing/2014/main" xmlns="" id="{4BDFAEF8-22D4-4CEF-B758-EDB4F7761B2A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5" name="Text Box 597">
          <a:extLst>
            <a:ext uri="{FF2B5EF4-FFF2-40B4-BE49-F238E27FC236}">
              <a16:creationId xmlns:a16="http://schemas.microsoft.com/office/drawing/2014/main" xmlns="" id="{4F92520E-FEF8-4C17-BA8D-939C1BC4B89E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6" name="Text Box 597">
          <a:extLst>
            <a:ext uri="{FF2B5EF4-FFF2-40B4-BE49-F238E27FC236}">
              <a16:creationId xmlns:a16="http://schemas.microsoft.com/office/drawing/2014/main" xmlns="" id="{044914BF-5FB4-4F4D-92AC-F5491DD391B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7" name="Text Box 597">
          <a:extLst>
            <a:ext uri="{FF2B5EF4-FFF2-40B4-BE49-F238E27FC236}">
              <a16:creationId xmlns:a16="http://schemas.microsoft.com/office/drawing/2014/main" xmlns="" id="{28D9A9F2-CE6E-477C-A089-BF17BF6939D0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8" name="Text Box 597">
          <a:extLst>
            <a:ext uri="{FF2B5EF4-FFF2-40B4-BE49-F238E27FC236}">
              <a16:creationId xmlns:a16="http://schemas.microsoft.com/office/drawing/2014/main" xmlns="" id="{FB878769-0BFF-4B90-8EDB-7BF4AF03BBDE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39" name="Text Box 597">
          <a:extLst>
            <a:ext uri="{FF2B5EF4-FFF2-40B4-BE49-F238E27FC236}">
              <a16:creationId xmlns:a16="http://schemas.microsoft.com/office/drawing/2014/main" xmlns="" id="{6762B391-275D-4B90-B0DC-CF21572AF618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0" name="Text Box 597">
          <a:extLst>
            <a:ext uri="{FF2B5EF4-FFF2-40B4-BE49-F238E27FC236}">
              <a16:creationId xmlns:a16="http://schemas.microsoft.com/office/drawing/2014/main" xmlns="" id="{AF46249E-2C73-4FF9-A3AD-494887C39510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1" name="Text Box 597">
          <a:extLst>
            <a:ext uri="{FF2B5EF4-FFF2-40B4-BE49-F238E27FC236}">
              <a16:creationId xmlns:a16="http://schemas.microsoft.com/office/drawing/2014/main" xmlns="" id="{73F6EACE-8D70-4919-A46F-3BD7CD6D5E74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2" name="Text Box 597">
          <a:extLst>
            <a:ext uri="{FF2B5EF4-FFF2-40B4-BE49-F238E27FC236}">
              <a16:creationId xmlns:a16="http://schemas.microsoft.com/office/drawing/2014/main" xmlns="" id="{82060163-43FF-4A48-8DEC-D1849316D09D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3" name="Text Box 597">
          <a:extLst>
            <a:ext uri="{FF2B5EF4-FFF2-40B4-BE49-F238E27FC236}">
              <a16:creationId xmlns:a16="http://schemas.microsoft.com/office/drawing/2014/main" xmlns="" id="{F9FAF6D9-FE7E-4F99-BC53-AF95BE135C0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4" name="Text Box 597">
          <a:extLst>
            <a:ext uri="{FF2B5EF4-FFF2-40B4-BE49-F238E27FC236}">
              <a16:creationId xmlns:a16="http://schemas.microsoft.com/office/drawing/2014/main" xmlns="" id="{6F6E607A-0932-453B-9B70-A1DAEA60636B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809625</xdr:colOff>
      <xdr:row>90</xdr:row>
      <xdr:rowOff>0</xdr:rowOff>
    </xdr:from>
    <xdr:ext cx="72233" cy="28575"/>
    <xdr:sp macro="" textlink="">
      <xdr:nvSpPr>
        <xdr:cNvPr id="1945" name="Text Box 597">
          <a:extLst>
            <a:ext uri="{FF2B5EF4-FFF2-40B4-BE49-F238E27FC236}">
              <a16:creationId xmlns:a16="http://schemas.microsoft.com/office/drawing/2014/main" xmlns="" id="{E4E23549-2772-4B64-ACF3-6C420566178D}"/>
            </a:ext>
          </a:extLst>
        </xdr:cNvPr>
        <xdr:cNvSpPr txBox="1">
          <a:spLocks noChangeArrowheads="1"/>
        </xdr:cNvSpPr>
      </xdr:nvSpPr>
      <xdr:spPr bwMode="auto">
        <a:xfrm>
          <a:off x="11820525" y="60855225"/>
          <a:ext cx="722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98" zoomScaleNormal="100" zoomScaleSheetLayoutView="98" workbookViewId="0">
      <selection activeCell="N13" sqref="N13"/>
    </sheetView>
  </sheetViews>
  <sheetFormatPr defaultRowHeight="12.75"/>
  <cols>
    <col min="2" max="2" width="15.42578125" customWidth="1"/>
    <col min="3" max="3" width="40.28515625" customWidth="1"/>
    <col min="4" max="4" width="11.42578125" customWidth="1"/>
    <col min="8" max="8" width="13.85546875" customWidth="1"/>
    <col min="9" max="9" width="12.85546875" customWidth="1"/>
  </cols>
  <sheetData>
    <row r="1" spans="1:9" ht="39.75" customHeight="1">
      <c r="A1" s="110" t="s">
        <v>19</v>
      </c>
      <c r="B1" s="110"/>
      <c r="C1" s="110"/>
      <c r="D1" s="110"/>
      <c r="E1" s="110"/>
      <c r="F1" s="110"/>
      <c r="G1" s="110"/>
      <c r="H1" s="5"/>
    </row>
    <row r="2" spans="1:9" ht="53.25" customHeight="1">
      <c r="A2" s="111" t="e">
        <f>#REF!</f>
        <v>#REF!</v>
      </c>
      <c r="B2" s="111"/>
      <c r="C2" s="111"/>
      <c r="D2" s="111"/>
      <c r="E2" s="111"/>
      <c r="F2" s="111"/>
      <c r="G2" s="111"/>
      <c r="H2" s="111"/>
    </row>
    <row r="3" spans="1:9" ht="13.5">
      <c r="A3" s="112"/>
      <c r="B3" s="112"/>
      <c r="C3" s="112"/>
      <c r="D3" s="6"/>
      <c r="E3" s="6"/>
      <c r="F3" s="6"/>
      <c r="G3" s="6"/>
      <c r="H3" s="5"/>
    </row>
    <row r="4" spans="1:9" ht="28.5" customHeight="1">
      <c r="A4" s="113" t="s">
        <v>20</v>
      </c>
      <c r="B4" s="113"/>
      <c r="C4" s="113"/>
      <c r="D4" s="7">
        <f>H14/1000</f>
        <v>0</v>
      </c>
      <c r="E4" s="112" t="s">
        <v>21</v>
      </c>
      <c r="F4" s="112"/>
      <c r="G4" s="6"/>
      <c r="H4" s="5"/>
    </row>
    <row r="5" spans="1:9" ht="13.5">
      <c r="A5" s="6"/>
      <c r="B5" s="8"/>
      <c r="C5" s="9"/>
      <c r="D5" s="6"/>
      <c r="E5" s="6"/>
      <c r="F5" s="6"/>
      <c r="G5" s="6"/>
      <c r="H5" s="5"/>
    </row>
    <row r="6" spans="1:9" ht="13.5">
      <c r="A6" s="116" t="s">
        <v>22</v>
      </c>
      <c r="B6" s="116" t="s">
        <v>23</v>
      </c>
      <c r="C6" s="116" t="s">
        <v>24</v>
      </c>
      <c r="D6" s="118" t="s">
        <v>25</v>
      </c>
      <c r="E6" s="118"/>
      <c r="F6" s="118"/>
      <c r="G6" s="118"/>
      <c r="H6" s="118"/>
    </row>
    <row r="7" spans="1:9" ht="27">
      <c r="A7" s="117"/>
      <c r="B7" s="117"/>
      <c r="C7" s="117"/>
      <c r="D7" s="10" t="s">
        <v>26</v>
      </c>
      <c r="E7" s="10" t="s">
        <v>27</v>
      </c>
      <c r="F7" s="10" t="s">
        <v>28</v>
      </c>
      <c r="G7" s="11" t="s">
        <v>29</v>
      </c>
      <c r="H7" s="10" t="s">
        <v>7</v>
      </c>
    </row>
    <row r="8" spans="1:9" ht="13.5">
      <c r="A8" s="12" t="s">
        <v>30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36</v>
      </c>
      <c r="H8" s="13" t="s">
        <v>37</v>
      </c>
    </row>
    <row r="9" spans="1:9" ht="27.75" customHeight="1">
      <c r="A9" s="14" t="s">
        <v>30</v>
      </c>
      <c r="B9" s="15" t="s">
        <v>38</v>
      </c>
      <c r="C9" s="16" t="s">
        <v>39</v>
      </c>
      <c r="D9" s="17"/>
      <c r="E9" s="17"/>
      <c r="F9" s="17"/>
      <c r="G9" s="17"/>
      <c r="H9" s="17"/>
    </row>
    <row r="10" spans="1:9" ht="27" customHeight="1">
      <c r="A10" s="118" t="s">
        <v>7</v>
      </c>
      <c r="B10" s="118"/>
      <c r="C10" s="118"/>
      <c r="D10" s="21"/>
      <c r="E10" s="22"/>
      <c r="F10" s="22"/>
      <c r="G10" s="21"/>
      <c r="H10" s="21"/>
    </row>
    <row r="11" spans="1:9" ht="74.25" customHeight="1">
      <c r="A11" s="10" t="s">
        <v>32</v>
      </c>
      <c r="B11" s="10"/>
      <c r="C11" s="133" t="s">
        <v>84</v>
      </c>
      <c r="D11" s="134"/>
      <c r="E11" s="134"/>
      <c r="F11" s="134"/>
      <c r="G11" s="134"/>
      <c r="H11" s="135"/>
    </row>
    <row r="12" spans="1:9" ht="25.5" customHeight="1">
      <c r="A12" s="118" t="s">
        <v>7</v>
      </c>
      <c r="B12" s="118"/>
      <c r="C12" s="118"/>
      <c r="D12" s="21"/>
      <c r="E12" s="22"/>
      <c r="F12" s="22"/>
      <c r="G12" s="21"/>
      <c r="H12" s="21"/>
    </row>
    <row r="13" spans="1:9" ht="75.75" customHeight="1">
      <c r="A13" s="10" t="s">
        <v>33</v>
      </c>
      <c r="B13" s="10"/>
      <c r="C13" s="10" t="s">
        <v>40</v>
      </c>
      <c r="D13" s="19"/>
      <c r="E13" s="19"/>
      <c r="F13" s="19"/>
      <c r="G13" s="19"/>
      <c r="H13" s="18"/>
    </row>
    <row r="14" spans="1:9" ht="29.25" customHeight="1">
      <c r="A14" s="118" t="s">
        <v>41</v>
      </c>
      <c r="B14" s="118"/>
      <c r="C14" s="118"/>
      <c r="D14" s="22"/>
      <c r="E14" s="22"/>
      <c r="F14" s="22"/>
      <c r="G14" s="22"/>
      <c r="H14" s="22"/>
    </row>
    <row r="15" spans="1:9" ht="13.5">
      <c r="A15" s="119"/>
      <c r="B15" s="119"/>
      <c r="C15" s="119"/>
      <c r="D15" s="20"/>
      <c r="E15" s="120"/>
      <c r="F15" s="120"/>
      <c r="G15" s="120"/>
      <c r="H15" s="20"/>
      <c r="I15" s="23"/>
    </row>
    <row r="16" spans="1:9" ht="13.5">
      <c r="A16" s="5"/>
      <c r="B16" s="120"/>
      <c r="C16" s="120"/>
      <c r="D16" s="120"/>
      <c r="E16" s="120"/>
      <c r="F16" s="121"/>
      <c r="G16" s="121"/>
      <c r="H16" s="20"/>
    </row>
    <row r="20" spans="2:7" ht="13.5">
      <c r="B20" s="114"/>
      <c r="C20" s="114"/>
      <c r="D20" s="114"/>
      <c r="F20" s="114"/>
      <c r="G20" s="115"/>
    </row>
  </sheetData>
  <mergeCells count="18">
    <mergeCell ref="B20:D20"/>
    <mergeCell ref="F20:G20"/>
    <mergeCell ref="A6:A7"/>
    <mergeCell ref="B6:B7"/>
    <mergeCell ref="C6:C7"/>
    <mergeCell ref="D6:H6"/>
    <mergeCell ref="A10:C10"/>
    <mergeCell ref="A12:C12"/>
    <mergeCell ref="A14:C14"/>
    <mergeCell ref="A15:C15"/>
    <mergeCell ref="E15:G15"/>
    <mergeCell ref="B16:E16"/>
    <mergeCell ref="F16:G16"/>
    <mergeCell ref="A1:G1"/>
    <mergeCell ref="A2:H2"/>
    <mergeCell ref="A3:C3"/>
    <mergeCell ref="A4:C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6"/>
  <sheetViews>
    <sheetView tabSelected="1" view="pageBreakPreview" topLeftCell="A28" zoomScale="118" zoomScaleNormal="100" zoomScaleSheetLayoutView="118" workbookViewId="0">
      <selection activeCell="D99" sqref="D99"/>
    </sheetView>
  </sheetViews>
  <sheetFormatPr defaultRowHeight="15.75"/>
  <cols>
    <col min="1" max="1" width="4" style="3" customWidth="1"/>
    <col min="2" max="2" width="56.7109375" style="3" customWidth="1"/>
    <col min="3" max="3" width="11.140625" style="3" customWidth="1"/>
    <col min="4" max="4" width="14.7109375" style="3" customWidth="1"/>
    <col min="5" max="5" width="10.7109375" style="3" customWidth="1"/>
    <col min="6" max="6" width="11.7109375" style="3" bestFit="1" customWidth="1"/>
    <col min="7" max="7" width="11.140625" style="3" customWidth="1"/>
    <col min="8" max="8" width="11.5703125" style="3" customWidth="1"/>
    <col min="9" max="9" width="12.85546875" style="3" customWidth="1"/>
    <col min="10" max="10" width="11.85546875" style="3" customWidth="1"/>
    <col min="11" max="11" width="12.85546875" style="3" customWidth="1"/>
    <col min="12" max="16384" width="9.140625" style="3"/>
  </cols>
  <sheetData>
    <row r="2" spans="1:11">
      <c r="A2" s="122" t="s">
        <v>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24"/>
      <c r="F4" s="24"/>
      <c r="G4" s="24"/>
      <c r="H4" s="24"/>
      <c r="I4" s="24"/>
      <c r="J4" s="24"/>
      <c r="K4" s="24"/>
    </row>
    <row r="5" spans="1:11">
      <c r="A5" s="130" t="s">
        <v>1</v>
      </c>
      <c r="B5" s="127" t="s">
        <v>2</v>
      </c>
      <c r="C5" s="127" t="s">
        <v>3</v>
      </c>
      <c r="D5" s="124"/>
      <c r="E5" s="123" t="s">
        <v>4</v>
      </c>
      <c r="F5" s="124"/>
      <c r="G5" s="123" t="s">
        <v>0</v>
      </c>
      <c r="H5" s="124"/>
      <c r="I5" s="123" t="s">
        <v>5</v>
      </c>
      <c r="J5" s="124"/>
      <c r="K5" s="127" t="s">
        <v>6</v>
      </c>
    </row>
    <row r="6" spans="1:11">
      <c r="A6" s="131"/>
      <c r="B6" s="128"/>
      <c r="C6" s="128"/>
      <c r="D6" s="126"/>
      <c r="E6" s="125"/>
      <c r="F6" s="126"/>
      <c r="G6" s="125"/>
      <c r="H6" s="126"/>
      <c r="I6" s="125"/>
      <c r="J6" s="126"/>
      <c r="K6" s="128"/>
    </row>
    <row r="7" spans="1:11">
      <c r="A7" s="131"/>
      <c r="B7" s="128"/>
      <c r="C7" s="128"/>
      <c r="D7" s="127" t="s">
        <v>7</v>
      </c>
      <c r="E7" s="127" t="s">
        <v>8</v>
      </c>
      <c r="F7" s="127" t="s">
        <v>7</v>
      </c>
      <c r="G7" s="127" t="s">
        <v>8</v>
      </c>
      <c r="H7" s="127" t="s">
        <v>7</v>
      </c>
      <c r="I7" s="127" t="s">
        <v>8</v>
      </c>
      <c r="J7" s="127" t="s">
        <v>7</v>
      </c>
      <c r="K7" s="128"/>
    </row>
    <row r="8" spans="1:11">
      <c r="A8" s="131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>
      <c r="A9" s="131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>
      <c r="A10" s="132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</row>
    <row r="12" spans="1:11">
      <c r="A12" s="26"/>
      <c r="B12" s="28" t="s">
        <v>42</v>
      </c>
      <c r="C12" s="27"/>
      <c r="D12" s="27"/>
      <c r="E12" s="26"/>
      <c r="F12" s="26"/>
      <c r="G12" s="26"/>
      <c r="H12" s="29"/>
      <c r="I12" s="26"/>
      <c r="J12" s="26"/>
      <c r="K12" s="29"/>
    </row>
    <row r="13" spans="1:11" ht="47.25">
      <c r="A13" s="30">
        <v>1</v>
      </c>
      <c r="B13" s="32" t="s">
        <v>43</v>
      </c>
      <c r="C13" s="31" t="s">
        <v>87</v>
      </c>
      <c r="D13" s="30">
        <v>0.08</v>
      </c>
      <c r="E13" s="33"/>
      <c r="F13" s="34"/>
      <c r="G13" s="33"/>
      <c r="H13" s="34"/>
      <c r="I13" s="35"/>
      <c r="J13" s="34"/>
      <c r="K13" s="36"/>
    </row>
    <row r="14" spans="1:11" ht="47.25">
      <c r="A14" s="37">
        <v>2</v>
      </c>
      <c r="B14" s="32" t="s">
        <v>88</v>
      </c>
      <c r="C14" s="38" t="s">
        <v>16</v>
      </c>
      <c r="D14" s="39">
        <v>4</v>
      </c>
      <c r="E14" s="33"/>
      <c r="F14" s="34"/>
      <c r="G14" s="33"/>
      <c r="H14" s="34"/>
      <c r="I14" s="35"/>
      <c r="J14" s="34"/>
      <c r="K14" s="36"/>
    </row>
    <row r="15" spans="1:11" ht="47.25">
      <c r="A15" s="40">
        <v>3</v>
      </c>
      <c r="B15" s="32" t="s">
        <v>44</v>
      </c>
      <c r="C15" s="40" t="s">
        <v>89</v>
      </c>
      <c r="D15" s="39">
        <v>500</v>
      </c>
      <c r="E15" s="33"/>
      <c r="F15" s="34"/>
      <c r="G15" s="33"/>
      <c r="H15" s="34"/>
      <c r="I15" s="35"/>
      <c r="J15" s="34"/>
      <c r="K15" s="36"/>
    </row>
    <row r="16" spans="1:11" ht="31.5">
      <c r="A16" s="40">
        <v>4</v>
      </c>
      <c r="B16" s="32" t="s">
        <v>45</v>
      </c>
      <c r="C16" s="40" t="s">
        <v>89</v>
      </c>
      <c r="D16" s="39">
        <v>450</v>
      </c>
      <c r="E16" s="33"/>
      <c r="F16" s="34"/>
      <c r="G16" s="33"/>
      <c r="H16" s="34"/>
      <c r="I16" s="35"/>
      <c r="J16" s="34"/>
      <c r="K16" s="36"/>
    </row>
    <row r="17" spans="1:11" ht="47.25">
      <c r="A17" s="40">
        <v>5</v>
      </c>
      <c r="B17" s="32" t="s">
        <v>86</v>
      </c>
      <c r="C17" s="40" t="s">
        <v>89</v>
      </c>
      <c r="D17" s="39">
        <v>500</v>
      </c>
      <c r="E17" s="33"/>
      <c r="F17" s="34"/>
      <c r="G17" s="33"/>
      <c r="H17" s="34"/>
      <c r="I17" s="35"/>
      <c r="J17" s="34"/>
      <c r="K17" s="36"/>
    </row>
    <row r="18" spans="1:11" ht="31.5">
      <c r="A18" s="41">
        <v>6</v>
      </c>
      <c r="B18" s="42" t="s">
        <v>76</v>
      </c>
      <c r="C18" s="43" t="s">
        <v>90</v>
      </c>
      <c r="D18" s="45">
        <v>5</v>
      </c>
      <c r="E18" s="33"/>
      <c r="F18" s="34"/>
      <c r="G18" s="33"/>
      <c r="H18" s="34"/>
      <c r="I18" s="35"/>
      <c r="J18" s="34"/>
      <c r="K18" s="36"/>
    </row>
    <row r="19" spans="1:11" ht="31.5">
      <c r="A19" s="31">
        <v>7</v>
      </c>
      <c r="B19" s="32" t="s">
        <v>46</v>
      </c>
      <c r="C19" s="36" t="s">
        <v>9</v>
      </c>
      <c r="D19" s="46">
        <v>2900</v>
      </c>
      <c r="E19" s="33"/>
      <c r="F19" s="47"/>
      <c r="G19" s="33"/>
      <c r="H19" s="47"/>
      <c r="I19" s="35"/>
      <c r="J19" s="36"/>
      <c r="K19" s="36"/>
    </row>
    <row r="20" spans="1:11" ht="31.5">
      <c r="A20" s="48">
        <v>8</v>
      </c>
      <c r="B20" s="32" t="s">
        <v>124</v>
      </c>
      <c r="C20" s="38" t="s">
        <v>87</v>
      </c>
      <c r="D20" s="50">
        <v>0.6</v>
      </c>
      <c r="E20" s="33"/>
      <c r="F20" s="34"/>
      <c r="G20" s="33"/>
      <c r="H20" s="34"/>
      <c r="I20" s="35"/>
      <c r="J20" s="34"/>
      <c r="K20" s="36"/>
    </row>
    <row r="21" spans="1:11" ht="31.5">
      <c r="A21" s="31">
        <v>10</v>
      </c>
      <c r="B21" s="53" t="s">
        <v>47</v>
      </c>
      <c r="C21" s="36" t="s">
        <v>9</v>
      </c>
      <c r="D21" s="46">
        <v>144</v>
      </c>
      <c r="E21" s="33"/>
      <c r="F21" s="47"/>
      <c r="G21" s="33"/>
      <c r="H21" s="47"/>
      <c r="I21" s="35"/>
      <c r="J21" s="36"/>
      <c r="K21" s="36"/>
    </row>
    <row r="22" spans="1:11" ht="47.25">
      <c r="A22" s="40">
        <v>11</v>
      </c>
      <c r="B22" s="32" t="s">
        <v>48</v>
      </c>
      <c r="C22" s="31" t="s">
        <v>87</v>
      </c>
      <c r="D22" s="54">
        <v>0.24</v>
      </c>
      <c r="E22" s="33"/>
      <c r="F22" s="34"/>
      <c r="G22" s="33"/>
      <c r="H22" s="34"/>
      <c r="I22" s="35"/>
      <c r="J22" s="34"/>
      <c r="K22" s="36"/>
    </row>
    <row r="23" spans="1:11">
      <c r="A23" s="26"/>
      <c r="B23" s="56" t="s">
        <v>64</v>
      </c>
      <c r="C23" s="55"/>
      <c r="D23" s="55"/>
      <c r="E23" s="33"/>
      <c r="F23" s="26"/>
      <c r="G23" s="33"/>
      <c r="H23" s="29"/>
      <c r="I23" s="35"/>
      <c r="J23" s="26"/>
      <c r="K23" s="36"/>
    </row>
    <row r="24" spans="1:11">
      <c r="A24" s="26"/>
      <c r="B24" s="57" t="s">
        <v>18</v>
      </c>
      <c r="C24" s="55"/>
      <c r="D24" s="55"/>
      <c r="E24" s="33"/>
      <c r="F24" s="26"/>
      <c r="G24" s="33"/>
      <c r="H24" s="29"/>
      <c r="I24" s="35"/>
      <c r="J24" s="26"/>
      <c r="K24" s="36"/>
    </row>
    <row r="25" spans="1:11" ht="31.5">
      <c r="A25" s="40">
        <v>12</v>
      </c>
      <c r="B25" s="32" t="s">
        <v>91</v>
      </c>
      <c r="C25" s="38" t="s">
        <v>92</v>
      </c>
      <c r="D25" s="40">
        <v>11.5</v>
      </c>
      <c r="E25" s="33"/>
      <c r="F25" s="34"/>
      <c r="G25" s="33"/>
      <c r="H25" s="34"/>
      <c r="I25" s="35"/>
      <c r="J25" s="34"/>
      <c r="K25" s="36"/>
    </row>
    <row r="26" spans="1:11" ht="18">
      <c r="A26" s="58">
        <v>13</v>
      </c>
      <c r="B26" s="52" t="s">
        <v>93</v>
      </c>
      <c r="C26" s="38" t="s">
        <v>87</v>
      </c>
      <c r="D26" s="50">
        <v>0.376</v>
      </c>
      <c r="E26" s="33"/>
      <c r="F26" s="34"/>
      <c r="G26" s="33"/>
      <c r="H26" s="34"/>
      <c r="I26" s="35"/>
      <c r="J26" s="34"/>
      <c r="K26" s="36"/>
    </row>
    <row r="27" spans="1:11" ht="18">
      <c r="A27" s="51"/>
      <c r="B27" s="59" t="s">
        <v>94</v>
      </c>
      <c r="C27" s="60" t="s">
        <v>95</v>
      </c>
      <c r="D27" s="61">
        <v>0.38352000000000003</v>
      </c>
      <c r="E27" s="33"/>
      <c r="F27" s="47"/>
      <c r="G27" s="33"/>
      <c r="H27" s="47"/>
      <c r="I27" s="35"/>
      <c r="J27" s="47"/>
      <c r="K27" s="36"/>
    </row>
    <row r="28" spans="1:11" ht="31.5">
      <c r="A28" s="58">
        <v>14</v>
      </c>
      <c r="B28" s="32" t="s">
        <v>96</v>
      </c>
      <c r="C28" s="38" t="s">
        <v>87</v>
      </c>
      <c r="D28" s="62">
        <v>0.5</v>
      </c>
      <c r="E28" s="33"/>
      <c r="F28" s="34"/>
      <c r="G28" s="33"/>
      <c r="H28" s="34"/>
      <c r="I28" s="35"/>
      <c r="J28" s="34"/>
      <c r="K28" s="36"/>
    </row>
    <row r="29" spans="1:11" ht="18">
      <c r="A29" s="51"/>
      <c r="B29" s="63" t="s">
        <v>97</v>
      </c>
      <c r="C29" s="64" t="s">
        <v>95</v>
      </c>
      <c r="D29" s="26">
        <v>50.75</v>
      </c>
      <c r="E29" s="33"/>
      <c r="F29" s="26"/>
      <c r="G29" s="33"/>
      <c r="H29" s="29"/>
      <c r="I29" s="35"/>
      <c r="J29" s="29"/>
      <c r="K29" s="36"/>
    </row>
    <row r="30" spans="1:11">
      <c r="A30" s="40">
        <v>15</v>
      </c>
      <c r="B30" s="32" t="s">
        <v>69</v>
      </c>
      <c r="C30" s="38" t="s">
        <v>9</v>
      </c>
      <c r="D30" s="50">
        <v>0.751</v>
      </c>
      <c r="E30" s="33"/>
      <c r="F30" s="34"/>
      <c r="G30" s="33"/>
      <c r="H30" s="34"/>
      <c r="I30" s="35"/>
      <c r="J30" s="34"/>
      <c r="K30" s="36"/>
    </row>
    <row r="31" spans="1:11">
      <c r="A31" s="26"/>
      <c r="B31" s="59" t="s">
        <v>15</v>
      </c>
      <c r="C31" s="65" t="s">
        <v>9</v>
      </c>
      <c r="D31" s="67">
        <v>7.3400000000000007E-2</v>
      </c>
      <c r="E31" s="33"/>
      <c r="F31" s="47"/>
      <c r="G31" s="33"/>
      <c r="H31" s="47"/>
      <c r="I31" s="35"/>
      <c r="J31" s="47"/>
      <c r="K31" s="36"/>
    </row>
    <row r="32" spans="1:11" ht="46.5">
      <c r="A32" s="40">
        <v>16</v>
      </c>
      <c r="B32" s="68" t="s">
        <v>98</v>
      </c>
      <c r="C32" s="38" t="s">
        <v>92</v>
      </c>
      <c r="D32" s="39">
        <v>1.6</v>
      </c>
      <c r="E32" s="33"/>
      <c r="F32" s="34"/>
      <c r="G32" s="33"/>
      <c r="H32" s="34"/>
      <c r="I32" s="35"/>
      <c r="J32" s="34"/>
      <c r="K32" s="36"/>
    </row>
    <row r="33" spans="1:11" ht="18">
      <c r="A33" s="26"/>
      <c r="B33" s="59" t="s">
        <v>99</v>
      </c>
      <c r="C33" s="60" t="s">
        <v>95</v>
      </c>
      <c r="D33" s="61">
        <v>1.6320000000000001</v>
      </c>
      <c r="E33" s="33"/>
      <c r="F33" s="47"/>
      <c r="G33" s="33"/>
      <c r="H33" s="47"/>
      <c r="I33" s="35"/>
      <c r="J33" s="47"/>
      <c r="K33" s="36"/>
    </row>
    <row r="34" spans="1:11" ht="31.5">
      <c r="A34" s="40">
        <v>17</v>
      </c>
      <c r="B34" s="32" t="s">
        <v>49</v>
      </c>
      <c r="C34" s="38" t="s">
        <v>9</v>
      </c>
      <c r="D34" s="50">
        <v>0.215</v>
      </c>
      <c r="E34" s="33"/>
      <c r="F34" s="34"/>
      <c r="G34" s="33"/>
      <c r="H34" s="34"/>
      <c r="I34" s="35"/>
      <c r="J34" s="34"/>
      <c r="K34" s="36"/>
    </row>
    <row r="35" spans="1:11">
      <c r="A35" s="26"/>
      <c r="B35" s="59" t="s">
        <v>15</v>
      </c>
      <c r="C35" s="65" t="s">
        <v>9</v>
      </c>
      <c r="D35" s="67">
        <v>7.3400000000000007E-2</v>
      </c>
      <c r="E35" s="33"/>
      <c r="F35" s="47"/>
      <c r="G35" s="33"/>
      <c r="H35" s="47"/>
      <c r="I35" s="35"/>
      <c r="J35" s="47"/>
      <c r="K35" s="36"/>
    </row>
    <row r="36" spans="1:11" ht="31.5">
      <c r="A36" s="69">
        <v>18</v>
      </c>
      <c r="B36" s="70" t="s">
        <v>50</v>
      </c>
      <c r="C36" s="43" t="s">
        <v>100</v>
      </c>
      <c r="D36" s="45">
        <v>180</v>
      </c>
      <c r="E36" s="33"/>
      <c r="F36" s="34"/>
      <c r="G36" s="33"/>
      <c r="H36" s="34"/>
      <c r="I36" s="35"/>
      <c r="J36" s="34"/>
      <c r="K36" s="36"/>
    </row>
    <row r="37" spans="1:11" ht="18">
      <c r="A37" s="72">
        <v>19</v>
      </c>
      <c r="B37" s="32" t="s">
        <v>51</v>
      </c>
      <c r="C37" s="43" t="s">
        <v>90</v>
      </c>
      <c r="D37" s="73">
        <v>3.5</v>
      </c>
      <c r="E37" s="33"/>
      <c r="F37" s="34"/>
      <c r="G37" s="33"/>
      <c r="H37" s="34"/>
      <c r="I37" s="35"/>
      <c r="J37" s="34"/>
      <c r="K37" s="36"/>
    </row>
    <row r="38" spans="1:11" ht="30">
      <c r="A38" s="40">
        <v>20</v>
      </c>
      <c r="B38" s="42" t="s">
        <v>101</v>
      </c>
      <c r="C38" s="40" t="s">
        <v>16</v>
      </c>
      <c r="D38" s="39">
        <v>12</v>
      </c>
      <c r="E38" s="33"/>
      <c r="F38" s="34"/>
      <c r="G38" s="33"/>
      <c r="H38" s="34"/>
      <c r="I38" s="35"/>
      <c r="J38" s="34"/>
      <c r="K38" s="36"/>
    </row>
    <row r="39" spans="1:11" ht="31.5">
      <c r="A39" s="58">
        <v>22</v>
      </c>
      <c r="B39" s="74" t="s">
        <v>53</v>
      </c>
      <c r="C39" s="38" t="s">
        <v>9</v>
      </c>
      <c r="D39" s="39">
        <v>8</v>
      </c>
      <c r="E39" s="33"/>
      <c r="F39" s="34"/>
      <c r="G39" s="33"/>
      <c r="H39" s="34"/>
      <c r="I39" s="35"/>
      <c r="J39" s="34"/>
      <c r="K39" s="36"/>
    </row>
    <row r="40" spans="1:11">
      <c r="A40" s="75"/>
      <c r="B40" s="76" t="s">
        <v>52</v>
      </c>
      <c r="C40" s="65" t="s">
        <v>9</v>
      </c>
      <c r="D40" s="29">
        <v>8</v>
      </c>
      <c r="E40" s="33"/>
      <c r="F40" s="47"/>
      <c r="G40" s="33"/>
      <c r="H40" s="47"/>
      <c r="I40" s="35"/>
      <c r="J40" s="47"/>
      <c r="K40" s="36"/>
    </row>
    <row r="41" spans="1:11">
      <c r="A41" s="58">
        <v>23</v>
      </c>
      <c r="B41" s="74" t="s">
        <v>77</v>
      </c>
      <c r="C41" s="38" t="s">
        <v>9</v>
      </c>
      <c r="D41" s="71">
        <v>8</v>
      </c>
      <c r="E41" s="33"/>
      <c r="F41" s="34"/>
      <c r="G41" s="33"/>
      <c r="H41" s="34"/>
      <c r="I41" s="35"/>
      <c r="J41" s="34"/>
      <c r="K41" s="36"/>
    </row>
    <row r="42" spans="1:11" ht="31.5">
      <c r="A42" s="77">
        <v>24</v>
      </c>
      <c r="B42" s="74" t="s">
        <v>102</v>
      </c>
      <c r="C42" s="38" t="s">
        <v>87</v>
      </c>
      <c r="D42" s="50">
        <v>0.104</v>
      </c>
      <c r="E42" s="33"/>
      <c r="F42" s="34"/>
      <c r="G42" s="33"/>
      <c r="H42" s="34"/>
      <c r="I42" s="35"/>
      <c r="J42" s="34"/>
      <c r="K42" s="36"/>
    </row>
    <row r="43" spans="1:11">
      <c r="A43" s="51"/>
      <c r="B43" s="59" t="s">
        <v>72</v>
      </c>
      <c r="C43" s="65" t="s">
        <v>9</v>
      </c>
      <c r="D43" s="66">
        <v>1.63</v>
      </c>
      <c r="E43" s="33"/>
      <c r="F43" s="47"/>
      <c r="G43" s="33"/>
      <c r="H43" s="47"/>
      <c r="I43" s="35"/>
      <c r="J43" s="47"/>
      <c r="K43" s="36"/>
    </row>
    <row r="44" spans="1:11" ht="18">
      <c r="A44" s="51"/>
      <c r="B44" s="59" t="s">
        <v>103</v>
      </c>
      <c r="C44" s="60" t="s">
        <v>95</v>
      </c>
      <c r="D44" s="61">
        <v>10.607999999999999</v>
      </c>
      <c r="E44" s="33"/>
      <c r="F44" s="47"/>
      <c r="G44" s="33"/>
      <c r="H44" s="47"/>
      <c r="I44" s="35"/>
      <c r="J44" s="47"/>
      <c r="K44" s="36"/>
    </row>
    <row r="45" spans="1:11" ht="18">
      <c r="A45" s="77">
        <v>25</v>
      </c>
      <c r="B45" s="32" t="s">
        <v>70</v>
      </c>
      <c r="C45" s="38" t="s">
        <v>87</v>
      </c>
      <c r="D45" s="50">
        <v>0.104</v>
      </c>
      <c r="E45" s="33"/>
      <c r="F45" s="34"/>
      <c r="G45" s="33"/>
      <c r="H45" s="34"/>
      <c r="I45" s="35"/>
      <c r="J45" s="34"/>
      <c r="K45" s="36"/>
    </row>
    <row r="46" spans="1:11" ht="18">
      <c r="A46" s="51"/>
      <c r="B46" s="59" t="s">
        <v>104</v>
      </c>
      <c r="C46" s="60" t="s">
        <v>95</v>
      </c>
      <c r="D46" s="61">
        <v>10.607999999999999</v>
      </c>
      <c r="E46" s="33"/>
      <c r="F46" s="47"/>
      <c r="G46" s="33"/>
      <c r="H46" s="47"/>
      <c r="I46" s="35"/>
      <c r="J46" s="47"/>
      <c r="K46" s="36"/>
    </row>
    <row r="47" spans="1:11" ht="31.5">
      <c r="A47" s="40">
        <v>26</v>
      </c>
      <c r="B47" s="32" t="s">
        <v>105</v>
      </c>
      <c r="C47" s="38" t="s">
        <v>106</v>
      </c>
      <c r="D47" s="40">
        <v>43.2</v>
      </c>
      <c r="E47" s="33"/>
      <c r="F47" s="34"/>
      <c r="G47" s="33"/>
      <c r="H47" s="34"/>
      <c r="I47" s="35"/>
      <c r="J47" s="34"/>
      <c r="K47" s="36"/>
    </row>
    <row r="48" spans="1:11" ht="18">
      <c r="A48" s="26"/>
      <c r="B48" s="63" t="s">
        <v>107</v>
      </c>
      <c r="C48" s="64" t="s">
        <v>95</v>
      </c>
      <c r="D48" s="66">
        <v>3.0844799999999997</v>
      </c>
      <c r="E48" s="33"/>
      <c r="F48" s="29"/>
      <c r="G48" s="33"/>
      <c r="H48" s="29"/>
      <c r="I48" s="35"/>
      <c r="J48" s="29"/>
      <c r="K48" s="36"/>
    </row>
    <row r="49" spans="1:11">
      <c r="A49" s="51"/>
      <c r="B49" s="59" t="s">
        <v>78</v>
      </c>
      <c r="C49" s="65" t="s">
        <v>9</v>
      </c>
      <c r="D49" s="66">
        <v>0.13</v>
      </c>
      <c r="E49" s="33"/>
      <c r="F49" s="47"/>
      <c r="G49" s="33"/>
      <c r="H49" s="47"/>
      <c r="I49" s="35"/>
      <c r="J49" s="47"/>
      <c r="K49" s="36"/>
    </row>
    <row r="50" spans="1:11" ht="31.5">
      <c r="A50" s="40">
        <v>28</v>
      </c>
      <c r="B50" s="32" t="s">
        <v>108</v>
      </c>
      <c r="C50" s="38" t="s">
        <v>106</v>
      </c>
      <c r="D50" s="40">
        <v>14</v>
      </c>
      <c r="E50" s="33"/>
      <c r="F50" s="34"/>
      <c r="G50" s="33"/>
      <c r="H50" s="34"/>
      <c r="I50" s="35"/>
      <c r="J50" s="34"/>
      <c r="K50" s="36"/>
    </row>
    <row r="51" spans="1:11" ht="18">
      <c r="A51" s="26"/>
      <c r="B51" s="63" t="s">
        <v>107</v>
      </c>
      <c r="C51" s="64" t="s">
        <v>95</v>
      </c>
      <c r="D51" s="66">
        <v>0.504</v>
      </c>
      <c r="E51" s="33"/>
      <c r="F51" s="26"/>
      <c r="G51" s="33"/>
      <c r="H51" s="29"/>
      <c r="I51" s="35"/>
      <c r="J51" s="29"/>
      <c r="K51" s="36"/>
    </row>
    <row r="52" spans="1:11">
      <c r="A52" s="58">
        <v>29</v>
      </c>
      <c r="B52" s="32" t="s">
        <v>71</v>
      </c>
      <c r="C52" s="38" t="s">
        <v>9</v>
      </c>
      <c r="D52" s="71">
        <v>0.62</v>
      </c>
      <c r="E52" s="33"/>
      <c r="F52" s="34"/>
      <c r="G52" s="33"/>
      <c r="H52" s="34"/>
      <c r="I52" s="35"/>
      <c r="J52" s="34"/>
      <c r="K52" s="36"/>
    </row>
    <row r="53" spans="1:11">
      <c r="A53" s="78"/>
      <c r="B53" s="59" t="s">
        <v>73</v>
      </c>
      <c r="C53" s="79" t="s">
        <v>9</v>
      </c>
      <c r="D53" s="80">
        <v>0.62</v>
      </c>
      <c r="E53" s="33"/>
      <c r="F53" s="35"/>
      <c r="G53" s="33"/>
      <c r="H53" s="35"/>
      <c r="I53" s="35"/>
      <c r="J53" s="35"/>
      <c r="K53" s="36"/>
    </row>
    <row r="54" spans="1:11" ht="47.25">
      <c r="A54" s="58">
        <v>30</v>
      </c>
      <c r="B54" s="74" t="s">
        <v>74</v>
      </c>
      <c r="C54" s="38" t="s">
        <v>9</v>
      </c>
      <c r="D54" s="71">
        <v>0.62</v>
      </c>
      <c r="E54" s="33"/>
      <c r="F54" s="34"/>
      <c r="G54" s="33"/>
      <c r="H54" s="34"/>
      <c r="I54" s="35"/>
      <c r="J54" s="34"/>
      <c r="K54" s="36"/>
    </row>
    <row r="55" spans="1:11" ht="31.5">
      <c r="A55" s="31">
        <v>31</v>
      </c>
      <c r="B55" s="74" t="s">
        <v>79</v>
      </c>
      <c r="C55" s="38" t="s">
        <v>109</v>
      </c>
      <c r="D55" s="50">
        <v>0.13400000000000001</v>
      </c>
      <c r="E55" s="33"/>
      <c r="F55" s="34"/>
      <c r="G55" s="33"/>
      <c r="H55" s="34"/>
      <c r="I55" s="35"/>
      <c r="J55" s="34"/>
      <c r="K55" s="36"/>
    </row>
    <row r="56" spans="1:11">
      <c r="A56" s="64"/>
      <c r="B56" s="59" t="s">
        <v>80</v>
      </c>
      <c r="C56" s="60" t="s">
        <v>9</v>
      </c>
      <c r="D56" s="66">
        <v>5.4940000000000003E-2</v>
      </c>
      <c r="E56" s="33"/>
      <c r="F56" s="47"/>
      <c r="G56" s="33"/>
      <c r="H56" s="47"/>
      <c r="I56" s="35"/>
      <c r="J56" s="47"/>
      <c r="K56" s="36"/>
    </row>
    <row r="57" spans="1:11">
      <c r="A57" s="64"/>
      <c r="B57" s="81" t="s">
        <v>75</v>
      </c>
      <c r="C57" s="60" t="s">
        <v>9</v>
      </c>
      <c r="D57" s="29">
        <v>9.9159999999999998E-2</v>
      </c>
      <c r="E57" s="33"/>
      <c r="F57" s="47"/>
      <c r="G57" s="33"/>
      <c r="H57" s="47"/>
      <c r="I57" s="35"/>
      <c r="J57" s="47"/>
      <c r="K57" s="36"/>
    </row>
    <row r="58" spans="1:11" ht="18">
      <c r="A58" s="64"/>
      <c r="B58" s="81" t="s">
        <v>81</v>
      </c>
      <c r="C58" s="60" t="s">
        <v>110</v>
      </c>
      <c r="D58" s="29">
        <v>30.82</v>
      </c>
      <c r="E58" s="33"/>
      <c r="F58" s="47"/>
      <c r="G58" s="33"/>
      <c r="H58" s="47"/>
      <c r="I58" s="35"/>
      <c r="J58" s="47"/>
      <c r="K58" s="36"/>
    </row>
    <row r="59" spans="1:11" ht="31.5">
      <c r="A59" s="40">
        <v>32</v>
      </c>
      <c r="B59" s="32" t="s">
        <v>111</v>
      </c>
      <c r="C59" s="38" t="s">
        <v>92</v>
      </c>
      <c r="D59" s="40">
        <v>28</v>
      </c>
      <c r="E59" s="33"/>
      <c r="F59" s="34"/>
      <c r="G59" s="33"/>
      <c r="H59" s="34"/>
      <c r="I59" s="35"/>
      <c r="J59" s="34"/>
      <c r="K59" s="36"/>
    </row>
    <row r="60" spans="1:11" ht="31.5">
      <c r="A60" s="40">
        <v>33</v>
      </c>
      <c r="B60" s="32" t="s">
        <v>112</v>
      </c>
      <c r="C60" s="38" t="s">
        <v>106</v>
      </c>
      <c r="D60" s="40">
        <v>4</v>
      </c>
      <c r="E60" s="33"/>
      <c r="F60" s="34"/>
      <c r="G60" s="33"/>
      <c r="H60" s="34"/>
      <c r="I60" s="35"/>
      <c r="J60" s="34"/>
      <c r="K60" s="36"/>
    </row>
    <row r="61" spans="1:11" ht="18">
      <c r="A61" s="26"/>
      <c r="B61" s="63" t="s">
        <v>107</v>
      </c>
      <c r="C61" s="64" t="s">
        <v>95</v>
      </c>
      <c r="D61" s="66">
        <v>0.28559999999999997</v>
      </c>
      <c r="E61" s="33"/>
      <c r="F61" s="26"/>
      <c r="G61" s="33"/>
      <c r="H61" s="29"/>
      <c r="I61" s="35"/>
      <c r="J61" s="29"/>
      <c r="K61" s="36"/>
    </row>
    <row r="62" spans="1:11">
      <c r="A62" s="51"/>
      <c r="B62" s="59" t="s">
        <v>82</v>
      </c>
      <c r="C62" s="65" t="s">
        <v>9</v>
      </c>
      <c r="D62" s="66">
        <v>0.26</v>
      </c>
      <c r="E62" s="33"/>
      <c r="F62" s="47"/>
      <c r="G62" s="33"/>
      <c r="H62" s="47"/>
      <c r="I62" s="35"/>
      <c r="J62" s="47"/>
      <c r="K62" s="36"/>
    </row>
    <row r="63" spans="1:11" ht="31.5">
      <c r="A63" s="26"/>
      <c r="B63" s="82" t="s">
        <v>58</v>
      </c>
      <c r="C63" s="83" t="s">
        <v>17</v>
      </c>
      <c r="D63" s="80">
        <v>117</v>
      </c>
      <c r="E63" s="33"/>
      <c r="F63" s="35"/>
      <c r="G63" s="33"/>
      <c r="H63" s="35"/>
      <c r="I63" s="35"/>
      <c r="J63" s="35"/>
      <c r="K63" s="36"/>
    </row>
    <row r="64" spans="1:11" ht="31.5">
      <c r="A64" s="26"/>
      <c r="B64" s="82" t="s">
        <v>59</v>
      </c>
      <c r="C64" s="83" t="s">
        <v>17</v>
      </c>
      <c r="D64" s="80">
        <v>46</v>
      </c>
      <c r="E64" s="33"/>
      <c r="F64" s="35"/>
      <c r="G64" s="33"/>
      <c r="H64" s="35"/>
      <c r="I64" s="35"/>
      <c r="J64" s="35"/>
      <c r="K64" s="36"/>
    </row>
    <row r="65" spans="1:11" ht="31.5">
      <c r="A65" s="26"/>
      <c r="B65" s="82" t="s">
        <v>68</v>
      </c>
      <c r="C65" s="83" t="s">
        <v>17</v>
      </c>
      <c r="D65" s="80">
        <v>12</v>
      </c>
      <c r="E65" s="33"/>
      <c r="F65" s="35"/>
      <c r="G65" s="33"/>
      <c r="H65" s="35"/>
      <c r="I65" s="35"/>
      <c r="J65" s="35"/>
      <c r="K65" s="36"/>
    </row>
    <row r="66" spans="1:11">
      <c r="A66" s="26"/>
      <c r="B66" s="82" t="s">
        <v>113</v>
      </c>
      <c r="C66" s="83" t="s">
        <v>14</v>
      </c>
      <c r="D66" s="84">
        <v>210.9</v>
      </c>
      <c r="E66" s="33"/>
      <c r="F66" s="35"/>
      <c r="G66" s="33"/>
      <c r="H66" s="35"/>
      <c r="I66" s="35"/>
      <c r="J66" s="35"/>
      <c r="K66" s="36"/>
    </row>
    <row r="67" spans="1:11" ht="18">
      <c r="A67" s="40">
        <v>35</v>
      </c>
      <c r="B67" s="32" t="s">
        <v>55</v>
      </c>
      <c r="C67" s="85" t="s">
        <v>114</v>
      </c>
      <c r="D67" s="44">
        <v>303</v>
      </c>
      <c r="E67" s="33"/>
      <c r="F67" s="34"/>
      <c r="G67" s="33"/>
      <c r="H67" s="34"/>
      <c r="I67" s="35"/>
      <c r="J67" s="34"/>
      <c r="K67" s="36"/>
    </row>
    <row r="68" spans="1:11" ht="47.25">
      <c r="A68" s="72">
        <v>36</v>
      </c>
      <c r="B68" s="32" t="s">
        <v>56</v>
      </c>
      <c r="C68" s="43" t="s">
        <v>90</v>
      </c>
      <c r="D68" s="73">
        <v>5</v>
      </c>
      <c r="E68" s="33"/>
      <c r="F68" s="34"/>
      <c r="G68" s="33"/>
      <c r="H68" s="34"/>
      <c r="I68" s="35"/>
      <c r="J68" s="34"/>
      <c r="K68" s="36"/>
    </row>
    <row r="69" spans="1:11" ht="18">
      <c r="A69" s="41"/>
      <c r="B69" s="86" t="s">
        <v>60</v>
      </c>
      <c r="C69" s="43" t="s">
        <v>115</v>
      </c>
      <c r="D69" s="45">
        <v>0.18</v>
      </c>
      <c r="E69" s="33"/>
      <c r="F69" s="34"/>
      <c r="G69" s="33"/>
      <c r="H69" s="34"/>
      <c r="I69" s="35"/>
      <c r="J69" s="34"/>
      <c r="K69" s="36"/>
    </row>
    <row r="70" spans="1:11" ht="31.5">
      <c r="A70" s="40">
        <v>37</v>
      </c>
      <c r="B70" s="32" t="s">
        <v>57</v>
      </c>
      <c r="C70" s="40" t="s">
        <v>89</v>
      </c>
      <c r="D70" s="39">
        <v>550</v>
      </c>
      <c r="E70" s="33"/>
      <c r="F70" s="34"/>
      <c r="G70" s="33"/>
      <c r="H70" s="34"/>
      <c r="I70" s="35"/>
      <c r="J70" s="34"/>
      <c r="K70" s="36"/>
    </row>
    <row r="71" spans="1:11" ht="31.5">
      <c r="A71" s="26"/>
      <c r="B71" s="87" t="s">
        <v>61</v>
      </c>
      <c r="C71" s="40" t="s">
        <v>9</v>
      </c>
      <c r="D71" s="49">
        <v>1100</v>
      </c>
      <c r="E71" s="33"/>
      <c r="F71" s="26"/>
      <c r="G71" s="33"/>
      <c r="H71" s="29"/>
      <c r="I71" s="35"/>
      <c r="J71" s="39"/>
      <c r="K71" s="36"/>
    </row>
    <row r="72" spans="1:11" ht="31.5">
      <c r="A72" s="26"/>
      <c r="B72" s="88" t="s">
        <v>62</v>
      </c>
      <c r="C72" s="89"/>
      <c r="D72" s="80"/>
      <c r="E72" s="33"/>
      <c r="F72" s="35"/>
      <c r="G72" s="33"/>
      <c r="H72" s="35"/>
      <c r="I72" s="35"/>
      <c r="J72" s="35"/>
      <c r="K72" s="36"/>
    </row>
    <row r="73" spans="1:11" ht="30.75">
      <c r="A73" s="40">
        <v>38</v>
      </c>
      <c r="B73" s="90" t="s">
        <v>116</v>
      </c>
      <c r="C73" s="40" t="s">
        <v>89</v>
      </c>
      <c r="D73" s="39">
        <v>500</v>
      </c>
      <c r="E73" s="33"/>
      <c r="F73" s="34"/>
      <c r="G73" s="33"/>
      <c r="H73" s="34"/>
      <c r="I73" s="35"/>
      <c r="J73" s="34"/>
      <c r="K73" s="36"/>
    </row>
    <row r="74" spans="1:11" ht="31.5">
      <c r="A74" s="64"/>
      <c r="B74" s="32" t="s">
        <v>46</v>
      </c>
      <c r="C74" s="36" t="s">
        <v>9</v>
      </c>
      <c r="D74" s="46">
        <v>1000</v>
      </c>
      <c r="E74" s="33"/>
      <c r="F74" s="34"/>
      <c r="G74" s="33"/>
      <c r="H74" s="47"/>
      <c r="I74" s="35"/>
      <c r="J74" s="36"/>
      <c r="K74" s="36"/>
    </row>
    <row r="75" spans="1:11" ht="18">
      <c r="A75" s="40">
        <v>39</v>
      </c>
      <c r="B75" s="91" t="s">
        <v>117</v>
      </c>
      <c r="C75" s="38" t="s">
        <v>92</v>
      </c>
      <c r="D75" s="40">
        <v>32.200000000000003</v>
      </c>
      <c r="E75" s="33"/>
      <c r="F75" s="34"/>
      <c r="G75" s="33"/>
      <c r="H75" s="34"/>
      <c r="I75" s="35"/>
      <c r="J75" s="34"/>
      <c r="K75" s="36"/>
    </row>
    <row r="76" spans="1:11" ht="31.5">
      <c r="A76" s="58">
        <v>40</v>
      </c>
      <c r="B76" s="32" t="s">
        <v>118</v>
      </c>
      <c r="C76" s="38" t="s">
        <v>87</v>
      </c>
      <c r="D76" s="62">
        <v>0.432</v>
      </c>
      <c r="E76" s="33"/>
      <c r="F76" s="34"/>
      <c r="G76" s="33"/>
      <c r="H76" s="34"/>
      <c r="I76" s="35"/>
      <c r="J76" s="34"/>
      <c r="K76" s="36"/>
    </row>
    <row r="77" spans="1:11" ht="18">
      <c r="A77" s="51"/>
      <c r="B77" s="63" t="s">
        <v>119</v>
      </c>
      <c r="C77" s="64" t="s">
        <v>95</v>
      </c>
      <c r="D77" s="26">
        <v>43.847999999999999</v>
      </c>
      <c r="E77" s="33"/>
      <c r="F77" s="26"/>
      <c r="G77" s="33"/>
      <c r="H77" s="29"/>
      <c r="I77" s="35"/>
      <c r="J77" s="29"/>
      <c r="K77" s="36"/>
    </row>
    <row r="78" spans="1:11" ht="31.5">
      <c r="A78" s="58">
        <v>41</v>
      </c>
      <c r="B78" s="32" t="s">
        <v>120</v>
      </c>
      <c r="C78" s="38" t="s">
        <v>87</v>
      </c>
      <c r="D78" s="62">
        <v>0.21299999999999999</v>
      </c>
      <c r="E78" s="33"/>
      <c r="F78" s="34"/>
      <c r="G78" s="33"/>
      <c r="H78" s="34"/>
      <c r="I78" s="35"/>
      <c r="J78" s="34"/>
      <c r="K78" s="36"/>
    </row>
    <row r="79" spans="1:11" ht="18">
      <c r="A79" s="51"/>
      <c r="B79" s="63" t="s">
        <v>119</v>
      </c>
      <c r="C79" s="64" t="s">
        <v>95</v>
      </c>
      <c r="D79" s="26">
        <v>21.619499999999999</v>
      </c>
      <c r="E79" s="33"/>
      <c r="F79" s="26"/>
      <c r="G79" s="33"/>
      <c r="H79" s="29"/>
      <c r="I79" s="35"/>
      <c r="J79" s="29"/>
      <c r="K79" s="36"/>
    </row>
    <row r="80" spans="1:11">
      <c r="A80" s="92">
        <v>42</v>
      </c>
      <c r="B80" s="57" t="s">
        <v>63</v>
      </c>
      <c r="C80" s="38" t="s">
        <v>9</v>
      </c>
      <c r="D80" s="62">
        <v>1</v>
      </c>
      <c r="E80" s="33"/>
      <c r="F80" s="34"/>
      <c r="G80" s="33"/>
      <c r="H80" s="34"/>
      <c r="I80" s="35"/>
      <c r="J80" s="34"/>
      <c r="K80" s="36"/>
    </row>
    <row r="81" spans="1:11">
      <c r="A81" s="51"/>
      <c r="B81" s="59" t="s">
        <v>13</v>
      </c>
      <c r="C81" s="65" t="s">
        <v>9</v>
      </c>
      <c r="D81" s="29">
        <v>1</v>
      </c>
      <c r="E81" s="33"/>
      <c r="F81" s="47"/>
      <c r="G81" s="33"/>
      <c r="H81" s="47"/>
      <c r="I81" s="35"/>
      <c r="J81" s="47"/>
      <c r="K81" s="36"/>
    </row>
    <row r="82" spans="1:11" ht="31.5">
      <c r="A82" s="58">
        <v>43</v>
      </c>
      <c r="B82" s="32" t="s">
        <v>121</v>
      </c>
      <c r="C82" s="38" t="s">
        <v>87</v>
      </c>
      <c r="D82" s="62">
        <v>3.5000000000000003E-2</v>
      </c>
      <c r="E82" s="33"/>
      <c r="F82" s="34"/>
      <c r="G82" s="33"/>
      <c r="H82" s="34"/>
      <c r="I82" s="35"/>
      <c r="J82" s="34"/>
      <c r="K82" s="36"/>
    </row>
    <row r="83" spans="1:11">
      <c r="A83" s="51"/>
      <c r="B83" s="59" t="s">
        <v>83</v>
      </c>
      <c r="C83" s="65" t="s">
        <v>9</v>
      </c>
      <c r="D83" s="66">
        <v>0.16</v>
      </c>
      <c r="E83" s="33"/>
      <c r="F83" s="47"/>
      <c r="G83" s="33"/>
      <c r="H83" s="47"/>
      <c r="I83" s="35"/>
      <c r="J83" s="47"/>
      <c r="K83" s="36"/>
    </row>
    <row r="84" spans="1:11" ht="18">
      <c r="A84" s="51"/>
      <c r="B84" s="63" t="s">
        <v>119</v>
      </c>
      <c r="C84" s="64" t="s">
        <v>95</v>
      </c>
      <c r="D84" s="26">
        <v>3.5525000000000002</v>
      </c>
      <c r="E84" s="33"/>
      <c r="F84" s="26"/>
      <c r="G84" s="33"/>
      <c r="H84" s="29"/>
      <c r="I84" s="35"/>
      <c r="J84" s="29"/>
      <c r="K84" s="36"/>
    </row>
    <row r="85" spans="1:11">
      <c r="A85" s="26"/>
      <c r="B85" s="74" t="s">
        <v>65</v>
      </c>
      <c r="C85" s="65"/>
      <c r="D85" s="93"/>
      <c r="E85" s="33"/>
      <c r="F85" s="26"/>
      <c r="G85" s="33"/>
      <c r="H85" s="29"/>
      <c r="I85" s="35"/>
      <c r="J85" s="26"/>
      <c r="K85" s="36"/>
    </row>
    <row r="86" spans="1:11" ht="47.25">
      <c r="A86" s="40">
        <v>44</v>
      </c>
      <c r="B86" s="32" t="s">
        <v>44</v>
      </c>
      <c r="C86" s="40" t="s">
        <v>89</v>
      </c>
      <c r="D86" s="39">
        <v>496</v>
      </c>
      <c r="E86" s="33"/>
      <c r="F86" s="34"/>
      <c r="G86" s="33"/>
      <c r="H86" s="34"/>
      <c r="I86" s="35"/>
      <c r="J86" s="34"/>
      <c r="K86" s="36"/>
    </row>
    <row r="87" spans="1:11" ht="31.5">
      <c r="A87" s="31">
        <v>45</v>
      </c>
      <c r="B87" s="32" t="s">
        <v>46</v>
      </c>
      <c r="C87" s="36" t="s">
        <v>9</v>
      </c>
      <c r="D87" s="46">
        <v>992</v>
      </c>
      <c r="E87" s="33"/>
      <c r="F87" s="47"/>
      <c r="G87" s="33"/>
      <c r="H87" s="47"/>
      <c r="I87" s="35"/>
      <c r="J87" s="36"/>
      <c r="K87" s="36"/>
    </row>
    <row r="88" spans="1:11" ht="63">
      <c r="A88" s="94">
        <v>46</v>
      </c>
      <c r="B88" s="95" t="s">
        <v>122</v>
      </c>
      <c r="C88" s="38" t="s">
        <v>16</v>
      </c>
      <c r="D88" s="96">
        <v>1</v>
      </c>
      <c r="E88" s="33"/>
      <c r="F88" s="34"/>
      <c r="G88" s="33"/>
      <c r="H88" s="34"/>
      <c r="I88" s="35"/>
      <c r="J88" s="34"/>
      <c r="K88" s="36"/>
    </row>
    <row r="89" spans="1:11" ht="18">
      <c r="A89" s="97"/>
      <c r="B89" s="59" t="s">
        <v>123</v>
      </c>
      <c r="C89" s="98" t="s">
        <v>95</v>
      </c>
      <c r="D89" s="61">
        <v>0.6</v>
      </c>
      <c r="E89" s="33"/>
      <c r="F89" s="47"/>
      <c r="G89" s="33"/>
      <c r="H89" s="47"/>
      <c r="I89" s="35"/>
      <c r="J89" s="47"/>
      <c r="K89" s="36"/>
    </row>
    <row r="90" spans="1:11">
      <c r="A90" s="97"/>
      <c r="B90" s="99" t="s">
        <v>67</v>
      </c>
      <c r="C90" s="100" t="s">
        <v>16</v>
      </c>
      <c r="D90" s="61">
        <v>1</v>
      </c>
      <c r="E90" s="33"/>
      <c r="F90" s="47"/>
      <c r="G90" s="33"/>
      <c r="H90" s="47"/>
      <c r="I90" s="35"/>
      <c r="J90" s="47"/>
      <c r="K90" s="36"/>
    </row>
    <row r="91" spans="1:11">
      <c r="A91" s="101"/>
      <c r="B91" s="101" t="s">
        <v>66</v>
      </c>
      <c r="C91" s="102"/>
      <c r="D91" s="102"/>
      <c r="E91" s="102"/>
      <c r="F91" s="103"/>
      <c r="G91" s="103"/>
      <c r="H91" s="103"/>
      <c r="I91" s="103"/>
      <c r="J91" s="103"/>
      <c r="K91" s="103"/>
    </row>
    <row r="92" spans="1:11">
      <c r="A92" s="101"/>
      <c r="B92" s="101" t="s">
        <v>85</v>
      </c>
      <c r="C92" s="101" t="s">
        <v>10</v>
      </c>
      <c r="D92" s="104"/>
      <c r="E92" s="102"/>
      <c r="F92" s="103"/>
      <c r="G92" s="103"/>
      <c r="H92" s="103"/>
      <c r="I92" s="103"/>
      <c r="J92" s="103"/>
      <c r="K92" s="103"/>
    </row>
    <row r="93" spans="1:11">
      <c r="A93" s="26"/>
      <c r="B93" s="40" t="s">
        <v>6</v>
      </c>
      <c r="C93" s="40" t="s">
        <v>10</v>
      </c>
      <c r="D93" s="105"/>
      <c r="E93" s="26"/>
      <c r="F93" s="26"/>
      <c r="G93" s="26"/>
      <c r="H93" s="26"/>
      <c r="I93" s="26"/>
      <c r="J93" s="26"/>
      <c r="K93" s="39"/>
    </row>
    <row r="94" spans="1:11">
      <c r="A94" s="40"/>
      <c r="B94" s="40" t="s">
        <v>11</v>
      </c>
      <c r="C94" s="40" t="s">
        <v>10</v>
      </c>
      <c r="D94" s="105"/>
      <c r="E94" s="26"/>
      <c r="F94" s="26"/>
      <c r="G94" s="26"/>
      <c r="H94" s="26"/>
      <c r="I94" s="26"/>
      <c r="J94" s="26"/>
      <c r="K94" s="29"/>
    </row>
    <row r="95" spans="1:11">
      <c r="A95" s="26"/>
      <c r="B95" s="40" t="s">
        <v>6</v>
      </c>
      <c r="C95" s="40" t="s">
        <v>10</v>
      </c>
      <c r="D95" s="105"/>
      <c r="E95" s="26"/>
      <c r="F95" s="26"/>
      <c r="G95" s="26"/>
      <c r="H95" s="26"/>
      <c r="I95" s="26"/>
      <c r="J95" s="26"/>
      <c r="K95" s="39"/>
    </row>
    <row r="96" spans="1:11">
      <c r="A96" s="26"/>
      <c r="B96" s="40" t="s">
        <v>12</v>
      </c>
      <c r="C96" s="40" t="s">
        <v>10</v>
      </c>
      <c r="D96" s="105"/>
      <c r="E96" s="26"/>
      <c r="F96" s="26"/>
      <c r="G96" s="26"/>
      <c r="H96" s="26"/>
      <c r="I96" s="26"/>
      <c r="J96" s="26"/>
      <c r="K96" s="29"/>
    </row>
    <row r="97" spans="1:11">
      <c r="A97" s="26"/>
      <c r="B97" s="107" t="s">
        <v>6</v>
      </c>
      <c r="C97" s="40" t="s">
        <v>10</v>
      </c>
      <c r="D97" s="108"/>
      <c r="E97" s="106"/>
      <c r="F97" s="106"/>
      <c r="G97" s="106"/>
      <c r="H97" s="106"/>
      <c r="I97" s="106"/>
      <c r="J97" s="106"/>
      <c r="K97" s="109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25"/>
    </row>
    <row r="102" spans="1:11">
      <c r="A102" s="4"/>
      <c r="B102" s="4"/>
      <c r="C102" s="4"/>
      <c r="D102" s="4"/>
      <c r="E102" s="4"/>
      <c r="F102" s="25"/>
      <c r="G102" s="4"/>
      <c r="H102" s="25"/>
      <c r="I102" s="4"/>
      <c r="J102" s="25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25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>
      <c r="A1216" s="4"/>
    </row>
  </sheetData>
  <autoFilter ref="A11:K97"/>
  <mergeCells count="16">
    <mergeCell ref="A2:K2"/>
    <mergeCell ref="A5:A10"/>
    <mergeCell ref="B5:B10"/>
    <mergeCell ref="C5:C10"/>
    <mergeCell ref="D5:D6"/>
    <mergeCell ref="E5:F6"/>
    <mergeCell ref="G5:H6"/>
    <mergeCell ref="I5:J6"/>
    <mergeCell ref="K5:K10"/>
    <mergeCell ref="D7:D10"/>
    <mergeCell ref="E7:E10"/>
    <mergeCell ref="F7:F10"/>
    <mergeCell ref="G7:G10"/>
    <mergeCell ref="H7:H10"/>
    <mergeCell ref="I7:I10"/>
    <mergeCell ref="J7:J10"/>
  </mergeCells>
  <conditionalFormatting sqref="A26:A27 D27 D33 F53 F56:F58 C32:C34 C47:C48 C50:C51 A52:A58 C60:C61 A88:C90 D89:D90 F89:F90 F33 F27 H27 H33 H89:H90 H56:H58 H53 J53 J56:J58 J89:J90 J33 J27 C63:D65 C19:D20 C68:D68 C74:D74 C87:D87 C35:D37 C31:D31 A21:D21 A69:D69 B72 I13:I90">
    <cfRule type="cellIs" dxfId="21" priority="3" stopIfTrue="1" operator="equal">
      <formula>8223.307275</formula>
    </cfRule>
  </conditionalFormatting>
  <conditionalFormatting sqref="D72 B73 F65 F72 H72 H65 J65 J72">
    <cfRule type="cellIs" dxfId="20" priority="54" stopIfTrue="1" operator="equal">
      <formula>8223.307275</formula>
    </cfRule>
  </conditionalFormatting>
  <conditionalFormatting sqref="A14">
    <cfRule type="cellIs" dxfId="19" priority="52" stopIfTrue="1" operator="equal">
      <formula>8223.307275</formula>
    </cfRule>
  </conditionalFormatting>
  <conditionalFormatting sqref="A19 F19 H19 J19">
    <cfRule type="cellIs" dxfId="18" priority="51" stopIfTrue="1" operator="equal">
      <formula>8223.307275</formula>
    </cfRule>
  </conditionalFormatting>
  <conditionalFormatting sqref="A20 F21 H21 J21">
    <cfRule type="cellIs" dxfId="17" priority="50" stopIfTrue="1" operator="equal">
      <formula>8223.307275</formula>
    </cfRule>
  </conditionalFormatting>
  <conditionalFormatting sqref="C25">
    <cfRule type="cellIs" dxfId="16" priority="47" stopIfTrue="1" operator="equal">
      <formula>8223.307275</formula>
    </cfRule>
  </conditionalFormatting>
  <conditionalFormatting sqref="D26">
    <cfRule type="cellIs" dxfId="15" priority="46" stopIfTrue="1" operator="equal">
      <formula>8223.307275</formula>
    </cfRule>
  </conditionalFormatting>
  <conditionalFormatting sqref="F63 H63 J63">
    <cfRule type="cellIs" dxfId="14" priority="44" stopIfTrue="1" operator="equal">
      <formula>8223.307275</formula>
    </cfRule>
  </conditionalFormatting>
  <conditionalFormatting sqref="F64 H64 J64">
    <cfRule type="cellIs" dxfId="13" priority="43" stopIfTrue="1" operator="equal">
      <formula>8223.307275</formula>
    </cfRule>
  </conditionalFormatting>
  <conditionalFormatting sqref="F66 H66 J66">
    <cfRule type="cellIs" dxfId="12" priority="42" stopIfTrue="1" operator="equal">
      <formula>8223.307275</formula>
    </cfRule>
  </conditionalFormatting>
  <conditionalFormatting sqref="A68">
    <cfRule type="cellIs" dxfId="11" priority="40" stopIfTrue="1" operator="equal">
      <formula>8223.307275</formula>
    </cfRule>
  </conditionalFormatting>
  <conditionalFormatting sqref="A74 H74 J74">
    <cfRule type="cellIs" dxfId="10" priority="39" stopIfTrue="1" operator="equal">
      <formula>8223.307275</formula>
    </cfRule>
  </conditionalFormatting>
  <conditionalFormatting sqref="C75">
    <cfRule type="cellIs" dxfId="9" priority="38" stopIfTrue="1" operator="equal">
      <formula>8223.307275</formula>
    </cfRule>
  </conditionalFormatting>
  <conditionalFormatting sqref="A87 F87 H87 J87">
    <cfRule type="cellIs" dxfId="8" priority="34" stopIfTrue="1" operator="equal">
      <formula>8223.307275</formula>
    </cfRule>
  </conditionalFormatting>
  <conditionalFormatting sqref="D88">
    <cfRule type="cellIs" dxfId="7" priority="33" stopIfTrue="1" operator="equal">
      <formula>8223.307275</formula>
    </cfRule>
  </conditionalFormatting>
  <conditionalFormatting sqref="F35 H35 J35">
    <cfRule type="cellIs" dxfId="6" priority="31" stopIfTrue="1" operator="equal">
      <formula>8223.307275</formula>
    </cfRule>
  </conditionalFormatting>
  <conditionalFormatting sqref="A36">
    <cfRule type="cellIs" dxfId="5" priority="30" stopIfTrue="1" operator="equal">
      <formula>8223.307275</formula>
    </cfRule>
  </conditionalFormatting>
  <conditionalFormatting sqref="A37">
    <cfRule type="cellIs" dxfId="4" priority="29" stopIfTrue="1" operator="equal">
      <formula>8223.307275</formula>
    </cfRule>
  </conditionalFormatting>
  <conditionalFormatting sqref="C38">
    <cfRule type="cellIs" dxfId="3" priority="28" stopIfTrue="1" operator="equal">
      <formula>8223.307275</formula>
    </cfRule>
  </conditionalFormatting>
  <conditionalFormatting sqref="C59">
    <cfRule type="cellIs" dxfId="2" priority="22" stopIfTrue="1" operator="equal">
      <formula>8223.307275</formula>
    </cfRule>
  </conditionalFormatting>
  <conditionalFormatting sqref="C30 F31 H31 J31">
    <cfRule type="cellIs" dxfId="1" priority="19" stopIfTrue="1" operator="equal">
      <formula>8223.307275</formula>
    </cfRule>
  </conditionalFormatting>
  <conditionalFormatting sqref="A41">
    <cfRule type="cellIs" dxfId="0" priority="17" stopIfTrue="1" operator="equal">
      <formula>8223.307275</formula>
    </cfRule>
  </conditionalFormatting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კრებსითი</vt:lpstr>
      <vt:lpstr>SATENDERO</vt:lpstr>
      <vt:lpstr>SATENDERO!Print_Area</vt:lpstr>
      <vt:lpstr>კრებსითი!Print_Area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Mariam Zakaidze</cp:lastModifiedBy>
  <cp:lastPrinted>2019-05-18T10:14:47Z</cp:lastPrinted>
  <dcterms:created xsi:type="dcterms:W3CDTF">2005-10-26T10:27:32Z</dcterms:created>
  <dcterms:modified xsi:type="dcterms:W3CDTF">2019-06-05T15:12:23Z</dcterms:modified>
</cp:coreProperties>
</file>