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7" i="1"/>
  <c r="D4" i="1"/>
  <c r="D8" i="1" l="1"/>
  <c r="D10" i="1" l="1"/>
</calcChain>
</file>

<file path=xl/sharedStrings.xml><?xml version="1.0" encoding="utf-8"?>
<sst xmlns="http://schemas.openxmlformats.org/spreadsheetml/2006/main" count="54" uniqueCount="35">
  <si>
    <t>moxreSvis samuSaoebi xarjTaRricxva</t>
  </si>
  <si>
    <t>#</t>
  </si>
  <si>
    <t xml:space="preserve">samuSaos dasaxeleba </t>
  </si>
  <si>
    <t>ganzo-mileba</t>
  </si>
  <si>
    <t>raode-noba</t>
  </si>
  <si>
    <t>jami</t>
  </si>
  <si>
    <t>SeniSvna</t>
  </si>
  <si>
    <r>
      <t>m</t>
    </r>
    <r>
      <rPr>
        <b/>
        <vertAlign val="superscript"/>
        <sz val="10"/>
        <rFont val="AcadNusx"/>
      </rPr>
      <t>3</t>
    </r>
  </si>
  <si>
    <t>cali</t>
  </si>
  <si>
    <r>
      <t xml:space="preserve">gafxvierebis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</t>
    </r>
  </si>
  <si>
    <t xml:space="preserve">sagzao samosis mowyoba </t>
  </si>
  <si>
    <r>
      <t xml:space="preserve">datkepnis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=1,22</t>
    </r>
  </si>
  <si>
    <r>
      <t>m</t>
    </r>
    <r>
      <rPr>
        <b/>
        <vertAlign val="superscript"/>
        <sz val="10"/>
        <rFont val="AcadNusx"/>
      </rPr>
      <t>2</t>
    </r>
  </si>
  <si>
    <r>
      <t xml:space="preserve">datkepnis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=1,26</t>
    </r>
  </si>
  <si>
    <t>zednadebi xarjebi</t>
  </si>
  <si>
    <t>%</t>
  </si>
  <si>
    <t>lari</t>
  </si>
  <si>
    <t>saxarjTaRricxvo mogeba</t>
  </si>
  <si>
    <t>gauTvaliswinebeli xarjebi</t>
  </si>
  <si>
    <t>dRg</t>
  </si>
  <si>
    <t>ბეტონის ფენილი აღდგენა</t>
  </si>
  <si>
    <t>დაზიანებული ბეტონის დაშლა პნევმატური ჩაქუჩის გამოყენებით და დატვირთვა ა/თვითმცლელზე</t>
  </si>
  <si>
    <t>გრუნტისა და სამშენებლო ნაგავის გატანა ნაგავსაყრელზე საშუალოდ 15 კმ.-მდე</t>
  </si>
  <si>
    <t>არსებული მიწიქვეშა კომუნიაცკიების ჭების მოყვანა გზის ნიშნულზე მონოლითური ბეტონით (B-20: F-100; W-6)</t>
  </si>
  <si>
    <t>მოშანდაკება (ავტიგრეიდერის და საგაზო სატკეპნის გამოყენებით)</t>
  </si>
  <si>
    <t>ფრეზირებული ასფალტის ექსკავატორით დატვითვა და ავტოთვითმცლელით გატანა გამგეობის მიერ მითითებულ ადგილზე (საბურთალოს რაიონის ტერიტორიაზე)</t>
  </si>
  <si>
    <t>გრუნტის მოჭრა, ექსკავატორით დატვირთვა ა/თვითმცლელზე და გატანა ნაგავსაყრელზე</t>
  </si>
  <si>
    <t>გრუნტის (ან ნაშალი მასალის) დამუშავება მექანიზმებით და დატვირტვა ავტოთვითმცლელზე</t>
  </si>
  <si>
    <t>გრუნტის დამუშავება ხელით და დატვირთვა ავტოთვითმცლელზე</t>
  </si>
  <si>
    <t>ქვესაგები ფენის მოწყობა ქვიშა-ხრეშოვანი ნარეით (0-120მმ) სისქით ღერძზე 20სმ.</t>
  </si>
  <si>
    <t>საფარის მოწყობა ფრაქციული ღორღით (0-40მმ.); სისქით 15სმ</t>
  </si>
  <si>
    <t>ფრეზირებული ასფალტის ტექნიკით (გრეიდერით) გაშლა და დატკეპა სატკეპნის მექანიზმებით 10 სმ</t>
  </si>
  <si>
    <t>ერთ. ზღვრული ფასები</t>
  </si>
  <si>
    <t>ერთ. ფასები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</si>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</sst>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2"/>
      <name val="AcadMtavr"/>
    </font>
    <font>
      <b/>
      <sz val="10"/>
      <name val="AcadNusx"/>
    </font>
    <font>
      <b/>
      <sz val="9"/>
      <name val="AcadNusx"/>
    </font>
    <font>
      <sz val="10"/>
      <name val="AcadNusx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sz val="8"/>
      <name val="AcadNusx"/>
    </font>
    <font>
      <sz val="10"/>
      <color theme="1"/>
      <name val="AcadNusx"/>
    </font>
    <font>
      <sz val="8"/>
      <name val="Times New Roman"/>
      <family val="1"/>
      <charset val="204"/>
    </font>
    <font>
      <sz val="10"/>
      <name val="Arial"/>
      <family val="2"/>
    </font>
    <font>
      <b/>
      <sz val="12"/>
      <name val="AcadNusx"/>
    </font>
    <font>
      <sz val="12"/>
      <name val="AcadNusx"/>
    </font>
    <font>
      <sz val="1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0" fillId="0" borderId="0" xfId="0" applyBorder="1"/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2" fillId="0" borderId="5" xfId="0" applyFont="1" applyBorder="1"/>
    <xf numFmtId="0" fontId="12" fillId="0" borderId="5" xfId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zoomScaleNormal="100" workbookViewId="0">
      <selection activeCell="K20" sqref="K20"/>
    </sheetView>
  </sheetViews>
  <sheetFormatPr defaultRowHeight="15" x14ac:dyDescent="0.25"/>
  <cols>
    <col min="1" max="1" width="2.85546875" style="24" customWidth="1"/>
    <col min="2" max="2" width="61.140625" style="26" customWidth="1"/>
    <col min="3" max="3" width="9.140625" customWidth="1"/>
    <col min="4" max="4" width="8.5703125" style="24" bestFit="1" customWidth="1"/>
    <col min="5" max="5" width="11.7109375" style="24" customWidth="1"/>
    <col min="6" max="6" width="12.140625" style="24" bestFit="1" customWidth="1"/>
    <col min="7" max="7" width="13.7109375" style="28" customWidth="1"/>
    <col min="8" max="8" width="10.28515625" customWidth="1"/>
    <col min="251" max="251" width="2.85546875" customWidth="1"/>
    <col min="252" max="252" width="61.140625" customWidth="1"/>
    <col min="253" max="253" width="9.140625" customWidth="1"/>
    <col min="254" max="254" width="8" bestFit="1" customWidth="1"/>
    <col min="255" max="261" width="8.85546875" customWidth="1"/>
    <col min="262" max="262" width="13.7109375" customWidth="1"/>
    <col min="507" max="507" width="2.85546875" customWidth="1"/>
    <col min="508" max="508" width="61.140625" customWidth="1"/>
    <col min="509" max="509" width="9.140625" customWidth="1"/>
    <col min="510" max="510" width="8" bestFit="1" customWidth="1"/>
    <col min="511" max="517" width="8.85546875" customWidth="1"/>
    <col min="518" max="518" width="13.7109375" customWidth="1"/>
    <col min="763" max="763" width="2.85546875" customWidth="1"/>
    <col min="764" max="764" width="61.140625" customWidth="1"/>
    <col min="765" max="765" width="9.140625" customWidth="1"/>
    <col min="766" max="766" width="8" bestFit="1" customWidth="1"/>
    <col min="767" max="773" width="8.85546875" customWidth="1"/>
    <col min="774" max="774" width="13.7109375" customWidth="1"/>
    <col min="1019" max="1019" width="2.85546875" customWidth="1"/>
    <col min="1020" max="1020" width="61.140625" customWidth="1"/>
    <col min="1021" max="1021" width="9.140625" customWidth="1"/>
    <col min="1022" max="1022" width="8" bestFit="1" customWidth="1"/>
    <col min="1023" max="1029" width="8.85546875" customWidth="1"/>
    <col min="1030" max="1030" width="13.7109375" customWidth="1"/>
    <col min="1275" max="1275" width="2.85546875" customWidth="1"/>
    <col min="1276" max="1276" width="61.140625" customWidth="1"/>
    <col min="1277" max="1277" width="9.140625" customWidth="1"/>
    <col min="1278" max="1278" width="8" bestFit="1" customWidth="1"/>
    <col min="1279" max="1285" width="8.85546875" customWidth="1"/>
    <col min="1286" max="1286" width="13.7109375" customWidth="1"/>
    <col min="1531" max="1531" width="2.85546875" customWidth="1"/>
    <col min="1532" max="1532" width="61.140625" customWidth="1"/>
    <col min="1533" max="1533" width="9.140625" customWidth="1"/>
    <col min="1534" max="1534" width="8" bestFit="1" customWidth="1"/>
    <col min="1535" max="1541" width="8.85546875" customWidth="1"/>
    <col min="1542" max="1542" width="13.7109375" customWidth="1"/>
    <col min="1787" max="1787" width="2.85546875" customWidth="1"/>
    <col min="1788" max="1788" width="61.140625" customWidth="1"/>
    <col min="1789" max="1789" width="9.140625" customWidth="1"/>
    <col min="1790" max="1790" width="8" bestFit="1" customWidth="1"/>
    <col min="1791" max="1797" width="8.85546875" customWidth="1"/>
    <col min="1798" max="1798" width="13.7109375" customWidth="1"/>
    <col min="2043" max="2043" width="2.85546875" customWidth="1"/>
    <col min="2044" max="2044" width="61.140625" customWidth="1"/>
    <col min="2045" max="2045" width="9.140625" customWidth="1"/>
    <col min="2046" max="2046" width="8" bestFit="1" customWidth="1"/>
    <col min="2047" max="2053" width="8.85546875" customWidth="1"/>
    <col min="2054" max="2054" width="13.7109375" customWidth="1"/>
    <col min="2299" max="2299" width="2.85546875" customWidth="1"/>
    <col min="2300" max="2300" width="61.140625" customWidth="1"/>
    <col min="2301" max="2301" width="9.140625" customWidth="1"/>
    <col min="2302" max="2302" width="8" bestFit="1" customWidth="1"/>
    <col min="2303" max="2309" width="8.85546875" customWidth="1"/>
    <col min="2310" max="2310" width="13.7109375" customWidth="1"/>
    <col min="2555" max="2555" width="2.85546875" customWidth="1"/>
    <col min="2556" max="2556" width="61.140625" customWidth="1"/>
    <col min="2557" max="2557" width="9.140625" customWidth="1"/>
    <col min="2558" max="2558" width="8" bestFit="1" customWidth="1"/>
    <col min="2559" max="2565" width="8.85546875" customWidth="1"/>
    <col min="2566" max="2566" width="13.7109375" customWidth="1"/>
    <col min="2811" max="2811" width="2.85546875" customWidth="1"/>
    <col min="2812" max="2812" width="61.140625" customWidth="1"/>
    <col min="2813" max="2813" width="9.140625" customWidth="1"/>
    <col min="2814" max="2814" width="8" bestFit="1" customWidth="1"/>
    <col min="2815" max="2821" width="8.85546875" customWidth="1"/>
    <col min="2822" max="2822" width="13.7109375" customWidth="1"/>
    <col min="3067" max="3067" width="2.85546875" customWidth="1"/>
    <col min="3068" max="3068" width="61.140625" customWidth="1"/>
    <col min="3069" max="3069" width="9.140625" customWidth="1"/>
    <col min="3070" max="3070" width="8" bestFit="1" customWidth="1"/>
    <col min="3071" max="3077" width="8.85546875" customWidth="1"/>
    <col min="3078" max="3078" width="13.7109375" customWidth="1"/>
    <col min="3323" max="3323" width="2.85546875" customWidth="1"/>
    <col min="3324" max="3324" width="61.140625" customWidth="1"/>
    <col min="3325" max="3325" width="9.140625" customWidth="1"/>
    <col min="3326" max="3326" width="8" bestFit="1" customWidth="1"/>
    <col min="3327" max="3333" width="8.85546875" customWidth="1"/>
    <col min="3334" max="3334" width="13.7109375" customWidth="1"/>
    <col min="3579" max="3579" width="2.85546875" customWidth="1"/>
    <col min="3580" max="3580" width="61.140625" customWidth="1"/>
    <col min="3581" max="3581" width="9.140625" customWidth="1"/>
    <col min="3582" max="3582" width="8" bestFit="1" customWidth="1"/>
    <col min="3583" max="3589" width="8.85546875" customWidth="1"/>
    <col min="3590" max="3590" width="13.7109375" customWidth="1"/>
    <col min="3835" max="3835" width="2.85546875" customWidth="1"/>
    <col min="3836" max="3836" width="61.140625" customWidth="1"/>
    <col min="3837" max="3837" width="9.140625" customWidth="1"/>
    <col min="3838" max="3838" width="8" bestFit="1" customWidth="1"/>
    <col min="3839" max="3845" width="8.85546875" customWidth="1"/>
    <col min="3846" max="3846" width="13.7109375" customWidth="1"/>
    <col min="4091" max="4091" width="2.85546875" customWidth="1"/>
    <col min="4092" max="4092" width="61.140625" customWidth="1"/>
    <col min="4093" max="4093" width="9.140625" customWidth="1"/>
    <col min="4094" max="4094" width="8" bestFit="1" customWidth="1"/>
    <col min="4095" max="4101" width="8.85546875" customWidth="1"/>
    <col min="4102" max="4102" width="13.7109375" customWidth="1"/>
    <col min="4347" max="4347" width="2.85546875" customWidth="1"/>
    <col min="4348" max="4348" width="61.140625" customWidth="1"/>
    <col min="4349" max="4349" width="9.140625" customWidth="1"/>
    <col min="4350" max="4350" width="8" bestFit="1" customWidth="1"/>
    <col min="4351" max="4357" width="8.85546875" customWidth="1"/>
    <col min="4358" max="4358" width="13.7109375" customWidth="1"/>
    <col min="4603" max="4603" width="2.85546875" customWidth="1"/>
    <col min="4604" max="4604" width="61.140625" customWidth="1"/>
    <col min="4605" max="4605" width="9.140625" customWidth="1"/>
    <col min="4606" max="4606" width="8" bestFit="1" customWidth="1"/>
    <col min="4607" max="4613" width="8.85546875" customWidth="1"/>
    <col min="4614" max="4614" width="13.7109375" customWidth="1"/>
    <col min="4859" max="4859" width="2.85546875" customWidth="1"/>
    <col min="4860" max="4860" width="61.140625" customWidth="1"/>
    <col min="4861" max="4861" width="9.140625" customWidth="1"/>
    <col min="4862" max="4862" width="8" bestFit="1" customWidth="1"/>
    <col min="4863" max="4869" width="8.85546875" customWidth="1"/>
    <col min="4870" max="4870" width="13.7109375" customWidth="1"/>
    <col min="5115" max="5115" width="2.85546875" customWidth="1"/>
    <col min="5116" max="5116" width="61.140625" customWidth="1"/>
    <col min="5117" max="5117" width="9.140625" customWidth="1"/>
    <col min="5118" max="5118" width="8" bestFit="1" customWidth="1"/>
    <col min="5119" max="5125" width="8.85546875" customWidth="1"/>
    <col min="5126" max="5126" width="13.7109375" customWidth="1"/>
    <col min="5371" max="5371" width="2.85546875" customWidth="1"/>
    <col min="5372" max="5372" width="61.140625" customWidth="1"/>
    <col min="5373" max="5373" width="9.140625" customWidth="1"/>
    <col min="5374" max="5374" width="8" bestFit="1" customWidth="1"/>
    <col min="5375" max="5381" width="8.85546875" customWidth="1"/>
    <col min="5382" max="5382" width="13.7109375" customWidth="1"/>
    <col min="5627" max="5627" width="2.85546875" customWidth="1"/>
    <col min="5628" max="5628" width="61.140625" customWidth="1"/>
    <col min="5629" max="5629" width="9.140625" customWidth="1"/>
    <col min="5630" max="5630" width="8" bestFit="1" customWidth="1"/>
    <col min="5631" max="5637" width="8.85546875" customWidth="1"/>
    <col min="5638" max="5638" width="13.7109375" customWidth="1"/>
    <col min="5883" max="5883" width="2.85546875" customWidth="1"/>
    <col min="5884" max="5884" width="61.140625" customWidth="1"/>
    <col min="5885" max="5885" width="9.140625" customWidth="1"/>
    <col min="5886" max="5886" width="8" bestFit="1" customWidth="1"/>
    <col min="5887" max="5893" width="8.85546875" customWidth="1"/>
    <col min="5894" max="5894" width="13.7109375" customWidth="1"/>
    <col min="6139" max="6139" width="2.85546875" customWidth="1"/>
    <col min="6140" max="6140" width="61.140625" customWidth="1"/>
    <col min="6141" max="6141" width="9.140625" customWidth="1"/>
    <col min="6142" max="6142" width="8" bestFit="1" customWidth="1"/>
    <col min="6143" max="6149" width="8.85546875" customWidth="1"/>
    <col min="6150" max="6150" width="13.7109375" customWidth="1"/>
    <col min="6395" max="6395" width="2.85546875" customWidth="1"/>
    <col min="6396" max="6396" width="61.140625" customWidth="1"/>
    <col min="6397" max="6397" width="9.140625" customWidth="1"/>
    <col min="6398" max="6398" width="8" bestFit="1" customWidth="1"/>
    <col min="6399" max="6405" width="8.85546875" customWidth="1"/>
    <col min="6406" max="6406" width="13.7109375" customWidth="1"/>
    <col min="6651" max="6651" width="2.85546875" customWidth="1"/>
    <col min="6652" max="6652" width="61.140625" customWidth="1"/>
    <col min="6653" max="6653" width="9.140625" customWidth="1"/>
    <col min="6654" max="6654" width="8" bestFit="1" customWidth="1"/>
    <col min="6655" max="6661" width="8.85546875" customWidth="1"/>
    <col min="6662" max="6662" width="13.7109375" customWidth="1"/>
    <col min="6907" max="6907" width="2.85546875" customWidth="1"/>
    <col min="6908" max="6908" width="61.140625" customWidth="1"/>
    <col min="6909" max="6909" width="9.140625" customWidth="1"/>
    <col min="6910" max="6910" width="8" bestFit="1" customWidth="1"/>
    <col min="6911" max="6917" width="8.85546875" customWidth="1"/>
    <col min="6918" max="6918" width="13.7109375" customWidth="1"/>
    <col min="7163" max="7163" width="2.85546875" customWidth="1"/>
    <col min="7164" max="7164" width="61.140625" customWidth="1"/>
    <col min="7165" max="7165" width="9.140625" customWidth="1"/>
    <col min="7166" max="7166" width="8" bestFit="1" customWidth="1"/>
    <col min="7167" max="7173" width="8.85546875" customWidth="1"/>
    <col min="7174" max="7174" width="13.7109375" customWidth="1"/>
    <col min="7419" max="7419" width="2.85546875" customWidth="1"/>
    <col min="7420" max="7420" width="61.140625" customWidth="1"/>
    <col min="7421" max="7421" width="9.140625" customWidth="1"/>
    <col min="7422" max="7422" width="8" bestFit="1" customWidth="1"/>
    <col min="7423" max="7429" width="8.85546875" customWidth="1"/>
    <col min="7430" max="7430" width="13.7109375" customWidth="1"/>
    <col min="7675" max="7675" width="2.85546875" customWidth="1"/>
    <col min="7676" max="7676" width="61.140625" customWidth="1"/>
    <col min="7677" max="7677" width="9.140625" customWidth="1"/>
    <col min="7678" max="7678" width="8" bestFit="1" customWidth="1"/>
    <col min="7679" max="7685" width="8.85546875" customWidth="1"/>
    <col min="7686" max="7686" width="13.7109375" customWidth="1"/>
    <col min="7931" max="7931" width="2.85546875" customWidth="1"/>
    <col min="7932" max="7932" width="61.140625" customWidth="1"/>
    <col min="7933" max="7933" width="9.140625" customWidth="1"/>
    <col min="7934" max="7934" width="8" bestFit="1" customWidth="1"/>
    <col min="7935" max="7941" width="8.85546875" customWidth="1"/>
    <col min="7942" max="7942" width="13.7109375" customWidth="1"/>
    <col min="8187" max="8187" width="2.85546875" customWidth="1"/>
    <col min="8188" max="8188" width="61.140625" customWidth="1"/>
    <col min="8189" max="8189" width="9.140625" customWidth="1"/>
    <col min="8190" max="8190" width="8" bestFit="1" customWidth="1"/>
    <col min="8191" max="8197" width="8.85546875" customWidth="1"/>
    <col min="8198" max="8198" width="13.7109375" customWidth="1"/>
    <col min="8443" max="8443" width="2.85546875" customWidth="1"/>
    <col min="8444" max="8444" width="61.140625" customWidth="1"/>
    <col min="8445" max="8445" width="9.140625" customWidth="1"/>
    <col min="8446" max="8446" width="8" bestFit="1" customWidth="1"/>
    <col min="8447" max="8453" width="8.85546875" customWidth="1"/>
    <col min="8454" max="8454" width="13.7109375" customWidth="1"/>
    <col min="8699" max="8699" width="2.85546875" customWidth="1"/>
    <col min="8700" max="8700" width="61.140625" customWidth="1"/>
    <col min="8701" max="8701" width="9.140625" customWidth="1"/>
    <col min="8702" max="8702" width="8" bestFit="1" customWidth="1"/>
    <col min="8703" max="8709" width="8.85546875" customWidth="1"/>
    <col min="8710" max="8710" width="13.7109375" customWidth="1"/>
    <col min="8955" max="8955" width="2.85546875" customWidth="1"/>
    <col min="8956" max="8956" width="61.140625" customWidth="1"/>
    <col min="8957" max="8957" width="9.140625" customWidth="1"/>
    <col min="8958" max="8958" width="8" bestFit="1" customWidth="1"/>
    <col min="8959" max="8965" width="8.85546875" customWidth="1"/>
    <col min="8966" max="8966" width="13.7109375" customWidth="1"/>
    <col min="9211" max="9211" width="2.85546875" customWidth="1"/>
    <col min="9212" max="9212" width="61.140625" customWidth="1"/>
    <col min="9213" max="9213" width="9.140625" customWidth="1"/>
    <col min="9214" max="9214" width="8" bestFit="1" customWidth="1"/>
    <col min="9215" max="9221" width="8.85546875" customWidth="1"/>
    <col min="9222" max="9222" width="13.7109375" customWidth="1"/>
    <col min="9467" max="9467" width="2.85546875" customWidth="1"/>
    <col min="9468" max="9468" width="61.140625" customWidth="1"/>
    <col min="9469" max="9469" width="9.140625" customWidth="1"/>
    <col min="9470" max="9470" width="8" bestFit="1" customWidth="1"/>
    <col min="9471" max="9477" width="8.85546875" customWidth="1"/>
    <col min="9478" max="9478" width="13.7109375" customWidth="1"/>
    <col min="9723" max="9723" width="2.85546875" customWidth="1"/>
    <col min="9724" max="9724" width="61.140625" customWidth="1"/>
    <col min="9725" max="9725" width="9.140625" customWidth="1"/>
    <col min="9726" max="9726" width="8" bestFit="1" customWidth="1"/>
    <col min="9727" max="9733" width="8.85546875" customWidth="1"/>
    <col min="9734" max="9734" width="13.7109375" customWidth="1"/>
    <col min="9979" max="9979" width="2.85546875" customWidth="1"/>
    <col min="9980" max="9980" width="61.140625" customWidth="1"/>
    <col min="9981" max="9981" width="9.140625" customWidth="1"/>
    <col min="9982" max="9982" width="8" bestFit="1" customWidth="1"/>
    <col min="9983" max="9989" width="8.85546875" customWidth="1"/>
    <col min="9990" max="9990" width="13.7109375" customWidth="1"/>
    <col min="10235" max="10235" width="2.85546875" customWidth="1"/>
    <col min="10236" max="10236" width="61.140625" customWidth="1"/>
    <col min="10237" max="10237" width="9.140625" customWidth="1"/>
    <col min="10238" max="10238" width="8" bestFit="1" customWidth="1"/>
    <col min="10239" max="10245" width="8.85546875" customWidth="1"/>
    <col min="10246" max="10246" width="13.7109375" customWidth="1"/>
    <col min="10491" max="10491" width="2.85546875" customWidth="1"/>
    <col min="10492" max="10492" width="61.140625" customWidth="1"/>
    <col min="10493" max="10493" width="9.140625" customWidth="1"/>
    <col min="10494" max="10494" width="8" bestFit="1" customWidth="1"/>
    <col min="10495" max="10501" width="8.85546875" customWidth="1"/>
    <col min="10502" max="10502" width="13.7109375" customWidth="1"/>
    <col min="10747" max="10747" width="2.85546875" customWidth="1"/>
    <col min="10748" max="10748" width="61.140625" customWidth="1"/>
    <col min="10749" max="10749" width="9.140625" customWidth="1"/>
    <col min="10750" max="10750" width="8" bestFit="1" customWidth="1"/>
    <col min="10751" max="10757" width="8.85546875" customWidth="1"/>
    <col min="10758" max="10758" width="13.7109375" customWidth="1"/>
    <col min="11003" max="11003" width="2.85546875" customWidth="1"/>
    <col min="11004" max="11004" width="61.140625" customWidth="1"/>
    <col min="11005" max="11005" width="9.140625" customWidth="1"/>
    <col min="11006" max="11006" width="8" bestFit="1" customWidth="1"/>
    <col min="11007" max="11013" width="8.85546875" customWidth="1"/>
    <col min="11014" max="11014" width="13.7109375" customWidth="1"/>
    <col min="11259" max="11259" width="2.85546875" customWidth="1"/>
    <col min="11260" max="11260" width="61.140625" customWidth="1"/>
    <col min="11261" max="11261" width="9.140625" customWidth="1"/>
    <col min="11262" max="11262" width="8" bestFit="1" customWidth="1"/>
    <col min="11263" max="11269" width="8.85546875" customWidth="1"/>
    <col min="11270" max="11270" width="13.7109375" customWidth="1"/>
    <col min="11515" max="11515" width="2.85546875" customWidth="1"/>
    <col min="11516" max="11516" width="61.140625" customWidth="1"/>
    <col min="11517" max="11517" width="9.140625" customWidth="1"/>
    <col min="11518" max="11518" width="8" bestFit="1" customWidth="1"/>
    <col min="11519" max="11525" width="8.85546875" customWidth="1"/>
    <col min="11526" max="11526" width="13.7109375" customWidth="1"/>
    <col min="11771" max="11771" width="2.85546875" customWidth="1"/>
    <col min="11772" max="11772" width="61.140625" customWidth="1"/>
    <col min="11773" max="11773" width="9.140625" customWidth="1"/>
    <col min="11774" max="11774" width="8" bestFit="1" customWidth="1"/>
    <col min="11775" max="11781" width="8.85546875" customWidth="1"/>
    <col min="11782" max="11782" width="13.7109375" customWidth="1"/>
    <col min="12027" max="12027" width="2.85546875" customWidth="1"/>
    <col min="12028" max="12028" width="61.140625" customWidth="1"/>
    <col min="12029" max="12029" width="9.140625" customWidth="1"/>
    <col min="12030" max="12030" width="8" bestFit="1" customWidth="1"/>
    <col min="12031" max="12037" width="8.85546875" customWidth="1"/>
    <col min="12038" max="12038" width="13.7109375" customWidth="1"/>
    <col min="12283" max="12283" width="2.85546875" customWidth="1"/>
    <col min="12284" max="12284" width="61.140625" customWidth="1"/>
    <col min="12285" max="12285" width="9.140625" customWidth="1"/>
    <col min="12286" max="12286" width="8" bestFit="1" customWidth="1"/>
    <col min="12287" max="12293" width="8.85546875" customWidth="1"/>
    <col min="12294" max="12294" width="13.7109375" customWidth="1"/>
    <col min="12539" max="12539" width="2.85546875" customWidth="1"/>
    <col min="12540" max="12540" width="61.140625" customWidth="1"/>
    <col min="12541" max="12541" width="9.140625" customWidth="1"/>
    <col min="12542" max="12542" width="8" bestFit="1" customWidth="1"/>
    <col min="12543" max="12549" width="8.85546875" customWidth="1"/>
    <col min="12550" max="12550" width="13.7109375" customWidth="1"/>
    <col min="12795" max="12795" width="2.85546875" customWidth="1"/>
    <col min="12796" max="12796" width="61.140625" customWidth="1"/>
    <col min="12797" max="12797" width="9.140625" customWidth="1"/>
    <col min="12798" max="12798" width="8" bestFit="1" customWidth="1"/>
    <col min="12799" max="12805" width="8.85546875" customWidth="1"/>
    <col min="12806" max="12806" width="13.7109375" customWidth="1"/>
    <col min="13051" max="13051" width="2.85546875" customWidth="1"/>
    <col min="13052" max="13052" width="61.140625" customWidth="1"/>
    <col min="13053" max="13053" width="9.140625" customWidth="1"/>
    <col min="13054" max="13054" width="8" bestFit="1" customWidth="1"/>
    <col min="13055" max="13061" width="8.85546875" customWidth="1"/>
    <col min="13062" max="13062" width="13.7109375" customWidth="1"/>
    <col min="13307" max="13307" width="2.85546875" customWidth="1"/>
    <col min="13308" max="13308" width="61.140625" customWidth="1"/>
    <col min="13309" max="13309" width="9.140625" customWidth="1"/>
    <col min="13310" max="13310" width="8" bestFit="1" customWidth="1"/>
    <col min="13311" max="13317" width="8.85546875" customWidth="1"/>
    <col min="13318" max="13318" width="13.7109375" customWidth="1"/>
    <col min="13563" max="13563" width="2.85546875" customWidth="1"/>
    <col min="13564" max="13564" width="61.140625" customWidth="1"/>
    <col min="13565" max="13565" width="9.140625" customWidth="1"/>
    <col min="13566" max="13566" width="8" bestFit="1" customWidth="1"/>
    <col min="13567" max="13573" width="8.85546875" customWidth="1"/>
    <col min="13574" max="13574" width="13.7109375" customWidth="1"/>
    <col min="13819" max="13819" width="2.85546875" customWidth="1"/>
    <col min="13820" max="13820" width="61.140625" customWidth="1"/>
    <col min="13821" max="13821" width="9.140625" customWidth="1"/>
    <col min="13822" max="13822" width="8" bestFit="1" customWidth="1"/>
    <col min="13823" max="13829" width="8.85546875" customWidth="1"/>
    <col min="13830" max="13830" width="13.7109375" customWidth="1"/>
    <col min="14075" max="14075" width="2.85546875" customWidth="1"/>
    <col min="14076" max="14076" width="61.140625" customWidth="1"/>
    <col min="14077" max="14077" width="9.140625" customWidth="1"/>
    <col min="14078" max="14078" width="8" bestFit="1" customWidth="1"/>
    <col min="14079" max="14085" width="8.85546875" customWidth="1"/>
    <col min="14086" max="14086" width="13.7109375" customWidth="1"/>
    <col min="14331" max="14331" width="2.85546875" customWidth="1"/>
    <col min="14332" max="14332" width="61.140625" customWidth="1"/>
    <col min="14333" max="14333" width="9.140625" customWidth="1"/>
    <col min="14334" max="14334" width="8" bestFit="1" customWidth="1"/>
    <col min="14335" max="14341" width="8.85546875" customWidth="1"/>
    <col min="14342" max="14342" width="13.7109375" customWidth="1"/>
    <col min="14587" max="14587" width="2.85546875" customWidth="1"/>
    <col min="14588" max="14588" width="61.140625" customWidth="1"/>
    <col min="14589" max="14589" width="9.140625" customWidth="1"/>
    <col min="14590" max="14590" width="8" bestFit="1" customWidth="1"/>
    <col min="14591" max="14597" width="8.85546875" customWidth="1"/>
    <col min="14598" max="14598" width="13.7109375" customWidth="1"/>
    <col min="14843" max="14843" width="2.85546875" customWidth="1"/>
    <col min="14844" max="14844" width="61.140625" customWidth="1"/>
    <col min="14845" max="14845" width="9.140625" customWidth="1"/>
    <col min="14846" max="14846" width="8" bestFit="1" customWidth="1"/>
    <col min="14847" max="14853" width="8.85546875" customWidth="1"/>
    <col min="14854" max="14854" width="13.7109375" customWidth="1"/>
    <col min="15099" max="15099" width="2.85546875" customWidth="1"/>
    <col min="15100" max="15100" width="61.140625" customWidth="1"/>
    <col min="15101" max="15101" width="9.140625" customWidth="1"/>
    <col min="15102" max="15102" width="8" bestFit="1" customWidth="1"/>
    <col min="15103" max="15109" width="8.85546875" customWidth="1"/>
    <col min="15110" max="15110" width="13.7109375" customWidth="1"/>
    <col min="15355" max="15355" width="2.85546875" customWidth="1"/>
    <col min="15356" max="15356" width="61.140625" customWidth="1"/>
    <col min="15357" max="15357" width="9.140625" customWidth="1"/>
    <col min="15358" max="15358" width="8" bestFit="1" customWidth="1"/>
    <col min="15359" max="15365" width="8.85546875" customWidth="1"/>
    <col min="15366" max="15366" width="13.7109375" customWidth="1"/>
    <col min="15611" max="15611" width="2.85546875" customWidth="1"/>
    <col min="15612" max="15612" width="61.140625" customWidth="1"/>
    <col min="15613" max="15613" width="9.140625" customWidth="1"/>
    <col min="15614" max="15614" width="8" bestFit="1" customWidth="1"/>
    <col min="15615" max="15621" width="8.85546875" customWidth="1"/>
    <col min="15622" max="15622" width="13.7109375" customWidth="1"/>
    <col min="15867" max="15867" width="2.85546875" customWidth="1"/>
    <col min="15868" max="15868" width="61.140625" customWidth="1"/>
    <col min="15869" max="15869" width="9.140625" customWidth="1"/>
    <col min="15870" max="15870" width="8" bestFit="1" customWidth="1"/>
    <col min="15871" max="15877" width="8.85546875" customWidth="1"/>
    <col min="15878" max="15878" width="13.7109375" customWidth="1"/>
    <col min="16123" max="16123" width="2.85546875" customWidth="1"/>
    <col min="16124" max="16124" width="61.140625" customWidth="1"/>
    <col min="16125" max="16125" width="9.140625" customWidth="1"/>
    <col min="16126" max="16126" width="8" bestFit="1" customWidth="1"/>
    <col min="16127" max="16133" width="8.85546875" customWidth="1"/>
    <col min="16134" max="16134" width="13.7109375" customWidth="1"/>
  </cols>
  <sheetData>
    <row r="1" spans="1:9" ht="32.25" customHeight="1" x14ac:dyDescent="0.25">
      <c r="A1" s="52" t="s">
        <v>0</v>
      </c>
      <c r="B1" s="53"/>
      <c r="C1" s="53"/>
      <c r="D1" s="53"/>
      <c r="E1" s="54"/>
      <c r="F1" s="54"/>
      <c r="G1" s="54"/>
      <c r="H1" s="1"/>
      <c r="I1" s="1"/>
    </row>
    <row r="2" spans="1:9" ht="39.75" customHeight="1" x14ac:dyDescent="0.25">
      <c r="A2" s="55" t="s">
        <v>1</v>
      </c>
      <c r="B2" s="55" t="s">
        <v>2</v>
      </c>
      <c r="C2" s="49" t="s">
        <v>3</v>
      </c>
      <c r="D2" s="49" t="s">
        <v>4</v>
      </c>
      <c r="E2" s="49" t="s">
        <v>33</v>
      </c>
      <c r="F2" s="57" t="s">
        <v>34</v>
      </c>
      <c r="G2" s="58" t="s">
        <v>6</v>
      </c>
      <c r="H2" s="49" t="s">
        <v>32</v>
      </c>
      <c r="I2" s="1"/>
    </row>
    <row r="3" spans="1:9" ht="39.75" customHeight="1" x14ac:dyDescent="0.25">
      <c r="A3" s="56"/>
      <c r="B3" s="56"/>
      <c r="C3" s="50"/>
      <c r="D3" s="50"/>
      <c r="E3" s="50"/>
      <c r="F3" s="57"/>
      <c r="G3" s="59"/>
      <c r="H3" s="50"/>
      <c r="I3" s="1"/>
    </row>
    <row r="4" spans="1:9" ht="27" x14ac:dyDescent="0.25">
      <c r="A4" s="2">
        <v>1</v>
      </c>
      <c r="B4" s="11" t="s">
        <v>21</v>
      </c>
      <c r="C4" s="4" t="s">
        <v>7</v>
      </c>
      <c r="D4" s="30">
        <f>(2*3*0.05)+(7*1.5*0.06)+(7*3*0.05)+(3*5*0.05)</f>
        <v>2.73</v>
      </c>
      <c r="E4" s="30"/>
      <c r="F4" s="30"/>
      <c r="G4" s="5"/>
      <c r="H4" s="46">
        <v>26</v>
      </c>
      <c r="I4" s="44"/>
    </row>
    <row r="5" spans="1:9" ht="15.75" x14ac:dyDescent="0.25">
      <c r="A5" s="10">
        <v>2</v>
      </c>
      <c r="B5" s="11" t="s">
        <v>20</v>
      </c>
      <c r="C5" s="9" t="s">
        <v>7</v>
      </c>
      <c r="D5" s="30">
        <v>2.73</v>
      </c>
      <c r="E5" s="30"/>
      <c r="F5" s="30"/>
      <c r="G5" s="12"/>
      <c r="H5" s="47">
        <v>70</v>
      </c>
      <c r="I5" s="44"/>
    </row>
    <row r="6" spans="1:9" ht="27" x14ac:dyDescent="0.25">
      <c r="A6" s="37">
        <v>3</v>
      </c>
      <c r="B6" s="38" t="s">
        <v>26</v>
      </c>
      <c r="C6" s="36" t="s">
        <v>7</v>
      </c>
      <c r="D6" s="30">
        <v>500</v>
      </c>
      <c r="E6" s="30"/>
      <c r="F6" s="30"/>
      <c r="G6" s="39"/>
      <c r="H6" s="47">
        <v>4.4000000000000004</v>
      </c>
      <c r="I6" s="44"/>
    </row>
    <row r="7" spans="1:9" ht="27" x14ac:dyDescent="0.25">
      <c r="A7" s="2">
        <v>3</v>
      </c>
      <c r="B7" s="6" t="s">
        <v>27</v>
      </c>
      <c r="C7" s="4" t="s">
        <v>7</v>
      </c>
      <c r="D7" s="30">
        <f>(D16*0.28+68)*95%</f>
        <v>4248.7800000000007</v>
      </c>
      <c r="E7" s="30"/>
      <c r="F7" s="30"/>
      <c r="G7" s="7"/>
      <c r="H7" s="47">
        <v>2.2999999999999998</v>
      </c>
      <c r="I7" s="45"/>
    </row>
    <row r="8" spans="1:9" ht="27" x14ac:dyDescent="0.25">
      <c r="A8" s="2">
        <v>4</v>
      </c>
      <c r="B8" s="6" t="s">
        <v>28</v>
      </c>
      <c r="C8" s="4" t="s">
        <v>7</v>
      </c>
      <c r="D8" s="30">
        <f>D7/95%*5%</f>
        <v>223.62000000000003</v>
      </c>
      <c r="E8" s="30"/>
      <c r="F8" s="30"/>
      <c r="G8" s="7"/>
      <c r="H8" s="47">
        <v>10</v>
      </c>
      <c r="I8" s="44"/>
    </row>
    <row r="9" spans="1:9" ht="25.5" x14ac:dyDescent="0.25">
      <c r="A9" s="2">
        <v>5</v>
      </c>
      <c r="B9" s="35" t="s">
        <v>23</v>
      </c>
      <c r="C9" s="4" t="s">
        <v>8</v>
      </c>
      <c r="D9" s="30">
        <v>40</v>
      </c>
      <c r="E9" s="30"/>
      <c r="F9" s="30"/>
      <c r="G9" s="8"/>
      <c r="H9" s="47">
        <v>50</v>
      </c>
      <c r="I9" s="44"/>
    </row>
    <row r="10" spans="1:9" ht="27" x14ac:dyDescent="0.25">
      <c r="A10" s="2">
        <v>6</v>
      </c>
      <c r="B10" s="3" t="s">
        <v>22</v>
      </c>
      <c r="C10" s="4" t="s">
        <v>7</v>
      </c>
      <c r="D10" s="29">
        <f>(D4+D7+D8)*1.2</f>
        <v>5370.1559999999999</v>
      </c>
      <c r="E10" s="29"/>
      <c r="F10" s="30"/>
      <c r="G10" s="5" t="s">
        <v>9</v>
      </c>
      <c r="H10" s="47">
        <v>1.9</v>
      </c>
      <c r="I10" s="44"/>
    </row>
    <row r="11" spans="1:9" ht="40.5" x14ac:dyDescent="0.25">
      <c r="A11" s="32">
        <v>7</v>
      </c>
      <c r="B11" s="33" t="s">
        <v>25</v>
      </c>
      <c r="C11" s="31" t="s">
        <v>7</v>
      </c>
      <c r="D11" s="29">
        <v>703</v>
      </c>
      <c r="E11" s="29"/>
      <c r="F11" s="30"/>
      <c r="G11" s="34"/>
      <c r="H11" s="47">
        <v>3</v>
      </c>
      <c r="I11" s="44"/>
    </row>
    <row r="12" spans="1:9" ht="27" x14ac:dyDescent="0.25">
      <c r="A12" s="32">
        <v>8</v>
      </c>
      <c r="B12" s="33" t="s">
        <v>31</v>
      </c>
      <c r="C12" s="31" t="s">
        <v>7</v>
      </c>
      <c r="D12" s="29">
        <v>600</v>
      </c>
      <c r="E12" s="29"/>
      <c r="F12" s="30"/>
      <c r="G12" s="34"/>
      <c r="H12" s="47">
        <v>3</v>
      </c>
      <c r="I12" s="44"/>
    </row>
    <row r="13" spans="1:9" x14ac:dyDescent="0.25">
      <c r="A13" s="51" t="s">
        <v>10</v>
      </c>
      <c r="B13" s="51"/>
      <c r="C13" s="51"/>
      <c r="D13" s="51"/>
      <c r="E13" s="51"/>
      <c r="F13" s="51"/>
      <c r="G13" s="51"/>
      <c r="H13" s="47"/>
    </row>
    <row r="14" spans="1:9" ht="27" x14ac:dyDescent="0.25">
      <c r="A14" s="31">
        <v>9</v>
      </c>
      <c r="B14" s="33" t="s">
        <v>24</v>
      </c>
      <c r="C14" s="31" t="s">
        <v>12</v>
      </c>
      <c r="D14" s="43">
        <v>4968</v>
      </c>
      <c r="E14" s="43"/>
      <c r="F14" s="30"/>
      <c r="G14" s="31"/>
      <c r="H14" s="47">
        <v>1</v>
      </c>
      <c r="I14" s="44"/>
    </row>
    <row r="15" spans="1:9" ht="27" x14ac:dyDescent="0.25">
      <c r="A15" s="2">
        <v>10</v>
      </c>
      <c r="B15" s="3" t="s">
        <v>29</v>
      </c>
      <c r="C15" s="4" t="s">
        <v>7</v>
      </c>
      <c r="D15" s="29">
        <f>D16*0.2*1.22</f>
        <v>3838.12</v>
      </c>
      <c r="E15" s="29"/>
      <c r="F15" s="30"/>
      <c r="G15" s="5" t="s">
        <v>11</v>
      </c>
      <c r="H15" s="47">
        <v>9</v>
      </c>
      <c r="I15" s="44"/>
    </row>
    <row r="16" spans="1:9" s="13" customFormat="1" ht="22.5" x14ac:dyDescent="0.25">
      <c r="A16" s="40">
        <v>11</v>
      </c>
      <c r="B16" s="41" t="s">
        <v>30</v>
      </c>
      <c r="C16" s="4" t="s">
        <v>12</v>
      </c>
      <c r="D16" s="29">
        <v>15730</v>
      </c>
      <c r="E16" s="29"/>
      <c r="F16" s="30"/>
      <c r="G16" s="42" t="s">
        <v>13</v>
      </c>
      <c r="H16" s="47">
        <v>4</v>
      </c>
      <c r="I16" s="44"/>
    </row>
    <row r="17" spans="1:7" ht="16.5" x14ac:dyDescent="0.25">
      <c r="A17" s="4"/>
      <c r="B17" s="14" t="s">
        <v>5</v>
      </c>
      <c r="C17" s="15"/>
      <c r="D17" s="29"/>
      <c r="E17" s="29"/>
      <c r="F17" s="30"/>
      <c r="G17" s="8"/>
    </row>
    <row r="18" spans="1:7" ht="16.5" x14ac:dyDescent="0.25">
      <c r="A18" s="4"/>
      <c r="B18" s="16" t="s">
        <v>14</v>
      </c>
      <c r="C18" s="17" t="s">
        <v>15</v>
      </c>
      <c r="D18" s="18"/>
      <c r="E18" s="18"/>
      <c r="F18" s="29"/>
      <c r="G18" s="8"/>
    </row>
    <row r="19" spans="1:7" ht="16.5" x14ac:dyDescent="0.25">
      <c r="A19" s="4"/>
      <c r="B19" s="14" t="s">
        <v>5</v>
      </c>
      <c r="C19" s="19" t="s">
        <v>16</v>
      </c>
      <c r="D19" s="18"/>
      <c r="E19" s="18"/>
      <c r="F19" s="29"/>
      <c r="G19" s="8"/>
    </row>
    <row r="20" spans="1:7" ht="16.5" x14ac:dyDescent="0.25">
      <c r="A20" s="4"/>
      <c r="B20" s="16" t="s">
        <v>17</v>
      </c>
      <c r="C20" s="17" t="s">
        <v>15</v>
      </c>
      <c r="D20" s="18"/>
      <c r="E20" s="18"/>
      <c r="F20" s="29"/>
      <c r="G20" s="8"/>
    </row>
    <row r="21" spans="1:7" ht="16.5" x14ac:dyDescent="0.25">
      <c r="A21" s="4"/>
      <c r="B21" s="20" t="s">
        <v>5</v>
      </c>
      <c r="C21" s="19" t="s">
        <v>16</v>
      </c>
      <c r="D21" s="19"/>
      <c r="E21" s="19"/>
      <c r="F21" s="29"/>
      <c r="G21" s="8"/>
    </row>
    <row r="22" spans="1:7" ht="16.5" x14ac:dyDescent="0.25">
      <c r="A22" s="4"/>
      <c r="B22" s="16" t="s">
        <v>18</v>
      </c>
      <c r="C22" s="17" t="s">
        <v>15</v>
      </c>
      <c r="D22" s="18">
        <v>3</v>
      </c>
      <c r="E22" s="18"/>
      <c r="F22" s="29"/>
      <c r="G22" s="8"/>
    </row>
    <row r="23" spans="1:7" ht="16.5" x14ac:dyDescent="0.25">
      <c r="A23" s="4"/>
      <c r="B23" s="20" t="s">
        <v>5</v>
      </c>
      <c r="C23" s="19" t="s">
        <v>16</v>
      </c>
      <c r="D23" s="19"/>
      <c r="E23" s="19"/>
      <c r="F23" s="29"/>
      <c r="G23" s="8"/>
    </row>
    <row r="24" spans="1:7" ht="16.5" x14ac:dyDescent="0.25">
      <c r="A24" s="4"/>
      <c r="B24" s="16" t="s">
        <v>19</v>
      </c>
      <c r="C24" s="17" t="s">
        <v>15</v>
      </c>
      <c r="D24" s="18">
        <v>18</v>
      </c>
      <c r="E24" s="18"/>
      <c r="F24" s="29"/>
      <c r="G24" s="8"/>
    </row>
    <row r="25" spans="1:7" ht="16.5" x14ac:dyDescent="0.25">
      <c r="A25" s="4"/>
      <c r="B25" s="20" t="s">
        <v>5</v>
      </c>
      <c r="C25" s="19" t="s">
        <v>16</v>
      </c>
      <c r="D25" s="19"/>
      <c r="E25" s="19"/>
      <c r="F25" s="29"/>
      <c r="G25" s="8"/>
    </row>
    <row r="26" spans="1:7" x14ac:dyDescent="0.25">
      <c r="A26" s="21"/>
      <c r="B26" s="22"/>
      <c r="C26" s="23"/>
      <c r="G26" s="25"/>
    </row>
    <row r="27" spans="1:7" x14ac:dyDescent="0.25">
      <c r="A27" s="21"/>
      <c r="B27" s="22"/>
      <c r="C27" s="23"/>
      <c r="G27" s="25"/>
    </row>
    <row r="28" spans="1:7" x14ac:dyDescent="0.25">
      <c r="A28" s="21"/>
      <c r="B28" s="22"/>
      <c r="C28" s="23"/>
      <c r="G28" s="25"/>
    </row>
    <row r="29" spans="1:7" x14ac:dyDescent="0.25">
      <c r="A29" s="21"/>
      <c r="B29" s="22"/>
      <c r="C29" s="23"/>
      <c r="G29" s="25"/>
    </row>
    <row r="30" spans="1:7" x14ac:dyDescent="0.25">
      <c r="A30" s="21"/>
      <c r="B30" s="22"/>
      <c r="C30" s="23"/>
      <c r="F30" s="48"/>
      <c r="G30" s="25"/>
    </row>
    <row r="31" spans="1:7" x14ac:dyDescent="0.25">
      <c r="A31" s="21"/>
      <c r="B31" s="22"/>
      <c r="C31" s="23"/>
      <c r="G31" s="25"/>
    </row>
    <row r="32" spans="1:7" x14ac:dyDescent="0.25">
      <c r="A32" s="21"/>
      <c r="B32" s="22"/>
      <c r="C32" s="23"/>
      <c r="G32" s="25"/>
    </row>
    <row r="33" spans="1:7" x14ac:dyDescent="0.25">
      <c r="A33" s="21"/>
      <c r="B33" s="22"/>
      <c r="C33" s="23"/>
      <c r="G33" s="25"/>
    </row>
    <row r="34" spans="1:7" x14ac:dyDescent="0.25">
      <c r="A34" s="21"/>
      <c r="B34" s="22"/>
      <c r="C34" s="23"/>
      <c r="G34" s="25"/>
    </row>
    <row r="35" spans="1:7" x14ac:dyDescent="0.25">
      <c r="A35" s="21"/>
      <c r="B35" s="22"/>
      <c r="C35" s="23"/>
      <c r="G35" s="25"/>
    </row>
    <row r="36" spans="1:7" x14ac:dyDescent="0.25">
      <c r="A36" s="21"/>
      <c r="B36" s="22"/>
      <c r="C36" s="23"/>
      <c r="G36" s="25"/>
    </row>
    <row r="37" spans="1:7" x14ac:dyDescent="0.25">
      <c r="A37" s="21"/>
      <c r="B37" s="22"/>
      <c r="C37" s="23"/>
      <c r="G37" s="25"/>
    </row>
    <row r="38" spans="1:7" x14ac:dyDescent="0.25">
      <c r="A38" s="21"/>
      <c r="B38" s="22"/>
      <c r="C38" s="23"/>
      <c r="G38" s="25"/>
    </row>
    <row r="39" spans="1:7" x14ac:dyDescent="0.25">
      <c r="C39" s="27"/>
    </row>
    <row r="40" spans="1:7" x14ac:dyDescent="0.25">
      <c r="C40" s="27"/>
    </row>
    <row r="41" spans="1:7" x14ac:dyDescent="0.25">
      <c r="C41" s="27"/>
    </row>
    <row r="42" spans="1:7" x14ac:dyDescent="0.25">
      <c r="C42" s="27"/>
    </row>
    <row r="43" spans="1:7" x14ac:dyDescent="0.25">
      <c r="C43" s="27"/>
    </row>
    <row r="44" spans="1:7" x14ac:dyDescent="0.25">
      <c r="C44" s="27"/>
    </row>
    <row r="45" spans="1:7" x14ac:dyDescent="0.25">
      <c r="C45" s="27"/>
    </row>
    <row r="46" spans="1:7" x14ac:dyDescent="0.25">
      <c r="C46" s="27"/>
    </row>
    <row r="47" spans="1:7" x14ac:dyDescent="0.25">
      <c r="C47" s="27"/>
    </row>
    <row r="48" spans="1:7" x14ac:dyDescent="0.25">
      <c r="C48" s="27"/>
    </row>
    <row r="49" spans="3:3" x14ac:dyDescent="0.25">
      <c r="C49" s="27"/>
    </row>
    <row r="50" spans="3:3" x14ac:dyDescent="0.25">
      <c r="C50" s="27"/>
    </row>
    <row r="51" spans="3:3" x14ac:dyDescent="0.25">
      <c r="C51" s="27"/>
    </row>
    <row r="52" spans="3:3" x14ac:dyDescent="0.25">
      <c r="C52" s="27"/>
    </row>
    <row r="53" spans="3:3" x14ac:dyDescent="0.25">
      <c r="C53" s="27"/>
    </row>
    <row r="54" spans="3:3" x14ac:dyDescent="0.25">
      <c r="C54" s="27"/>
    </row>
    <row r="55" spans="3:3" x14ac:dyDescent="0.25">
      <c r="C55" s="27"/>
    </row>
    <row r="56" spans="3:3" x14ac:dyDescent="0.25">
      <c r="C56" s="27"/>
    </row>
    <row r="57" spans="3:3" x14ac:dyDescent="0.25">
      <c r="C57" s="27"/>
    </row>
    <row r="58" spans="3:3" x14ac:dyDescent="0.25">
      <c r="C58" s="27"/>
    </row>
    <row r="59" spans="3:3" x14ac:dyDescent="0.25">
      <c r="C59" s="27"/>
    </row>
    <row r="60" spans="3:3" x14ac:dyDescent="0.25">
      <c r="C60" s="27"/>
    </row>
    <row r="61" spans="3:3" x14ac:dyDescent="0.25">
      <c r="C61" s="27"/>
    </row>
    <row r="62" spans="3:3" x14ac:dyDescent="0.25">
      <c r="C62" s="27"/>
    </row>
    <row r="63" spans="3:3" x14ac:dyDescent="0.25">
      <c r="C63" s="27"/>
    </row>
    <row r="64" spans="3:3" x14ac:dyDescent="0.25">
      <c r="C64" s="27"/>
    </row>
    <row r="65" spans="3:3" x14ac:dyDescent="0.25">
      <c r="C65" s="27"/>
    </row>
    <row r="66" spans="3:3" x14ac:dyDescent="0.25">
      <c r="C66" s="27"/>
    </row>
    <row r="67" spans="3:3" x14ac:dyDescent="0.25">
      <c r="C67" s="27"/>
    </row>
    <row r="68" spans="3:3" x14ac:dyDescent="0.25">
      <c r="C68" s="27"/>
    </row>
    <row r="69" spans="3:3" x14ac:dyDescent="0.25">
      <c r="C69" s="27"/>
    </row>
    <row r="70" spans="3:3" x14ac:dyDescent="0.25">
      <c r="C70" s="27"/>
    </row>
    <row r="71" spans="3:3" x14ac:dyDescent="0.25">
      <c r="C71" s="27"/>
    </row>
    <row r="72" spans="3:3" x14ac:dyDescent="0.25">
      <c r="C72" s="27"/>
    </row>
    <row r="73" spans="3:3" x14ac:dyDescent="0.25">
      <c r="C73" s="27"/>
    </row>
    <row r="74" spans="3:3" x14ac:dyDescent="0.25">
      <c r="C74" s="27"/>
    </row>
    <row r="75" spans="3:3" x14ac:dyDescent="0.25">
      <c r="C75" s="27"/>
    </row>
    <row r="76" spans="3:3" x14ac:dyDescent="0.25">
      <c r="C76" s="27"/>
    </row>
    <row r="77" spans="3:3" x14ac:dyDescent="0.25">
      <c r="C77" s="27"/>
    </row>
    <row r="78" spans="3:3" x14ac:dyDescent="0.25">
      <c r="C78" s="27"/>
    </row>
    <row r="79" spans="3:3" x14ac:dyDescent="0.25">
      <c r="C79" s="27"/>
    </row>
    <row r="80" spans="3:3" x14ac:dyDescent="0.25">
      <c r="C80" s="27"/>
    </row>
    <row r="81" spans="3:3" x14ac:dyDescent="0.25">
      <c r="C81" s="27"/>
    </row>
    <row r="82" spans="3:3" x14ac:dyDescent="0.25">
      <c r="C82" s="27"/>
    </row>
    <row r="83" spans="3:3" x14ac:dyDescent="0.25">
      <c r="C83" s="27"/>
    </row>
    <row r="84" spans="3:3" x14ac:dyDescent="0.25">
      <c r="C84" s="27"/>
    </row>
    <row r="85" spans="3:3" x14ac:dyDescent="0.25">
      <c r="C85" s="27"/>
    </row>
    <row r="86" spans="3:3" x14ac:dyDescent="0.25">
      <c r="C86" s="27"/>
    </row>
    <row r="87" spans="3:3" x14ac:dyDescent="0.25">
      <c r="C87" s="27"/>
    </row>
    <row r="88" spans="3:3" x14ac:dyDescent="0.25">
      <c r="C88" s="27"/>
    </row>
    <row r="89" spans="3:3" x14ac:dyDescent="0.25">
      <c r="C89" s="27"/>
    </row>
    <row r="90" spans="3:3" x14ac:dyDescent="0.25">
      <c r="C90" s="27"/>
    </row>
    <row r="91" spans="3:3" x14ac:dyDescent="0.25">
      <c r="C91" s="27"/>
    </row>
    <row r="92" spans="3:3" x14ac:dyDescent="0.25">
      <c r="C92" s="27"/>
    </row>
    <row r="93" spans="3:3" x14ac:dyDescent="0.25">
      <c r="C93" s="27"/>
    </row>
    <row r="94" spans="3:3" x14ac:dyDescent="0.25">
      <c r="C94" s="27"/>
    </row>
    <row r="95" spans="3:3" x14ac:dyDescent="0.25">
      <c r="C95" s="27"/>
    </row>
    <row r="96" spans="3:3" x14ac:dyDescent="0.25">
      <c r="C96" s="27"/>
    </row>
    <row r="97" spans="3:3" x14ac:dyDescent="0.25">
      <c r="C97" s="27"/>
    </row>
    <row r="98" spans="3:3" x14ac:dyDescent="0.25">
      <c r="C98" s="27"/>
    </row>
    <row r="99" spans="3:3" x14ac:dyDescent="0.25">
      <c r="C99" s="27"/>
    </row>
    <row r="100" spans="3:3" x14ac:dyDescent="0.25">
      <c r="C100" s="27"/>
    </row>
    <row r="101" spans="3:3" x14ac:dyDescent="0.25">
      <c r="C101" s="27"/>
    </row>
    <row r="102" spans="3:3" x14ac:dyDescent="0.25">
      <c r="C102" s="27"/>
    </row>
    <row r="103" spans="3:3" x14ac:dyDescent="0.25">
      <c r="C103" s="27"/>
    </row>
    <row r="104" spans="3:3" x14ac:dyDescent="0.25">
      <c r="C104" s="27"/>
    </row>
    <row r="105" spans="3:3" x14ac:dyDescent="0.25">
      <c r="C105" s="27"/>
    </row>
    <row r="106" spans="3:3" x14ac:dyDescent="0.25">
      <c r="C106" s="27"/>
    </row>
    <row r="107" spans="3:3" x14ac:dyDescent="0.25">
      <c r="C107" s="27"/>
    </row>
    <row r="108" spans="3:3" x14ac:dyDescent="0.25">
      <c r="C108" s="27"/>
    </row>
    <row r="109" spans="3:3" x14ac:dyDescent="0.25">
      <c r="C109" s="27"/>
    </row>
    <row r="110" spans="3:3" x14ac:dyDescent="0.25">
      <c r="C110" s="27"/>
    </row>
    <row r="111" spans="3:3" x14ac:dyDescent="0.25">
      <c r="C111" s="27"/>
    </row>
    <row r="112" spans="3:3" x14ac:dyDescent="0.25">
      <c r="C112" s="27"/>
    </row>
    <row r="113" spans="3:3" x14ac:dyDescent="0.25">
      <c r="C113" s="27"/>
    </row>
    <row r="114" spans="3:3" x14ac:dyDescent="0.25">
      <c r="C114" s="27"/>
    </row>
    <row r="115" spans="3:3" x14ac:dyDescent="0.25">
      <c r="C115" s="27"/>
    </row>
    <row r="116" spans="3:3" x14ac:dyDescent="0.25">
      <c r="C116" s="27"/>
    </row>
    <row r="117" spans="3:3" x14ac:dyDescent="0.25">
      <c r="C117" s="27"/>
    </row>
    <row r="118" spans="3:3" x14ac:dyDescent="0.25">
      <c r="C118" s="27"/>
    </row>
    <row r="119" spans="3:3" x14ac:dyDescent="0.25">
      <c r="C119" s="27"/>
    </row>
    <row r="120" spans="3:3" x14ac:dyDescent="0.25">
      <c r="C120" s="27"/>
    </row>
    <row r="121" spans="3:3" x14ac:dyDescent="0.25">
      <c r="C121" s="27"/>
    </row>
    <row r="122" spans="3:3" x14ac:dyDescent="0.25">
      <c r="C122" s="27"/>
    </row>
    <row r="123" spans="3:3" x14ac:dyDescent="0.25">
      <c r="C123" s="27"/>
    </row>
    <row r="124" spans="3:3" x14ac:dyDescent="0.25">
      <c r="C124" s="27"/>
    </row>
    <row r="125" spans="3:3" x14ac:dyDescent="0.25">
      <c r="C125" s="27"/>
    </row>
    <row r="126" spans="3:3" x14ac:dyDescent="0.25">
      <c r="C126" s="27"/>
    </row>
    <row r="127" spans="3:3" x14ac:dyDescent="0.25">
      <c r="C127" s="27"/>
    </row>
    <row r="128" spans="3:3" x14ac:dyDescent="0.25">
      <c r="C128" s="27"/>
    </row>
    <row r="129" spans="3:3" x14ac:dyDescent="0.25">
      <c r="C129" s="27"/>
    </row>
    <row r="130" spans="3:3" x14ac:dyDescent="0.25">
      <c r="C130" s="27"/>
    </row>
    <row r="131" spans="3:3" x14ac:dyDescent="0.25">
      <c r="C131" s="27"/>
    </row>
    <row r="132" spans="3:3" x14ac:dyDescent="0.25">
      <c r="C132" s="27"/>
    </row>
    <row r="133" spans="3:3" x14ac:dyDescent="0.25">
      <c r="C133" s="27"/>
    </row>
    <row r="134" spans="3:3" x14ac:dyDescent="0.25">
      <c r="C134" s="27"/>
    </row>
    <row r="135" spans="3:3" x14ac:dyDescent="0.25">
      <c r="C135" s="27"/>
    </row>
    <row r="136" spans="3:3" x14ac:dyDescent="0.25">
      <c r="C136" s="27"/>
    </row>
    <row r="137" spans="3:3" x14ac:dyDescent="0.25">
      <c r="C137" s="27"/>
    </row>
    <row r="138" spans="3:3" x14ac:dyDescent="0.25">
      <c r="C138" s="27"/>
    </row>
    <row r="139" spans="3:3" x14ac:dyDescent="0.25">
      <c r="C139" s="27"/>
    </row>
    <row r="140" spans="3:3" x14ac:dyDescent="0.25">
      <c r="C140" s="27"/>
    </row>
    <row r="141" spans="3:3" x14ac:dyDescent="0.25">
      <c r="C141" s="27"/>
    </row>
    <row r="142" spans="3:3" x14ac:dyDescent="0.25">
      <c r="C142" s="27"/>
    </row>
    <row r="143" spans="3:3" x14ac:dyDescent="0.25">
      <c r="C143" s="27"/>
    </row>
    <row r="144" spans="3:3" x14ac:dyDescent="0.25">
      <c r="C144" s="27"/>
    </row>
    <row r="145" spans="3:3" x14ac:dyDescent="0.25">
      <c r="C145" s="27"/>
    </row>
    <row r="146" spans="3:3" x14ac:dyDescent="0.25">
      <c r="C146" s="27"/>
    </row>
    <row r="147" spans="3:3" x14ac:dyDescent="0.25">
      <c r="C147" s="27"/>
    </row>
    <row r="148" spans="3:3" x14ac:dyDescent="0.25">
      <c r="C148" s="27"/>
    </row>
    <row r="149" spans="3:3" x14ac:dyDescent="0.25">
      <c r="C149" s="27"/>
    </row>
    <row r="150" spans="3:3" x14ac:dyDescent="0.25">
      <c r="C150" s="27"/>
    </row>
    <row r="151" spans="3:3" x14ac:dyDescent="0.25">
      <c r="C151" s="27"/>
    </row>
    <row r="152" spans="3:3" x14ac:dyDescent="0.25">
      <c r="C152" s="27"/>
    </row>
    <row r="153" spans="3:3" x14ac:dyDescent="0.25">
      <c r="C153" s="27"/>
    </row>
    <row r="154" spans="3:3" x14ac:dyDescent="0.25">
      <c r="C154" s="27"/>
    </row>
    <row r="155" spans="3:3" x14ac:dyDescent="0.25">
      <c r="C155" s="27"/>
    </row>
    <row r="156" spans="3:3" x14ac:dyDescent="0.25">
      <c r="C156" s="27"/>
    </row>
    <row r="157" spans="3:3" x14ac:dyDescent="0.25">
      <c r="C157" s="27"/>
    </row>
    <row r="158" spans="3:3" x14ac:dyDescent="0.25">
      <c r="C158" s="27"/>
    </row>
    <row r="159" spans="3:3" x14ac:dyDescent="0.25">
      <c r="C159" s="27"/>
    </row>
    <row r="160" spans="3:3" x14ac:dyDescent="0.25">
      <c r="C160" s="27"/>
    </row>
    <row r="161" spans="3:3" x14ac:dyDescent="0.25">
      <c r="C161" s="27"/>
    </row>
    <row r="162" spans="3:3" x14ac:dyDescent="0.25">
      <c r="C162" s="27"/>
    </row>
    <row r="163" spans="3:3" x14ac:dyDescent="0.25">
      <c r="C163" s="27"/>
    </row>
    <row r="164" spans="3:3" x14ac:dyDescent="0.25">
      <c r="C164" s="27"/>
    </row>
    <row r="165" spans="3:3" x14ac:dyDescent="0.25">
      <c r="C165" s="27"/>
    </row>
    <row r="166" spans="3:3" x14ac:dyDescent="0.25">
      <c r="C166" s="27"/>
    </row>
    <row r="167" spans="3:3" x14ac:dyDescent="0.25">
      <c r="C167" s="27"/>
    </row>
    <row r="168" spans="3:3" x14ac:dyDescent="0.25">
      <c r="C168" s="27"/>
    </row>
    <row r="169" spans="3:3" x14ac:dyDescent="0.25">
      <c r="C169" s="27"/>
    </row>
    <row r="170" spans="3:3" x14ac:dyDescent="0.25">
      <c r="C170" s="27"/>
    </row>
    <row r="171" spans="3:3" x14ac:dyDescent="0.25">
      <c r="C171" s="27"/>
    </row>
    <row r="172" spans="3:3" x14ac:dyDescent="0.25">
      <c r="C172" s="27"/>
    </row>
    <row r="173" spans="3:3" x14ac:dyDescent="0.25">
      <c r="C173" s="27"/>
    </row>
    <row r="174" spans="3:3" x14ac:dyDescent="0.25">
      <c r="C174" s="27"/>
    </row>
    <row r="175" spans="3:3" x14ac:dyDescent="0.25">
      <c r="C175" s="27"/>
    </row>
    <row r="176" spans="3:3" x14ac:dyDescent="0.25">
      <c r="C176" s="27"/>
    </row>
    <row r="177" spans="3:3" x14ac:dyDescent="0.25">
      <c r="C177" s="27"/>
    </row>
    <row r="178" spans="3:3" x14ac:dyDescent="0.25">
      <c r="C178" s="27"/>
    </row>
    <row r="179" spans="3:3" x14ac:dyDescent="0.25">
      <c r="C179" s="27"/>
    </row>
    <row r="180" spans="3:3" x14ac:dyDescent="0.25">
      <c r="C180" s="27"/>
    </row>
    <row r="181" spans="3:3" x14ac:dyDescent="0.25">
      <c r="C181" s="27"/>
    </row>
    <row r="182" spans="3:3" x14ac:dyDescent="0.25">
      <c r="C182" s="27"/>
    </row>
    <row r="183" spans="3:3" x14ac:dyDescent="0.25">
      <c r="C183" s="27"/>
    </row>
    <row r="184" spans="3:3" x14ac:dyDescent="0.25">
      <c r="C184" s="27"/>
    </row>
    <row r="185" spans="3:3" x14ac:dyDescent="0.25">
      <c r="C185" s="27"/>
    </row>
  </sheetData>
  <mergeCells count="10">
    <mergeCell ref="H2:H3"/>
    <mergeCell ref="A13:G13"/>
    <mergeCell ref="A1:G1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2019-05-06T05:24:15Z</dcterms:modified>
</cp:coreProperties>
</file>