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a-pruidze\MTAVARI\ო ქ მ ე ბ ი\2019\ფაროსანა\დაზღვევა\"/>
    </mc:Choice>
  </mc:AlternateContent>
  <bookViews>
    <workbookView xWindow="0" yWindow="0" windowWidth="28800" windowHeight="11700"/>
  </bookViews>
  <sheets>
    <sheet name="აგრეგატები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3" l="1"/>
  <c r="D26" i="3"/>
  <c r="I26" i="3" l="1"/>
  <c r="H26" i="3" l="1"/>
  <c r="F24" i="3" l="1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26" i="3" l="1"/>
</calcChain>
</file>

<file path=xl/sharedStrings.xml><?xml version="1.0" encoding="utf-8"?>
<sst xmlns="http://schemas.openxmlformats.org/spreadsheetml/2006/main" count="32" uniqueCount="32">
  <si>
    <t>დასახელება</t>
  </si>
  <si>
    <t>რაოდენობა</t>
  </si>
  <si>
    <t>საერთო ნარჩენი ღირებულება</t>
  </si>
  <si>
    <t>370204, თერმული ნისლის შემახურებელი აპარატი, მართვის პულტით, ტენტით -Thermal Fog Sprayer with removable remote Control Box, produced by Curtis dyna Fog. Model 1200</t>
  </si>
  <si>
    <t xml:space="preserve">370204, სამანქანო შემასხურებელი აგრეგატი, "TMIKRONAIR" AU8115M </t>
  </si>
  <si>
    <t xml:space="preserve">Grant - 370204, AU 8115 სამანქანო შემასხურებელი </t>
  </si>
  <si>
    <t xml:space="preserve">370204 - შემსასხურებელი აგრეგატი ულტრამცირემოცულობიანი შესხურებისათვის Micronair AU8115M (მცენარეთა დაცვა) </t>
  </si>
  <si>
    <t>CIB - გამაფრქვევლი შემასხურებელი აგრეგატი Micronair AU8115M, მიღება 17.03.2015 წელი, ფასი - 30556.117 ლარი</t>
  </si>
  <si>
    <t>CIB - გამაფრქვეველი შემასხურებელი აგრეგატი, SCOUT 28s 300, მიღება 02.02.2015 წელი, ფასი - 31000 ლარი</t>
  </si>
  <si>
    <t>370204 - შემასხურებელი აგრეგატი MICRONAIR AU8115M</t>
  </si>
  <si>
    <t>370204, Dyna-Fog (საბაზისო ძრავი 11 ცხ. ძალა)</t>
  </si>
  <si>
    <t>370204 - შემასხურებელი აგრეგატი WIND 640 FLX, მიღება 30.03.2016 წელი, ფასი - 35000 ლარი</t>
  </si>
  <si>
    <t>Grant - 370201, თერმული ნისლით დამუშავების (შესაწამლი) მანქანა-დანადგარი, მიღება 16.04.2018 წელი, ფასი - 30266.34 ლარი</t>
  </si>
  <si>
    <t>Grant - 370201, თერმული ნისლით დამუშავების (შესაწამლი) მანქანა-დანადგარი, მიღება 16.04.2018 წელი, ფასი - 38050.85 ლარი</t>
  </si>
  <si>
    <t>Grant - 370201, მაღალი ხეების დამუშავების (შესაწამლი) მანქანა-დანადგარი, მიღება 16.04.2018 წელი, ფასი - 39830.51 ლარი</t>
  </si>
  <si>
    <t>Grant - 370201, მაღალი ხეების დამუშავების (შესაწამლი) მანქანა-დანადგარი, მიღება 04.05.2018 წელი, ფასი - 39830.51 ლარი</t>
  </si>
  <si>
    <t>Grant - 370208, შემასხურებელი აგრეგატი, Tifone, Citizen Kompact 500-35, Mist Sprayers. მიღება 27.07.2018 წელი, ფასი - 42020.4 ლარი</t>
  </si>
  <si>
    <t>CIB - შემსახურებელი აგრეგატი WIND 640 FLX, მიღება 16.02.2018 წელი</t>
  </si>
  <si>
    <t>CIB - შემსახურებელი აგრეგატი WIND 640 FLX-S 2017 წლის მოდელი, მიღება 10.01.2018 წელი</t>
  </si>
  <si>
    <t>Grant 370208 - შემასხურებელი აგრეგატი, Sprayer, HUASHENG TAISHAN 3WG-30, მიღება 29.03.2019 წელი</t>
  </si>
  <si>
    <t>Grant 370208 - შემასხურებელი აგრეგატი, Sprayer, DADI DA-500, მიღება 29.03.2019 წელი</t>
  </si>
  <si>
    <t>CIB - შემასხურებელი BRAVO 600-FLEXIGUN 65S, (იტალია) ტრაქტორებზე დასაკიდებელი, მიღება 04.02.2019 წელი</t>
  </si>
  <si>
    <t>CIB - შემასხურებელი BRAVO 600-FLEXIGUN 65S, (იტალია) ტრაქტორებზე დასაკიდებელი, მიღება 04.03.2019 წელი</t>
  </si>
  <si>
    <t>სადაზღვევო პრემია 1 თვეზე</t>
  </si>
  <si>
    <t>სადაზღვევო პრემია 7 თვეზე</t>
  </si>
  <si>
    <t>ერთეულის ნარჩენი ღირებულება</t>
  </si>
  <si>
    <t>სულ</t>
  </si>
  <si>
    <t>ფასების ცხრილი</t>
  </si>
  <si>
    <t>დნართი №1</t>
  </si>
  <si>
    <t>შემასხურებელი აგრეგატი Curtis Dyna fog sprayer</t>
  </si>
  <si>
    <t>სადაზღვევო პრემია 1 დღეზე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</si>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</sst>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.75"/>
      <color theme="1"/>
      <name val="Geo_Times"/>
      <family val="1"/>
    </font>
    <font>
      <b/>
      <u/>
      <sz val="11"/>
      <color theme="1"/>
      <name val="Calibri"/>
      <family val="2"/>
      <scheme val="minor"/>
    </font>
    <font>
      <b/>
      <sz val="9.75"/>
      <color theme="1"/>
      <name val="Geo_Times"/>
      <family val="1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" fontId="4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1" xfId="0" applyFill="1" applyBorder="1"/>
    <xf numFmtId="49" fontId="1" fillId="3" borderId="1" xfId="0" applyNumberFormat="1" applyFont="1" applyFill="1" applyBorder="1" applyAlignment="1">
      <alignment horizontal="left" vertical="center" wrapText="1"/>
    </xf>
    <xf numFmtId="4" fontId="0" fillId="3" borderId="2" xfId="0" applyNumberFormat="1" applyFill="1" applyBorder="1"/>
    <xf numFmtId="4" fontId="0" fillId="3" borderId="1" xfId="0" applyNumberFormat="1" applyFill="1" applyBorder="1"/>
    <xf numFmtId="0" fontId="0" fillId="4" borderId="1" xfId="0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workbookViewId="0">
      <selection activeCell="G6" sqref="G6"/>
    </sheetView>
  </sheetViews>
  <sheetFormatPr defaultRowHeight="15" x14ac:dyDescent="0.25"/>
  <cols>
    <col min="1" max="1" width="1.140625" customWidth="1"/>
    <col min="2" max="2" width="5.85546875" customWidth="1"/>
    <col min="3" max="3" width="105.28515625" customWidth="1"/>
    <col min="4" max="4" width="14.7109375" customWidth="1"/>
    <col min="5" max="5" width="15.5703125" customWidth="1"/>
    <col min="6" max="7" width="17.7109375" customWidth="1"/>
    <col min="8" max="8" width="16.42578125" customWidth="1"/>
    <col min="9" max="9" width="19.85546875" customWidth="1"/>
  </cols>
  <sheetData>
    <row r="1" spans="2:9" x14ac:dyDescent="0.25">
      <c r="H1" s="9" t="s">
        <v>28</v>
      </c>
      <c r="I1" s="9"/>
    </row>
    <row r="2" spans="2:9" ht="15.75" thickBot="1" x14ac:dyDescent="0.3">
      <c r="C2" s="8" t="s">
        <v>27</v>
      </c>
      <c r="D2" s="8"/>
      <c r="E2" s="8"/>
      <c r="F2" s="8"/>
      <c r="G2" s="8"/>
      <c r="H2" s="8"/>
      <c r="I2" s="8"/>
    </row>
    <row r="4" spans="2:9" ht="40.5" x14ac:dyDescent="0.25">
      <c r="B4" s="14" t="s">
        <v>31</v>
      </c>
      <c r="C4" s="3" t="s">
        <v>0</v>
      </c>
      <c r="D4" s="6" t="s">
        <v>1</v>
      </c>
      <c r="E4" s="4" t="s">
        <v>25</v>
      </c>
      <c r="F4" s="6" t="s">
        <v>2</v>
      </c>
      <c r="G4" s="6" t="s">
        <v>23</v>
      </c>
      <c r="H4" s="6" t="s">
        <v>30</v>
      </c>
      <c r="I4" s="6" t="s">
        <v>24</v>
      </c>
    </row>
    <row r="5" spans="2:9" ht="27.95" customHeight="1" x14ac:dyDescent="0.25">
      <c r="B5" s="17">
        <v>1</v>
      </c>
      <c r="C5" s="11" t="s">
        <v>3</v>
      </c>
      <c r="D5" s="15">
        <v>2</v>
      </c>
      <c r="E5" s="12">
        <v>19768.77202</v>
      </c>
      <c r="F5" s="12">
        <f t="shared" ref="F5:F25" si="0">E5*D5</f>
        <v>39537.544040000001</v>
      </c>
      <c r="G5" s="12"/>
      <c r="H5" s="12"/>
      <c r="I5" s="12"/>
    </row>
    <row r="6" spans="2:9" ht="27.95" customHeight="1" x14ac:dyDescent="0.25">
      <c r="B6" s="17">
        <v>2</v>
      </c>
      <c r="C6" s="11" t="s">
        <v>4</v>
      </c>
      <c r="D6" s="16">
        <v>2</v>
      </c>
      <c r="E6" s="13">
        <v>1208.8961400000001</v>
      </c>
      <c r="F6" s="13">
        <f t="shared" si="0"/>
        <v>2417.7922800000001</v>
      </c>
      <c r="G6" s="12"/>
      <c r="H6" s="12"/>
      <c r="I6" s="12"/>
    </row>
    <row r="7" spans="2:9" ht="27.95" customHeight="1" x14ac:dyDescent="0.25">
      <c r="B7" s="17">
        <v>3</v>
      </c>
      <c r="C7" s="11" t="s">
        <v>5</v>
      </c>
      <c r="D7" s="16">
        <v>1</v>
      </c>
      <c r="E7" s="13">
        <v>5788.0309200000002</v>
      </c>
      <c r="F7" s="13">
        <f t="shared" si="0"/>
        <v>5788.0309200000002</v>
      </c>
      <c r="G7" s="12"/>
      <c r="H7" s="12"/>
      <c r="I7" s="12"/>
    </row>
    <row r="8" spans="2:9" ht="27.95" customHeight="1" x14ac:dyDescent="0.25">
      <c r="B8" s="17">
        <v>4</v>
      </c>
      <c r="C8" s="11" t="s">
        <v>6</v>
      </c>
      <c r="D8" s="16">
        <v>1</v>
      </c>
      <c r="E8" s="13">
        <v>14170</v>
      </c>
      <c r="F8" s="13">
        <f t="shared" si="0"/>
        <v>14170</v>
      </c>
      <c r="G8" s="12"/>
      <c r="H8" s="12"/>
      <c r="I8" s="12"/>
    </row>
    <row r="9" spans="2:9" ht="27.95" customHeight="1" x14ac:dyDescent="0.25">
      <c r="B9" s="17">
        <v>5</v>
      </c>
      <c r="C9" s="11" t="s">
        <v>7</v>
      </c>
      <c r="D9" s="16">
        <v>3</v>
      </c>
      <c r="E9" s="13">
        <v>18961.553026666665</v>
      </c>
      <c r="F9" s="13">
        <f t="shared" si="0"/>
        <v>56884.659079999998</v>
      </c>
      <c r="G9" s="12"/>
      <c r="H9" s="12"/>
      <c r="I9" s="12"/>
    </row>
    <row r="10" spans="2:9" ht="27.95" customHeight="1" x14ac:dyDescent="0.25">
      <c r="B10" s="17">
        <v>6</v>
      </c>
      <c r="C10" s="11" t="s">
        <v>8</v>
      </c>
      <c r="D10" s="16">
        <v>2</v>
      </c>
      <c r="E10" s="13">
        <v>19716</v>
      </c>
      <c r="F10" s="13">
        <f t="shared" si="0"/>
        <v>39432</v>
      </c>
      <c r="G10" s="12"/>
      <c r="H10" s="12"/>
      <c r="I10" s="12"/>
    </row>
    <row r="11" spans="2:9" ht="27.95" customHeight="1" x14ac:dyDescent="0.25">
      <c r="B11" s="17">
        <v>7</v>
      </c>
      <c r="C11" s="11" t="s">
        <v>9</v>
      </c>
      <c r="D11" s="16">
        <v>2</v>
      </c>
      <c r="E11" s="13">
        <v>14170</v>
      </c>
      <c r="F11" s="13">
        <f t="shared" si="0"/>
        <v>28340</v>
      </c>
      <c r="G11" s="12"/>
      <c r="H11" s="12"/>
      <c r="I11" s="12"/>
    </row>
    <row r="12" spans="2:9" ht="27.95" customHeight="1" x14ac:dyDescent="0.25">
      <c r="B12" s="17">
        <v>8</v>
      </c>
      <c r="C12" s="11" t="s">
        <v>10</v>
      </c>
      <c r="D12" s="16">
        <v>5</v>
      </c>
      <c r="E12" s="13">
        <v>8579.4599999999809</v>
      </c>
      <c r="F12" s="13">
        <f t="shared" si="0"/>
        <v>42897.299999999901</v>
      </c>
      <c r="G12" s="12"/>
      <c r="H12" s="12"/>
      <c r="I12" s="12"/>
    </row>
    <row r="13" spans="2:9" ht="27.95" customHeight="1" x14ac:dyDescent="0.25">
      <c r="B13" s="17">
        <v>9</v>
      </c>
      <c r="C13" s="11" t="s">
        <v>11</v>
      </c>
      <c r="D13" s="16">
        <v>2</v>
      </c>
      <c r="E13" s="13">
        <v>25445</v>
      </c>
      <c r="F13" s="13">
        <f t="shared" si="0"/>
        <v>50890</v>
      </c>
      <c r="G13" s="12"/>
      <c r="H13" s="12"/>
      <c r="I13" s="12"/>
    </row>
    <row r="14" spans="2:9" ht="27.95" customHeight="1" x14ac:dyDescent="0.25">
      <c r="B14" s="17">
        <v>10</v>
      </c>
      <c r="C14" s="11" t="s">
        <v>12</v>
      </c>
      <c r="D14" s="16">
        <v>34</v>
      </c>
      <c r="E14" s="13">
        <v>27512.103142857144</v>
      </c>
      <c r="F14" s="13">
        <f t="shared" si="0"/>
        <v>935411.5068571429</v>
      </c>
      <c r="G14" s="12"/>
      <c r="H14" s="12"/>
      <c r="I14" s="12"/>
    </row>
    <row r="15" spans="2:9" ht="27.95" customHeight="1" x14ac:dyDescent="0.25">
      <c r="B15" s="17">
        <v>11</v>
      </c>
      <c r="C15" s="11" t="s">
        <v>13</v>
      </c>
      <c r="D15" s="16">
        <v>35</v>
      </c>
      <c r="E15" s="13">
        <v>34588.222571428574</v>
      </c>
      <c r="F15" s="13">
        <f t="shared" si="0"/>
        <v>1210587.79</v>
      </c>
      <c r="G15" s="12"/>
      <c r="H15" s="12"/>
      <c r="I15" s="12"/>
    </row>
    <row r="16" spans="2:9" ht="27.95" customHeight="1" x14ac:dyDescent="0.25">
      <c r="B16" s="17">
        <v>12</v>
      </c>
      <c r="C16" s="11" t="s">
        <v>14</v>
      </c>
      <c r="D16" s="16">
        <v>32</v>
      </c>
      <c r="E16" s="13">
        <v>36205.933437500003</v>
      </c>
      <c r="F16" s="13">
        <f t="shared" si="0"/>
        <v>1158589.8700000001</v>
      </c>
      <c r="G16" s="12"/>
      <c r="H16" s="12"/>
      <c r="I16" s="12"/>
    </row>
    <row r="17" spans="2:9" ht="27.95" customHeight="1" x14ac:dyDescent="0.25">
      <c r="B17" s="17">
        <v>13</v>
      </c>
      <c r="C17" s="11" t="s">
        <v>15</v>
      </c>
      <c r="D17" s="16">
        <v>18</v>
      </c>
      <c r="E17" s="13">
        <v>36205.924444444448</v>
      </c>
      <c r="F17" s="13">
        <f t="shared" si="0"/>
        <v>651706.64000000013</v>
      </c>
      <c r="G17" s="12"/>
      <c r="H17" s="12"/>
      <c r="I17" s="12"/>
    </row>
    <row r="18" spans="2:9" ht="27.95" customHeight="1" x14ac:dyDescent="0.25">
      <c r="B18" s="17">
        <v>14</v>
      </c>
      <c r="C18" s="11" t="s">
        <v>16</v>
      </c>
      <c r="D18" s="16">
        <v>15</v>
      </c>
      <c r="E18" s="13">
        <v>38196.54</v>
      </c>
      <c r="F18" s="13">
        <f t="shared" si="0"/>
        <v>572948.1</v>
      </c>
      <c r="G18" s="12"/>
      <c r="H18" s="12"/>
      <c r="I18" s="12"/>
    </row>
    <row r="19" spans="2:9" ht="27.95" customHeight="1" x14ac:dyDescent="0.25">
      <c r="B19" s="17">
        <v>15</v>
      </c>
      <c r="C19" s="11" t="s">
        <v>17</v>
      </c>
      <c r="D19" s="16">
        <v>8</v>
      </c>
      <c r="E19" s="13">
        <v>32027.044336374998</v>
      </c>
      <c r="F19" s="13">
        <f t="shared" si="0"/>
        <v>256216.35469099999</v>
      </c>
      <c r="G19" s="12"/>
      <c r="H19" s="12"/>
      <c r="I19" s="12"/>
    </row>
    <row r="20" spans="2:9" ht="27.95" customHeight="1" x14ac:dyDescent="0.25">
      <c r="B20" s="17">
        <v>16</v>
      </c>
      <c r="C20" s="11" t="s">
        <v>18</v>
      </c>
      <c r="D20" s="16">
        <v>7</v>
      </c>
      <c r="E20" s="13">
        <v>32114.697142857145</v>
      </c>
      <c r="F20" s="13">
        <f t="shared" si="0"/>
        <v>224802.88</v>
      </c>
      <c r="G20" s="12"/>
      <c r="H20" s="12"/>
      <c r="I20" s="12"/>
    </row>
    <row r="21" spans="2:9" ht="27.95" customHeight="1" x14ac:dyDescent="0.25">
      <c r="B21" s="17">
        <v>17</v>
      </c>
      <c r="C21" s="11" t="s">
        <v>19</v>
      </c>
      <c r="D21" s="16">
        <v>20</v>
      </c>
      <c r="E21" s="13">
        <v>55548.88824</v>
      </c>
      <c r="F21" s="13">
        <f t="shared" si="0"/>
        <v>1110977.7648</v>
      </c>
      <c r="G21" s="12"/>
      <c r="H21" s="12"/>
      <c r="I21" s="12"/>
    </row>
    <row r="22" spans="2:9" ht="27.95" customHeight="1" x14ac:dyDescent="0.25">
      <c r="B22" s="17">
        <v>18</v>
      </c>
      <c r="C22" s="11" t="s">
        <v>20</v>
      </c>
      <c r="D22" s="16">
        <v>20</v>
      </c>
      <c r="E22" s="13">
        <v>12929.832399999999</v>
      </c>
      <c r="F22" s="13">
        <f t="shared" si="0"/>
        <v>258596.64799999999</v>
      </c>
      <c r="G22" s="12"/>
      <c r="H22" s="12"/>
      <c r="I22" s="12"/>
    </row>
    <row r="23" spans="2:9" ht="27.95" customHeight="1" x14ac:dyDescent="0.25">
      <c r="B23" s="17">
        <v>19</v>
      </c>
      <c r="C23" s="11" t="s">
        <v>21</v>
      </c>
      <c r="D23" s="16">
        <v>6</v>
      </c>
      <c r="E23" s="13">
        <v>37181.892</v>
      </c>
      <c r="F23" s="13">
        <f t="shared" si="0"/>
        <v>223091.35200000001</v>
      </c>
      <c r="G23" s="12"/>
      <c r="H23" s="12"/>
      <c r="I23" s="12"/>
    </row>
    <row r="24" spans="2:9" ht="27.95" customHeight="1" x14ac:dyDescent="0.25">
      <c r="B24" s="17">
        <v>20</v>
      </c>
      <c r="C24" s="11" t="s">
        <v>22</v>
      </c>
      <c r="D24" s="16">
        <v>5</v>
      </c>
      <c r="E24" s="13">
        <v>37136.715000000004</v>
      </c>
      <c r="F24" s="13">
        <f t="shared" si="0"/>
        <v>185683.57500000001</v>
      </c>
      <c r="G24" s="12"/>
      <c r="H24" s="12"/>
      <c r="I24" s="12"/>
    </row>
    <row r="25" spans="2:9" ht="27.95" customHeight="1" x14ac:dyDescent="0.25">
      <c r="B25" s="17">
        <v>21</v>
      </c>
      <c r="C25" s="10" t="s">
        <v>29</v>
      </c>
      <c r="D25" s="16">
        <v>11</v>
      </c>
      <c r="E25" s="13">
        <v>44543.4</v>
      </c>
      <c r="F25" s="13">
        <f t="shared" si="0"/>
        <v>489977.4</v>
      </c>
      <c r="G25" s="10"/>
      <c r="H25" s="12"/>
      <c r="I25" s="10"/>
    </row>
    <row r="26" spans="2:9" x14ac:dyDescent="0.25">
      <c r="C26" s="7" t="s">
        <v>26</v>
      </c>
      <c r="D26" s="2">
        <f>SUM(D5:D25)</f>
        <v>231</v>
      </c>
      <c r="F26" s="5">
        <f>SUM(F5:F25)</f>
        <v>7558947.2076681424</v>
      </c>
      <c r="G26" s="5"/>
      <c r="H26" s="1">
        <f>SUM(G5:G25)</f>
        <v>0</v>
      </c>
      <c r="I26" s="1">
        <f>SUM(I5:I25)</f>
        <v>0</v>
      </c>
    </row>
  </sheetData>
  <mergeCells count="2">
    <mergeCell ref="C2:I2"/>
    <mergeCell ref="H1:I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აგრეგატები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გიორგი მამულაშვილი</dc:creator>
  <cp:lastModifiedBy>ფრიდონ ალავიძე</cp:lastModifiedBy>
  <dcterms:created xsi:type="dcterms:W3CDTF">2019-05-08T07:32:09Z</dcterms:created>
  <dcterms:modified xsi:type="dcterms:W3CDTF">2019-05-28T09:52:03Z</dcterms:modified>
</cp:coreProperties>
</file>