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7" sheetId="68" r:id="rId1"/>
  </sheets>
  <definedNames>
    <definedName name="_xlnm._FilterDatabase" localSheetId="0" hidden="1">'ხარჯთაღრიცხვა #7'!$G$1:$G$34</definedName>
    <definedName name="_xlnm.Print_Area" localSheetId="0">'ხარჯთაღრიცხვა #7'!$A$1:$M$27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68" l="1"/>
  <c r="F13" i="68"/>
  <c r="F11" i="68"/>
  <c r="F10" i="68"/>
  <c r="F9" i="68"/>
  <c r="F8" i="68"/>
  <c r="F7" i="68"/>
</calcChain>
</file>

<file path=xl/sharedStrings.xml><?xml version="1.0" encoding="utf-8"?>
<sst xmlns="http://schemas.openxmlformats.org/spreadsheetml/2006/main" count="65" uniqueCount="46">
  <si>
    <t>#</t>
  </si>
  <si>
    <t>sul</t>
  </si>
  <si>
    <t>safuZveli</t>
  </si>
  <si>
    <t>ganz.</t>
  </si>
  <si>
    <t>masala</t>
  </si>
  <si>
    <t>xelfasi</t>
  </si>
  <si>
    <t>jami</t>
  </si>
  <si>
    <t>13</t>
  </si>
  <si>
    <t>lari</t>
  </si>
  <si>
    <t>m/sT</t>
  </si>
  <si>
    <t>%</t>
  </si>
  <si>
    <t>Sromis danaxarji</t>
  </si>
  <si>
    <t>kac/sT</t>
  </si>
  <si>
    <t>l</t>
  </si>
  <si>
    <t>jami:</t>
  </si>
  <si>
    <t>sul:</t>
  </si>
  <si>
    <t>sxva masalebi</t>
  </si>
  <si>
    <t>c</t>
  </si>
  <si>
    <t xml:space="preserve">zednadebi xarjebi </t>
  </si>
  <si>
    <t>erT. fasi</t>
  </si>
  <si>
    <t>kg</t>
  </si>
  <si>
    <t>kavebi</t>
  </si>
  <si>
    <t>samuSaos dasaxeleba</t>
  </si>
  <si>
    <t>raod</t>
  </si>
  <si>
    <t>meqanizmi</t>
  </si>
  <si>
    <t>norm. erT.</t>
  </si>
  <si>
    <t>100 c</t>
  </si>
  <si>
    <t>amwe saburRi mowyobilobiT</t>
  </si>
  <si>
    <t>amwe saavtomobilo svliT 3 t</t>
  </si>
  <si>
    <t>27-47</t>
  </si>
  <si>
    <t>arsebul dgarebze farebis dakideba</t>
  </si>
  <si>
    <t xml:space="preserve">gegmiuri dagroveba </t>
  </si>
  <si>
    <t>mrgvali 700 mm diam.</t>
  </si>
  <si>
    <t>farebisa da dgarebis  Rirebuleba</t>
  </si>
  <si>
    <t>samkuTxa fari 900*900*900</t>
  </si>
  <si>
    <t>marTkuTxa 700*700</t>
  </si>
  <si>
    <t>marTkuTxa 350*700</t>
  </si>
  <si>
    <t>mravalkuTxa 700*700</t>
  </si>
  <si>
    <t>marTkuTxa 1400*700</t>
  </si>
  <si>
    <t>liTonis axali dgari,                 diam. 76 mm, sigrZiT 3,5 m</t>
  </si>
  <si>
    <t>sagzao niSnebis mowyoba liTonis demontirebul da axal dgarebze, miwis samuSaoebis, dabetonebisa   B-20, F-200, W-6  da dgarebis SeRebvis gaTvaliswinebiT</t>
  </si>
  <si>
    <t>27-46-3
miy.</t>
  </si>
  <si>
    <t>sagzao niSnebis mowyoba</t>
  </si>
  <si>
    <t>xarjTaRricxva #7</t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</si>
  <si>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 xml:space="preserve">-20, </t>
    </r>
    <r>
      <rPr>
        <sz val="12"/>
        <rFont val="Arial"/>
        <family val="2"/>
        <charset val="204"/>
      </rPr>
      <t>F</t>
    </r>
    <r>
      <rPr>
        <sz val="12"/>
        <rFont val="AcadNusx"/>
      </rPr>
      <t xml:space="preserve">-200, </t>
    </r>
    <r>
      <rPr>
        <sz val="12"/>
        <rFont val="Arial"/>
        <family val="2"/>
        <charset val="204"/>
      </rPr>
      <t>W</t>
    </r>
    <r>
      <rPr>
        <sz val="12"/>
        <rFont val="AcadNusx"/>
      </rPr>
      <t>-6</t>
    </r>
  </si>
  <si>
    <r>
      <t>m</t>
    </r>
    <r>
      <rPr>
        <vertAlign val="superscript"/>
        <sz val="12"/>
        <rFont val="AcadNusx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</si>
</sst>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;[Red]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AcadNusx"/>
    </font>
    <font>
      <sz val="11"/>
      <color theme="1"/>
      <name val="Calibri"/>
      <family val="2"/>
      <scheme val="minor"/>
    </font>
    <font>
      <b/>
      <sz val="14"/>
      <name val="AcadNusx"/>
    </font>
    <font>
      <sz val="14"/>
      <name val="AcadNusx"/>
    </font>
    <font>
      <b/>
      <sz val="14"/>
      <name val="AcadMtavr"/>
    </font>
    <font>
      <b/>
      <sz val="12"/>
      <name val="AcadNusx"/>
    </font>
    <font>
      <sz val="12"/>
      <name val="AcadNusx"/>
    </font>
    <font>
      <sz val="12"/>
      <name val="Arial"/>
      <family val="2"/>
      <charset val="204"/>
    </font>
    <font>
      <vertAlign val="superscript"/>
      <sz val="12"/>
      <name val="AcadNusx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39" fontId="12" fillId="0" borderId="1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Обычный 2" xfId="2"/>
    <cellStyle name="Обычный 2 2" xfId="3"/>
    <cellStyle name="Обычный_Лист1" xfId="1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Normal="100" zoomScaleSheetLayoutView="100" workbookViewId="0">
      <selection sqref="A1:M1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39" style="2" customWidth="1"/>
    <col min="4" max="4" width="11.85546875" style="2" customWidth="1"/>
    <col min="5" max="5" width="10.7109375" style="2" customWidth="1"/>
    <col min="6" max="6" width="10.5703125" style="2" customWidth="1"/>
    <col min="7" max="7" width="10.85546875" style="2" customWidth="1"/>
    <col min="8" max="8" width="10" style="2" customWidth="1"/>
    <col min="9" max="9" width="11" style="2" customWidth="1"/>
    <col min="10" max="10" width="10.7109375" style="2" customWidth="1"/>
    <col min="11" max="11" width="9.7109375" style="2" customWidth="1"/>
    <col min="12" max="12" width="10.42578125" style="2" customWidth="1"/>
    <col min="13" max="13" width="11.28515625" style="2" customWidth="1"/>
    <col min="14" max="16384" width="9.140625" style="2"/>
  </cols>
  <sheetData>
    <row r="1" spans="1:13" s="5" customFormat="1" ht="24.75" customHeight="1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5" customFormat="1" ht="24.75" customHeight="1" x14ac:dyDescent="0.25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6" customFormat="1" ht="34.5" customHeight="1" x14ac:dyDescent="0.25">
      <c r="A3" s="38" t="s">
        <v>0</v>
      </c>
      <c r="B3" s="39" t="s">
        <v>2</v>
      </c>
      <c r="C3" s="38" t="s">
        <v>22</v>
      </c>
      <c r="D3" s="38" t="s">
        <v>3</v>
      </c>
      <c r="E3" s="38" t="s">
        <v>23</v>
      </c>
      <c r="F3" s="38"/>
      <c r="G3" s="38" t="s">
        <v>4</v>
      </c>
      <c r="H3" s="38"/>
      <c r="I3" s="38" t="s">
        <v>5</v>
      </c>
      <c r="J3" s="38"/>
      <c r="K3" s="38" t="s">
        <v>24</v>
      </c>
      <c r="L3" s="38"/>
      <c r="M3" s="44" t="s">
        <v>6</v>
      </c>
    </row>
    <row r="4" spans="1:13" s="6" customFormat="1" ht="43.5" customHeight="1" x14ac:dyDescent="0.25">
      <c r="A4" s="38"/>
      <c r="B4" s="39"/>
      <c r="C4" s="38"/>
      <c r="D4" s="38"/>
      <c r="E4" s="7" t="s">
        <v>25</v>
      </c>
      <c r="F4" s="7" t="s">
        <v>1</v>
      </c>
      <c r="G4" s="7" t="s">
        <v>19</v>
      </c>
      <c r="H4" s="8" t="s">
        <v>6</v>
      </c>
      <c r="I4" s="9" t="s">
        <v>19</v>
      </c>
      <c r="J4" s="7" t="s">
        <v>6</v>
      </c>
      <c r="K4" s="7" t="s">
        <v>19</v>
      </c>
      <c r="L4" s="10" t="s">
        <v>6</v>
      </c>
      <c r="M4" s="44"/>
    </row>
    <row r="5" spans="1:13" s="6" customFormat="1" ht="22.5" customHeight="1" x14ac:dyDescent="0.25">
      <c r="A5" s="11">
        <v>1</v>
      </c>
      <c r="B5" s="12">
        <v>2</v>
      </c>
      <c r="C5" s="11">
        <v>3</v>
      </c>
      <c r="D5" s="12">
        <v>4</v>
      </c>
      <c r="E5" s="11">
        <v>5</v>
      </c>
      <c r="F5" s="12">
        <v>6</v>
      </c>
      <c r="G5" s="13">
        <v>7</v>
      </c>
      <c r="H5" s="12">
        <v>8</v>
      </c>
      <c r="I5" s="11">
        <v>9</v>
      </c>
      <c r="J5" s="12">
        <v>10</v>
      </c>
      <c r="K5" s="11">
        <v>11</v>
      </c>
      <c r="L5" s="13">
        <v>12</v>
      </c>
      <c r="M5" s="12" t="s">
        <v>7</v>
      </c>
    </row>
    <row r="6" spans="1:13" s="6" customFormat="1" ht="111" customHeight="1" x14ac:dyDescent="0.25">
      <c r="A6" s="11">
        <v>1</v>
      </c>
      <c r="B6" s="14" t="s">
        <v>41</v>
      </c>
      <c r="C6" s="37" t="s">
        <v>40</v>
      </c>
      <c r="D6" s="15" t="s">
        <v>26</v>
      </c>
      <c r="E6" s="15"/>
      <c r="F6" s="16">
        <v>0.75</v>
      </c>
      <c r="G6" s="32"/>
      <c r="H6" s="32"/>
      <c r="I6" s="32"/>
      <c r="J6" s="32"/>
      <c r="K6" s="32"/>
      <c r="L6" s="32"/>
      <c r="M6" s="32"/>
    </row>
    <row r="7" spans="1:13" s="20" customFormat="1" ht="22.5" customHeight="1" x14ac:dyDescent="0.25">
      <c r="A7" s="17"/>
      <c r="B7" s="18"/>
      <c r="C7" s="24" t="s">
        <v>11</v>
      </c>
      <c r="D7" s="17" t="s">
        <v>12</v>
      </c>
      <c r="E7" s="19">
        <v>323</v>
      </c>
      <c r="F7" s="19">
        <f>ROUND(F6*E7,2)</f>
        <v>242.25</v>
      </c>
      <c r="G7" s="32"/>
      <c r="H7" s="32"/>
      <c r="I7" s="32"/>
      <c r="J7" s="32"/>
      <c r="K7" s="32"/>
      <c r="L7" s="32"/>
      <c r="M7" s="32"/>
    </row>
    <row r="8" spans="1:13" s="20" customFormat="1" ht="22.5" customHeight="1" x14ac:dyDescent="0.25">
      <c r="A8" s="17"/>
      <c r="B8" s="18"/>
      <c r="C8" s="24" t="s">
        <v>27</v>
      </c>
      <c r="D8" s="17" t="s">
        <v>9</v>
      </c>
      <c r="E8" s="19">
        <v>15</v>
      </c>
      <c r="F8" s="19">
        <f>ROUND(E8*F6,2)</f>
        <v>11.25</v>
      </c>
      <c r="G8" s="32"/>
      <c r="H8" s="32"/>
      <c r="I8" s="32"/>
      <c r="J8" s="32"/>
      <c r="K8" s="32"/>
      <c r="L8" s="32"/>
      <c r="M8" s="32"/>
    </row>
    <row r="9" spans="1:13" s="6" customFormat="1" ht="22.5" customHeight="1" x14ac:dyDescent="0.25">
      <c r="A9" s="17"/>
      <c r="B9" s="21"/>
      <c r="C9" s="25" t="s">
        <v>28</v>
      </c>
      <c r="D9" s="17" t="s">
        <v>9</v>
      </c>
      <c r="E9" s="19">
        <v>28.6</v>
      </c>
      <c r="F9" s="19">
        <f>ROUND(E9*F6,2)</f>
        <v>21.45</v>
      </c>
      <c r="G9" s="32"/>
      <c r="H9" s="32"/>
      <c r="I9" s="32"/>
      <c r="J9" s="32"/>
      <c r="K9" s="32"/>
      <c r="L9" s="32"/>
      <c r="M9" s="32"/>
    </row>
    <row r="10" spans="1:13" s="23" customFormat="1" ht="22.5" customHeight="1" x14ac:dyDescent="0.25">
      <c r="A10" s="17"/>
      <c r="B10" s="22"/>
      <c r="C10" s="25" t="s">
        <v>44</v>
      </c>
      <c r="D10" s="17" t="s">
        <v>45</v>
      </c>
      <c r="E10" s="19">
        <v>10</v>
      </c>
      <c r="F10" s="19">
        <f>ROUND(E10*F6,2)</f>
        <v>7.5</v>
      </c>
      <c r="G10" s="32"/>
      <c r="H10" s="32"/>
      <c r="I10" s="32"/>
      <c r="J10" s="32"/>
      <c r="K10" s="32"/>
      <c r="L10" s="32"/>
      <c r="M10" s="32"/>
    </row>
    <row r="11" spans="1:13" s="23" customFormat="1" ht="22.5" customHeight="1" x14ac:dyDescent="0.25">
      <c r="A11" s="17"/>
      <c r="B11" s="22"/>
      <c r="C11" s="33" t="s">
        <v>16</v>
      </c>
      <c r="D11" s="17" t="s">
        <v>13</v>
      </c>
      <c r="E11" s="19">
        <v>64.900000000000006</v>
      </c>
      <c r="F11" s="19">
        <f>ROUND(E11*F6,2)</f>
        <v>48.68</v>
      </c>
      <c r="G11" s="32"/>
      <c r="H11" s="32"/>
      <c r="I11" s="32"/>
      <c r="J11" s="32"/>
      <c r="K11" s="32"/>
      <c r="L11" s="32"/>
      <c r="M11" s="32"/>
    </row>
    <row r="12" spans="1:13" s="6" customFormat="1" ht="42.75" customHeight="1" x14ac:dyDescent="0.25">
      <c r="A12" s="11">
        <v>2</v>
      </c>
      <c r="B12" s="14" t="s">
        <v>29</v>
      </c>
      <c r="C12" s="37" t="s">
        <v>30</v>
      </c>
      <c r="D12" s="15" t="s">
        <v>26</v>
      </c>
      <c r="E12" s="15"/>
      <c r="F12" s="16">
        <v>0.26</v>
      </c>
      <c r="G12" s="32"/>
      <c r="H12" s="32"/>
      <c r="I12" s="32"/>
      <c r="J12" s="32"/>
      <c r="K12" s="32"/>
      <c r="L12" s="32"/>
      <c r="M12" s="32"/>
    </row>
    <row r="13" spans="1:13" s="20" customFormat="1" ht="22.5" customHeight="1" x14ac:dyDescent="0.25">
      <c r="A13" s="17"/>
      <c r="B13" s="18"/>
      <c r="C13" s="24" t="s">
        <v>11</v>
      </c>
      <c r="D13" s="17" t="s">
        <v>12</v>
      </c>
      <c r="E13" s="19">
        <v>49.4</v>
      </c>
      <c r="F13" s="19">
        <f>ROUND(F12*E13,2)</f>
        <v>12.84</v>
      </c>
      <c r="G13" s="32"/>
      <c r="H13" s="32"/>
      <c r="I13" s="32"/>
      <c r="J13" s="32"/>
      <c r="K13" s="32"/>
      <c r="L13" s="32"/>
      <c r="M13" s="32"/>
    </row>
    <row r="14" spans="1:13" s="23" customFormat="1" ht="22.5" customHeight="1" x14ac:dyDescent="0.25">
      <c r="A14" s="17"/>
      <c r="B14" s="22"/>
      <c r="C14" s="25" t="s">
        <v>21</v>
      </c>
      <c r="D14" s="17" t="s">
        <v>20</v>
      </c>
      <c r="E14" s="19">
        <v>51</v>
      </c>
      <c r="F14" s="19">
        <f>ROUND(E14*F12,2)</f>
        <v>13.26</v>
      </c>
      <c r="G14" s="32"/>
      <c r="H14" s="32"/>
      <c r="I14" s="32"/>
      <c r="J14" s="32"/>
      <c r="K14" s="32"/>
      <c r="L14" s="32"/>
      <c r="M14" s="32"/>
    </row>
    <row r="15" spans="1:13" s="6" customFormat="1" ht="42" customHeight="1" x14ac:dyDescent="0.25">
      <c r="A15" s="11">
        <v>3</v>
      </c>
      <c r="B15" s="7"/>
      <c r="C15" s="26" t="s">
        <v>33</v>
      </c>
      <c r="D15" s="11"/>
      <c r="E15" s="27"/>
      <c r="F15" s="27"/>
      <c r="G15" s="32"/>
      <c r="H15" s="32"/>
      <c r="I15" s="32"/>
      <c r="J15" s="32"/>
      <c r="K15" s="32"/>
      <c r="L15" s="32"/>
      <c r="M15" s="32"/>
    </row>
    <row r="16" spans="1:13" s="20" customFormat="1" ht="27" customHeight="1" x14ac:dyDescent="0.25">
      <c r="A16" s="17"/>
      <c r="B16" s="18"/>
      <c r="C16" s="28" t="s">
        <v>34</v>
      </c>
      <c r="D16" s="17" t="s">
        <v>17</v>
      </c>
      <c r="E16" s="19"/>
      <c r="F16" s="19">
        <v>24</v>
      </c>
      <c r="G16" s="32"/>
      <c r="H16" s="32"/>
      <c r="I16" s="32"/>
      <c r="J16" s="32"/>
      <c r="K16" s="32"/>
      <c r="L16" s="32"/>
      <c r="M16" s="32"/>
    </row>
    <row r="17" spans="1:20" s="23" customFormat="1" ht="27" customHeight="1" x14ac:dyDescent="0.25">
      <c r="A17" s="17"/>
      <c r="B17" s="29"/>
      <c r="C17" s="28" t="s">
        <v>32</v>
      </c>
      <c r="D17" s="17" t="s">
        <v>17</v>
      </c>
      <c r="E17" s="19"/>
      <c r="F17" s="19">
        <v>27</v>
      </c>
      <c r="G17" s="32"/>
      <c r="H17" s="32"/>
      <c r="I17" s="32"/>
      <c r="J17" s="32"/>
      <c r="K17" s="32"/>
      <c r="L17" s="32"/>
      <c r="M17" s="32"/>
      <c r="N17" s="30"/>
    </row>
    <row r="18" spans="1:20" s="23" customFormat="1" ht="27" customHeight="1" x14ac:dyDescent="0.25">
      <c r="A18" s="17"/>
      <c r="B18" s="29"/>
      <c r="C18" s="28" t="s">
        <v>35</v>
      </c>
      <c r="D18" s="17" t="s">
        <v>17</v>
      </c>
      <c r="E18" s="19"/>
      <c r="F18" s="19">
        <v>29</v>
      </c>
      <c r="G18" s="32"/>
      <c r="H18" s="32"/>
      <c r="I18" s="32"/>
      <c r="J18" s="32"/>
      <c r="K18" s="32"/>
      <c r="L18" s="32"/>
      <c r="M18" s="32"/>
      <c r="N18" s="30"/>
    </row>
    <row r="19" spans="1:20" s="23" customFormat="1" ht="27" customHeight="1" x14ac:dyDescent="0.25">
      <c r="A19" s="17"/>
      <c r="B19" s="29"/>
      <c r="C19" s="28" t="s">
        <v>36</v>
      </c>
      <c r="D19" s="17" t="s">
        <v>17</v>
      </c>
      <c r="E19" s="19"/>
      <c r="F19" s="19">
        <v>10</v>
      </c>
      <c r="G19" s="32"/>
      <c r="H19" s="32"/>
      <c r="I19" s="32"/>
      <c r="J19" s="32"/>
      <c r="K19" s="32"/>
      <c r="L19" s="32"/>
      <c r="M19" s="32"/>
      <c r="N19" s="30"/>
    </row>
    <row r="20" spans="1:20" s="23" customFormat="1" ht="27" customHeight="1" x14ac:dyDescent="0.25">
      <c r="A20" s="17"/>
      <c r="B20" s="29"/>
      <c r="C20" s="28" t="s">
        <v>37</v>
      </c>
      <c r="D20" s="17" t="s">
        <v>17</v>
      </c>
      <c r="E20" s="19"/>
      <c r="F20" s="19">
        <v>2</v>
      </c>
      <c r="G20" s="32"/>
      <c r="H20" s="32"/>
      <c r="I20" s="32"/>
      <c r="J20" s="32"/>
      <c r="K20" s="32"/>
      <c r="L20" s="32"/>
      <c r="M20" s="32"/>
      <c r="N20" s="30"/>
    </row>
    <row r="21" spans="1:20" s="23" customFormat="1" ht="27" customHeight="1" x14ac:dyDescent="0.25">
      <c r="A21" s="17"/>
      <c r="B21" s="29"/>
      <c r="C21" s="28" t="s">
        <v>38</v>
      </c>
      <c r="D21" s="17" t="s">
        <v>17</v>
      </c>
      <c r="E21" s="19"/>
      <c r="F21" s="19">
        <v>9</v>
      </c>
      <c r="G21" s="32"/>
      <c r="H21" s="32"/>
      <c r="I21" s="32"/>
      <c r="J21" s="32"/>
      <c r="K21" s="32"/>
      <c r="L21" s="32"/>
      <c r="M21" s="32"/>
      <c r="N21" s="30"/>
    </row>
    <row r="22" spans="1:20" s="23" customFormat="1" ht="35.25" customHeight="1" x14ac:dyDescent="0.25">
      <c r="A22" s="17"/>
      <c r="B22" s="29"/>
      <c r="C22" s="28" t="s">
        <v>39</v>
      </c>
      <c r="D22" s="17" t="s">
        <v>17</v>
      </c>
      <c r="E22" s="19"/>
      <c r="F22" s="19">
        <v>4</v>
      </c>
      <c r="G22" s="32"/>
      <c r="H22" s="32"/>
      <c r="I22" s="32"/>
      <c r="J22" s="32"/>
      <c r="K22" s="32"/>
      <c r="L22" s="32"/>
      <c r="M22" s="32"/>
      <c r="N22" s="30"/>
    </row>
    <row r="23" spans="1:20" s="34" customFormat="1" ht="24" customHeight="1" x14ac:dyDescent="0.25">
      <c r="A23" s="11"/>
      <c r="B23" s="11"/>
      <c r="C23" s="7" t="s">
        <v>6</v>
      </c>
      <c r="D23" s="27" t="s">
        <v>8</v>
      </c>
      <c r="E23" s="27"/>
      <c r="F23" s="11"/>
      <c r="G23" s="32"/>
      <c r="H23" s="32"/>
      <c r="I23" s="32"/>
      <c r="J23" s="32"/>
      <c r="K23" s="32"/>
      <c r="L23" s="32"/>
      <c r="M23" s="32"/>
    </row>
    <row r="24" spans="1:20" s="36" customFormat="1" ht="24" customHeight="1" x14ac:dyDescent="0.25">
      <c r="A24" s="17"/>
      <c r="B24" s="17"/>
      <c r="C24" s="35" t="s">
        <v>18</v>
      </c>
      <c r="D24" s="19" t="s">
        <v>10</v>
      </c>
      <c r="E24" s="31"/>
      <c r="F24" s="17"/>
      <c r="G24" s="32"/>
      <c r="H24" s="32"/>
      <c r="I24" s="32"/>
      <c r="J24" s="32"/>
      <c r="K24" s="32"/>
      <c r="L24" s="32"/>
      <c r="M24" s="32"/>
    </row>
    <row r="25" spans="1:20" s="34" customFormat="1" ht="24" customHeight="1" x14ac:dyDescent="0.25">
      <c r="A25" s="11"/>
      <c r="B25" s="11"/>
      <c r="C25" s="7" t="s">
        <v>14</v>
      </c>
      <c r="D25" s="27" t="s">
        <v>8</v>
      </c>
      <c r="E25" s="13"/>
      <c r="F25" s="11"/>
      <c r="G25" s="32"/>
      <c r="H25" s="32"/>
      <c r="I25" s="32"/>
      <c r="J25" s="32"/>
      <c r="K25" s="32"/>
      <c r="L25" s="32"/>
      <c r="M25" s="32"/>
    </row>
    <row r="26" spans="1:20" s="36" customFormat="1" ht="24" customHeight="1" x14ac:dyDescent="0.25">
      <c r="A26" s="17"/>
      <c r="B26" s="17"/>
      <c r="C26" s="35" t="s">
        <v>31</v>
      </c>
      <c r="D26" s="19" t="s">
        <v>10</v>
      </c>
      <c r="E26" s="31"/>
      <c r="F26" s="17"/>
      <c r="G26" s="32"/>
      <c r="H26" s="32"/>
      <c r="I26" s="32"/>
      <c r="J26" s="32"/>
      <c r="K26" s="32"/>
      <c r="L26" s="32"/>
      <c r="M26" s="32"/>
    </row>
    <row r="27" spans="1:20" s="34" customFormat="1" ht="24" customHeight="1" x14ac:dyDescent="0.25">
      <c r="A27" s="11"/>
      <c r="B27" s="11"/>
      <c r="C27" s="11" t="s">
        <v>15</v>
      </c>
      <c r="D27" s="27" t="s">
        <v>8</v>
      </c>
      <c r="E27" s="27"/>
      <c r="F27" s="11"/>
      <c r="G27" s="32"/>
      <c r="H27" s="32"/>
      <c r="I27" s="32"/>
      <c r="J27" s="32"/>
      <c r="K27" s="32"/>
      <c r="L27" s="32"/>
      <c r="M27" s="32"/>
    </row>
    <row r="29" spans="1:20" ht="15.75" x14ac:dyDescent="0.25">
      <c r="A29" s="42"/>
      <c r="B29" s="42"/>
      <c r="C29" s="42"/>
      <c r="D29" s="42"/>
      <c r="E29" s="42"/>
      <c r="F29" s="42"/>
      <c r="G29" s="43"/>
      <c r="H29" s="43"/>
      <c r="I29" s="43"/>
      <c r="J29" s="43"/>
      <c r="K29" s="43"/>
      <c r="L29" s="43"/>
      <c r="M29" s="43"/>
    </row>
    <row r="30" spans="1:20" s="1" customFormat="1" ht="12.75" x14ac:dyDescent="0.2">
      <c r="C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3.5" customHeight="1" x14ac:dyDescent="0.25"/>
    <row r="32" spans="1:20" ht="13.5" customHeight="1" x14ac:dyDescent="0.25">
      <c r="A32" s="42"/>
      <c r="B32" s="42"/>
      <c r="C32" s="42"/>
      <c r="D32" s="42"/>
      <c r="E32" s="42"/>
      <c r="F32" s="42"/>
      <c r="G32" s="43"/>
      <c r="H32" s="43"/>
      <c r="I32" s="43"/>
      <c r="J32" s="43"/>
      <c r="K32" s="43"/>
      <c r="L32" s="43"/>
      <c r="M32" s="43"/>
    </row>
    <row r="33" ht="13.5" customHeight="1" x14ac:dyDescent="0.25"/>
    <row r="34" ht="13.5" customHeight="1" x14ac:dyDescent="0.25"/>
  </sheetData>
  <autoFilter ref="G1:G34"/>
  <mergeCells count="15">
    <mergeCell ref="A1:M1"/>
    <mergeCell ref="A2:M2"/>
    <mergeCell ref="A32:F32"/>
    <mergeCell ref="G32:M32"/>
    <mergeCell ref="M3:M4"/>
    <mergeCell ref="A29:F29"/>
    <mergeCell ref="G29:M29"/>
    <mergeCell ref="I3:J3"/>
    <mergeCell ref="K3:L3"/>
    <mergeCell ref="A3:A4"/>
    <mergeCell ref="B3:B4"/>
    <mergeCell ref="C3:C4"/>
    <mergeCell ref="D3:D4"/>
    <mergeCell ref="E3:F3"/>
    <mergeCell ref="G3:H3"/>
  </mergeCells>
  <conditionalFormatting sqref="A6 C6:IU6 A31:IU57 A7:IU29">
    <cfRule type="cellIs" dxfId="33" priority="36" stopIfTrue="1" operator="equal">
      <formula>8223.307275</formula>
    </cfRule>
  </conditionalFormatting>
  <conditionalFormatting sqref="A58:IQ62 A63:IO65 HN66:IO67 IP67:IQ67 IP66 HN68:IP69 A66:HM141 IQ68:IQ70">
    <cfRule type="cellIs" dxfId="32" priority="35" stopIfTrue="1" operator="equal">
      <formula>8223.307275</formula>
    </cfRule>
  </conditionalFormatting>
  <conditionalFormatting sqref="HN75:IR80 HN81:IQ122 IQ72:IQ74 HN70:IP74">
    <cfRule type="cellIs" dxfId="31" priority="34" stopIfTrue="1" operator="equal">
      <formula>8223.307275</formula>
    </cfRule>
  </conditionalFormatting>
  <conditionalFormatting sqref="A102:IO108 HN81:IO94">
    <cfRule type="cellIs" dxfId="30" priority="33" stopIfTrue="1" operator="equal">
      <formula>8223.307275</formula>
    </cfRule>
  </conditionalFormatting>
  <conditionalFormatting sqref="A76:IQ149 IP75:IQ75 IR75:IU77">
    <cfRule type="cellIs" dxfId="29" priority="32" stopIfTrue="1" operator="equal">
      <formula>8223.307275</formula>
    </cfRule>
  </conditionalFormatting>
  <conditionalFormatting sqref="A129:IO135 A79:HM128 HN97:IR107 HN80:IO96 HN108:IO121">
    <cfRule type="cellIs" dxfId="28" priority="31" stopIfTrue="1" operator="equal">
      <formula>8223.307275</formula>
    </cfRule>
  </conditionalFormatting>
  <conditionalFormatting sqref="HN70:IR72 HN73:IQ141">
    <cfRule type="cellIs" dxfId="27" priority="30" stopIfTrue="1" operator="equal">
      <formula>8223.307275</formula>
    </cfRule>
  </conditionalFormatting>
  <conditionalFormatting sqref="A94:IO100 HN73:IO86">
    <cfRule type="cellIs" dxfId="26" priority="29" stopIfTrue="1" operator="equal">
      <formula>8223.307275</formula>
    </cfRule>
  </conditionalFormatting>
  <conditionalFormatting sqref="A121:IO127 A71:HM120 HN89:IR99 HN72:IO88 HN100:IO113">
    <cfRule type="cellIs" dxfId="25" priority="28" stopIfTrue="1" operator="equal">
      <formula>8223.307275</formula>
    </cfRule>
  </conditionalFormatting>
  <conditionalFormatting sqref="A31:IR61">
    <cfRule type="cellIs" dxfId="24" priority="27" stopIfTrue="1" operator="equal">
      <formula>8223.307275</formula>
    </cfRule>
  </conditionalFormatting>
  <conditionalFormatting sqref="A103:IU103 A101:IR102 A104:IR111 A112:IQ148 A149:IU170 A70:IU70 A71:IR72 A88:IU88 A86:IR87 A89:IR90 A73:IQ85 A91:IQ100 A58:IU58 A59:IR69">
    <cfRule type="cellIs" dxfId="23" priority="26" stopIfTrue="1" operator="equal">
      <formula>8223.307275</formula>
    </cfRule>
  </conditionalFormatting>
  <conditionalFormatting sqref="F65:M65 F66:L69 D65:D69">
    <cfRule type="cellIs" dxfId="22" priority="25" stopIfTrue="1" operator="equal">
      <formula>8223.307275</formula>
    </cfRule>
  </conditionalFormatting>
  <conditionalFormatting sqref="F42:M42 F43:L46 D42:D46">
    <cfRule type="cellIs" dxfId="21" priority="24" stopIfTrue="1" operator="equal">
      <formula>8223.307275</formula>
    </cfRule>
  </conditionalFormatting>
  <conditionalFormatting sqref="A107:IU107 A105:IR106 A108:IR115 A116:IQ152 A153:IU174 A74:IU74 A75:IR76 A92:IU92 A90:IR91 A93:IR94 A77:IQ89 A95:IQ104 A62:IU62 A63:IR73">
    <cfRule type="cellIs" dxfId="20" priority="23" stopIfTrue="1" operator="equal">
      <formula>8223.307275</formula>
    </cfRule>
  </conditionalFormatting>
  <conditionalFormatting sqref="F69:M69 F70:L73 D69:D73">
    <cfRule type="cellIs" dxfId="19" priority="22" stopIfTrue="1" operator="equal">
      <formula>8223.307275</formula>
    </cfRule>
  </conditionalFormatting>
  <conditionalFormatting sqref="F46:M46 F47:L50 D46:D50">
    <cfRule type="cellIs" dxfId="18" priority="21" stopIfTrue="1" operator="equal">
      <formula>8223.307275</formula>
    </cfRule>
  </conditionalFormatting>
  <conditionalFormatting sqref="F32:M32 F33:L36 D32:D36">
    <cfRule type="cellIs" dxfId="17" priority="20" stopIfTrue="1" operator="equal">
      <formula>8223.307275</formula>
    </cfRule>
  </conditionalFormatting>
  <conditionalFormatting sqref="A31:IQ31">
    <cfRule type="cellIs" dxfId="16" priority="19" stopIfTrue="1" operator="equal">
      <formula>8223.307275</formula>
    </cfRule>
  </conditionalFormatting>
  <conditionalFormatting sqref="A31:IQ31">
    <cfRule type="cellIs" dxfId="15" priority="18" stopIfTrue="1" operator="equal">
      <formula>8223.307275</formula>
    </cfRule>
  </conditionalFormatting>
  <conditionalFormatting sqref="A105:IU105 A103:IR104 A106:IR113 A114:IQ150 A151:IU172 A72:IU72 A73:IR74 A90:IU90 A88:IR89 A91:IR92 A75:IQ87 A93:IQ102 A60:IU60 A61:IR71">
    <cfRule type="cellIs" dxfId="14" priority="17" stopIfTrue="1" operator="equal">
      <formula>8223.307275</formula>
    </cfRule>
  </conditionalFormatting>
  <conditionalFormatting sqref="F67:M67 F68:L71 D67:D71">
    <cfRule type="cellIs" dxfId="13" priority="16" stopIfTrue="1" operator="equal">
      <formula>8223.307275</formula>
    </cfRule>
  </conditionalFormatting>
  <conditionalFormatting sqref="F44:M44 F45:L48 D44:D48">
    <cfRule type="cellIs" dxfId="12" priority="15" stopIfTrue="1" operator="equal">
      <formula>8223.307275</formula>
    </cfRule>
  </conditionalFormatting>
  <conditionalFormatting sqref="F31:L34 D31:D34">
    <cfRule type="cellIs" dxfId="11" priority="14" stopIfTrue="1" operator="equal">
      <formula>8223.307275</formula>
    </cfRule>
  </conditionalFormatting>
  <conditionalFormatting sqref="D23:E27">
    <cfRule type="cellIs" dxfId="10" priority="11" stopIfTrue="1" operator="equal">
      <formula>8223.307275</formula>
    </cfRule>
  </conditionalFormatting>
  <conditionalFormatting sqref="D23:E26">
    <cfRule type="cellIs" dxfId="9" priority="10" stopIfTrue="1" operator="equal">
      <formula>8223.307275</formula>
    </cfRule>
  </conditionalFormatting>
  <conditionalFormatting sqref="D25:E27">
    <cfRule type="cellIs" dxfId="8" priority="9" stopIfTrue="1" operator="equal">
      <formula>8223.307275</formula>
    </cfRule>
  </conditionalFormatting>
  <conditionalFormatting sqref="D23:E26">
    <cfRule type="cellIs" dxfId="7" priority="8" stopIfTrue="1" operator="equal">
      <formula>8223.307275</formula>
    </cfRule>
  </conditionalFormatting>
  <conditionalFormatting sqref="D25:E27">
    <cfRule type="cellIs" dxfId="6" priority="7" stopIfTrue="1" operator="equal">
      <formula>8223.307275</formula>
    </cfRule>
  </conditionalFormatting>
  <conditionalFormatting sqref="D23:E27">
    <cfRule type="cellIs" dxfId="5" priority="6" stopIfTrue="1" operator="equal">
      <formula>8223.307275</formula>
    </cfRule>
  </conditionalFormatting>
  <conditionalFormatting sqref="D24:E27">
    <cfRule type="cellIs" dxfId="4" priority="5" stopIfTrue="1" operator="equal">
      <formula>8223.307275</formula>
    </cfRule>
  </conditionalFormatting>
  <conditionalFormatting sqref="D23:E27">
    <cfRule type="cellIs" dxfId="3" priority="4" stopIfTrue="1" operator="equal">
      <formula>8223.307275</formula>
    </cfRule>
  </conditionalFormatting>
  <conditionalFormatting sqref="D23:D27">
    <cfRule type="cellIs" dxfId="2" priority="3" stopIfTrue="1" operator="equal">
      <formula>8223.307275</formula>
    </cfRule>
  </conditionalFormatting>
  <conditionalFormatting sqref="B6">
    <cfRule type="cellIs" dxfId="1" priority="2" stopIfTrue="1" operator="equal">
      <formula>8223.307275</formula>
    </cfRule>
  </conditionalFormatting>
  <conditionalFormatting sqref="B4">
    <cfRule type="cellIs" dxfId="0" priority="1" stopIfTrue="1" operator="equal">
      <formula>8223.307275</formula>
    </cfRule>
  </conditionalFormatting>
  <printOptions horizontalCentered="1"/>
  <pageMargins left="0" right="0" top="0" bottom="0" header="0" footer="0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#7</vt:lpstr>
      <vt:lpstr>'ხარჯთაღრიცხვა #7'!Print_Area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2019-05-28T12:39:42Z</cp:lastPrinted>
  <dcterms:created xsi:type="dcterms:W3CDTF">2013-04-21T20:24:51Z</dcterms:created>
  <dcterms:modified xsi:type="dcterms:W3CDTF">2019-05-28T12:55:16Z</dcterms:modified>
</cp:coreProperties>
</file>