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ხელით" sheetId="4" r:id="rId1"/>
  </sheets>
  <calcPr calcId="162913"/>
</workbook>
</file>

<file path=xl/calcChain.xml><?xml version="1.0" encoding="utf-8"?>
<calcChain xmlns="http://schemas.openxmlformats.org/spreadsheetml/2006/main">
  <c r="F37" i="4" l="1"/>
  <c r="F34" i="4"/>
  <c r="F23" i="4"/>
  <c r="F24" i="4"/>
  <c r="F25" i="4"/>
  <c r="F18" i="4"/>
  <c r="F19" i="4"/>
  <c r="F20" i="4"/>
  <c r="F8" i="4"/>
  <c r="F28" i="4"/>
  <c r="F29" i="4"/>
  <c r="F11" i="4"/>
  <c r="F43" i="4" l="1"/>
  <c r="F27" i="4" l="1"/>
  <c r="F10" i="4" l="1"/>
  <c r="F33" i="4"/>
  <c r="F7" i="4"/>
  <c r="F14" i="4"/>
  <c r="F42" i="4" l="1"/>
  <c r="F39" i="4"/>
  <c r="F31" i="4"/>
  <c r="F22" i="4"/>
  <c r="F17" i="4"/>
</calcChain>
</file>

<file path=xl/sharedStrings.xml><?xml version="1.0" encoding="utf-8"?>
<sst xmlns="http://schemas.openxmlformats.org/spreadsheetml/2006/main" count="143" uniqueCount="79">
  <si>
    <t>საფუძველი</t>
  </si>
  <si>
    <t>სამუშაოს და დანახარჯების დასახელება</t>
  </si>
  <si>
    <t>განზ.</t>
  </si>
  <si>
    <t>რაოდენობა</t>
  </si>
  <si>
    <t>მასალა</t>
  </si>
  <si>
    <t>ხელფასი</t>
  </si>
  <si>
    <t>ტარნსპორტი</t>
  </si>
  <si>
    <t>სულ ღირებულება</t>
  </si>
  <si>
    <t>ერთ.</t>
  </si>
  <si>
    <t>საპრ.</t>
  </si>
  <si>
    <t>სულ.</t>
  </si>
  <si>
    <t>ჯამი</t>
  </si>
  <si>
    <t>შრომითი დანახარჯები</t>
  </si>
  <si>
    <t>2</t>
  </si>
  <si>
    <t>3</t>
  </si>
  <si>
    <t>ლარი</t>
  </si>
  <si>
    <t>4</t>
  </si>
  <si>
    <t>5</t>
  </si>
  <si>
    <t>6</t>
  </si>
  <si>
    <t>გაუთვალისწინებელი ხარჯები</t>
  </si>
  <si>
    <t>დ.ღ.გ.</t>
  </si>
  <si>
    <t>კ/სთ</t>
  </si>
  <si>
    <t>კბმ</t>
  </si>
  <si>
    <t>მანქანები</t>
  </si>
  <si>
    <t>გ.მ.</t>
  </si>
  <si>
    <t>სხვა მასალები</t>
  </si>
  <si>
    <t>საბაზრო</t>
  </si>
  <si>
    <t xml:space="preserve">% </t>
  </si>
  <si>
    <t>100კვმ</t>
  </si>
  <si>
    <t>კგ</t>
  </si>
  <si>
    <t>7</t>
  </si>
  <si>
    <t>კვმ</t>
  </si>
  <si>
    <t>ცალი</t>
  </si>
  <si>
    <t xml:space="preserve">                                                                                                                         სახარჯთაღრიცხვო ღირებულება შეადგენს :</t>
  </si>
  <si>
    <t>საღებავი</t>
  </si>
  <si>
    <t>ოლიფა</t>
  </si>
  <si>
    <t>ს.რ.ფ.4.2-84</t>
  </si>
  <si>
    <t>ს.რ.ფ.4.2-69</t>
  </si>
  <si>
    <t>ს.რ.ფ.4.2-16</t>
  </si>
  <si>
    <t>ს.რ.ფ.4.2-70</t>
  </si>
  <si>
    <t>წებოვან-ზეთოვანი საფითხი</t>
  </si>
  <si>
    <t xml:space="preserve">საპენსიო დაკავება </t>
  </si>
  <si>
    <t xml:space="preserve">სატრანსპორტო ხარჯი მასალის </t>
  </si>
  <si>
    <t>ადგ. ფასი</t>
  </si>
  <si>
    <t>6-15-2</t>
  </si>
  <si>
    <t>კოლერი ზეთოვანი განზავებული</t>
  </si>
  <si>
    <t>გ.მ</t>
  </si>
  <si>
    <t>11-20-3</t>
  </si>
  <si>
    <t>წებოცემენტი</t>
  </si>
  <si>
    <t>ს.რ.ფ.4-201</t>
  </si>
  <si>
    <t>ზედნადები ხარჯები</t>
  </si>
  <si>
    <t>გეგმიური დაგროვება</t>
  </si>
  <si>
    <t>46-33-2</t>
  </si>
  <si>
    <t>კიბის მოაჯირის მოხსნა კიბის ბაქანის ზედა ფენის მოხსნა</t>
  </si>
  <si>
    <t>46-14-1</t>
  </si>
  <si>
    <t>კიბის საფეხურების დემონტაჟი და ახალი საფეხურების მოწყობა</t>
  </si>
  <si>
    <t>საფეხური მოზაიკური ზედაპირით L=1.4მ</t>
  </si>
  <si>
    <t>100მ საფეხური</t>
  </si>
  <si>
    <t>კიბის მოაჯირის მოწყობა</t>
  </si>
  <si>
    <t>მოაჯირი</t>
  </si>
  <si>
    <t>ს.რ.ფ.1.9-69</t>
  </si>
  <si>
    <t>მოსაპირკეთებელი ფილა ბეტონის</t>
  </si>
  <si>
    <t>15-164-8</t>
  </si>
  <si>
    <t>მოაჯირის შეღებვა</t>
  </si>
  <si>
    <t>15-168-4</t>
  </si>
  <si>
    <t>კიბის საფეხურების ქვედა ზედაპირის შეღებვა</t>
  </si>
  <si>
    <t>საღებავი წყალემულსია</t>
  </si>
  <si>
    <t>გრუნტის მოთხრა ხელის იარაღებით შესასვლელის მოსაწყობად 9x0.2x0.2</t>
  </si>
  <si>
    <t>ბეტონის ბაქანის მოწყობა 2.5x2.5 სისქის  კიბის უჯრედით 3ცალი 180x30x15</t>
  </si>
  <si>
    <t>ბეტონი B18.5 ტრანსპორტირებით</t>
  </si>
  <si>
    <t>საყალიბე ფარი</t>
  </si>
  <si>
    <t>არმატურა AII-D10</t>
  </si>
  <si>
    <t>ს.რ.ფ.5-81</t>
  </si>
  <si>
    <t>ს.რ.ფ.1.1-16</t>
  </si>
  <si>
    <t>მოაჯირის მოწყობა შეღებვით</t>
  </si>
  <si>
    <t>მოაჯირი ლითონის</t>
  </si>
  <si>
    <t>ბეტონის მოსაპირკეთებელი ფილის მოწყობა ბაქანზე და კიბის უჯრედზე</t>
  </si>
  <si>
    <t>კიბის ბაქანზე და კიბის უჯრედის პლინტუსზე ბეტონის მოსაპირკეთებელი ფილის მოწყობა</t>
  </si>
  <si>
    <r>
      <rPr>
        <b/>
        <sz val="11"/>
        <rFont val="Calibri"/>
        <family val="2"/>
      </rPr>
      <t xml:space="preserve">ჩოხატაურის მუნიციპალიტეტი                                                                                                                                                                                                                                                                                                                                                                                                                                                                                 სოფელ შუაფარცხმის საჯარო სკოლაში კიბის უჯრედის რეაბილიტაციის                                                                         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 ხარჯთაღრიცხვა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</si>
</sst>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" fontId="1" fillId="0" borderId="7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2" fontId="1" fillId="0" borderId="11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6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topLeftCell="A40" zoomScale="90" zoomScaleNormal="90" zoomScaleSheetLayoutView="80" workbookViewId="0">
      <selection activeCell="A62" sqref="A62:M62"/>
    </sheetView>
  </sheetViews>
  <sheetFormatPr defaultColWidth="9.140625" defaultRowHeight="15" x14ac:dyDescent="0.25"/>
  <cols>
    <col min="1" max="1" width="4.7109375" style="1" customWidth="1"/>
    <col min="2" max="2" width="11.28515625" style="43" customWidth="1"/>
    <col min="3" max="3" width="25.7109375" style="1" customWidth="1"/>
    <col min="4" max="4" width="7.42578125" style="1" customWidth="1"/>
    <col min="5" max="5" width="9.140625" style="1"/>
    <col min="6" max="6" width="9.85546875" style="1" customWidth="1"/>
    <col min="7" max="7" width="9.140625" style="1"/>
    <col min="8" max="8" width="11.5703125" style="1" customWidth="1"/>
    <col min="9" max="9" width="8.5703125" style="1" customWidth="1"/>
    <col min="10" max="10" width="9.140625" style="1" customWidth="1"/>
    <col min="11" max="11" width="8.42578125" style="1" customWidth="1"/>
    <col min="12" max="12" width="9" style="1" customWidth="1"/>
    <col min="13" max="13" width="11.42578125" style="1" customWidth="1"/>
    <col min="14" max="15" width="11.7109375" style="1" bestFit="1" customWidth="1"/>
    <col min="16" max="16" width="11.5703125" style="1" bestFit="1" customWidth="1"/>
    <col min="17" max="16384" width="9.140625" style="1"/>
  </cols>
  <sheetData>
    <row r="1" spans="1:13" ht="59.25" customHeight="1" x14ac:dyDescent="0.25">
      <c r="A1" s="85" t="s">
        <v>78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</row>
    <row r="2" spans="1:13" ht="21.75" customHeight="1" x14ac:dyDescent="0.25">
      <c r="A2" s="90" t="s">
        <v>33</v>
      </c>
      <c r="B2" s="91"/>
      <c r="C2" s="91"/>
      <c r="D2" s="91"/>
      <c r="E2" s="91"/>
      <c r="F2" s="91"/>
      <c r="G2" s="91"/>
      <c r="H2" s="91"/>
      <c r="I2" s="91"/>
      <c r="J2" s="91"/>
      <c r="K2" s="92"/>
      <c r="L2" s="49"/>
      <c r="M2" s="3" t="s">
        <v>15</v>
      </c>
    </row>
    <row r="3" spans="1:13" ht="45" x14ac:dyDescent="0.25">
      <c r="A3" s="88"/>
      <c r="B3" s="89" t="s">
        <v>0</v>
      </c>
      <c r="C3" s="88" t="s">
        <v>1</v>
      </c>
      <c r="D3" s="88" t="s">
        <v>2</v>
      </c>
      <c r="E3" s="88" t="s">
        <v>3</v>
      </c>
      <c r="F3" s="88"/>
      <c r="G3" s="88" t="s">
        <v>4</v>
      </c>
      <c r="H3" s="88"/>
      <c r="I3" s="88" t="s">
        <v>5</v>
      </c>
      <c r="J3" s="88"/>
      <c r="K3" s="88" t="s">
        <v>6</v>
      </c>
      <c r="L3" s="88"/>
      <c r="M3" s="4" t="s">
        <v>7</v>
      </c>
    </row>
    <row r="4" spans="1:13" ht="48.75" customHeight="1" x14ac:dyDescent="0.25">
      <c r="A4" s="88"/>
      <c r="B4" s="89"/>
      <c r="C4" s="88"/>
      <c r="D4" s="88"/>
      <c r="E4" s="4" t="s">
        <v>8</v>
      </c>
      <c r="F4" s="4" t="s">
        <v>9</v>
      </c>
      <c r="G4" s="4" t="s">
        <v>8</v>
      </c>
      <c r="H4" s="4" t="s">
        <v>10</v>
      </c>
      <c r="I4" s="4" t="s">
        <v>8</v>
      </c>
      <c r="J4" s="4" t="s">
        <v>10</v>
      </c>
      <c r="K4" s="4" t="s">
        <v>8</v>
      </c>
      <c r="L4" s="4" t="s">
        <v>10</v>
      </c>
      <c r="M4" s="4"/>
    </row>
    <row r="5" spans="1:13" ht="18.75" customHeight="1" x14ac:dyDescent="0.25">
      <c r="A5" s="46">
        <v>1</v>
      </c>
      <c r="B5" s="47">
        <v>2</v>
      </c>
      <c r="C5" s="46">
        <v>3</v>
      </c>
      <c r="D5" s="46">
        <v>4</v>
      </c>
      <c r="E5" s="46">
        <v>5</v>
      </c>
      <c r="F5" s="46">
        <v>6</v>
      </c>
      <c r="G5" s="46">
        <v>7</v>
      </c>
      <c r="H5" s="46">
        <v>8</v>
      </c>
      <c r="I5" s="46">
        <v>9</v>
      </c>
      <c r="J5" s="46">
        <v>10</v>
      </c>
      <c r="K5" s="46">
        <v>11</v>
      </c>
      <c r="L5" s="46">
        <v>12</v>
      </c>
      <c r="M5" s="46">
        <v>13</v>
      </c>
    </row>
    <row r="6" spans="1:13" ht="60.75" customHeight="1" x14ac:dyDescent="0.25">
      <c r="A6" s="99">
        <v>1</v>
      </c>
      <c r="B6" s="57" t="s">
        <v>52</v>
      </c>
      <c r="C6" s="19" t="s">
        <v>53</v>
      </c>
      <c r="D6" s="76" t="s">
        <v>31</v>
      </c>
      <c r="E6" s="74"/>
      <c r="F6" s="79">
        <v>0.12</v>
      </c>
      <c r="G6" s="80"/>
      <c r="H6" s="76"/>
      <c r="I6" s="76"/>
      <c r="J6" s="74"/>
      <c r="K6" s="76"/>
      <c r="L6" s="76"/>
      <c r="M6" s="76"/>
    </row>
    <row r="7" spans="1:13" ht="19.5" customHeight="1" x14ac:dyDescent="0.25">
      <c r="A7" s="100"/>
      <c r="B7" s="58"/>
      <c r="C7" s="6" t="s">
        <v>12</v>
      </c>
      <c r="D7" s="62" t="s">
        <v>21</v>
      </c>
      <c r="E7" s="9">
        <v>361</v>
      </c>
      <c r="F7" s="56">
        <f>E7*$F$6</f>
        <v>43.32</v>
      </c>
      <c r="G7" s="8"/>
      <c r="H7" s="62"/>
      <c r="I7" s="7"/>
      <c r="J7" s="9"/>
      <c r="K7" s="62"/>
      <c r="L7" s="62"/>
      <c r="M7" s="7"/>
    </row>
    <row r="8" spans="1:13" s="61" customFormat="1" ht="19.5" customHeight="1" x14ac:dyDescent="0.25">
      <c r="A8" s="101"/>
      <c r="B8" s="59"/>
      <c r="C8" s="52" t="s">
        <v>23</v>
      </c>
      <c r="D8" s="72" t="s">
        <v>15</v>
      </c>
      <c r="E8" s="63">
        <v>40.1</v>
      </c>
      <c r="F8" s="56">
        <f>E8*$F$6</f>
        <v>4.8120000000000003</v>
      </c>
      <c r="G8" s="64"/>
      <c r="H8" s="72"/>
      <c r="I8" s="38"/>
      <c r="J8" s="63"/>
      <c r="K8" s="72"/>
      <c r="L8" s="63"/>
      <c r="M8" s="7"/>
    </row>
    <row r="9" spans="1:13" ht="45" x14ac:dyDescent="0.25">
      <c r="A9" s="93" t="s">
        <v>13</v>
      </c>
      <c r="B9" s="58" t="s">
        <v>54</v>
      </c>
      <c r="C9" s="5" t="s">
        <v>55</v>
      </c>
      <c r="D9" s="77" t="s">
        <v>57</v>
      </c>
      <c r="E9" s="10"/>
      <c r="F9" s="11">
        <v>0.38</v>
      </c>
      <c r="G9" s="12"/>
      <c r="H9" s="12"/>
      <c r="I9" s="13"/>
      <c r="J9" s="14"/>
      <c r="K9" s="12"/>
      <c r="L9" s="14"/>
      <c r="M9" s="12"/>
    </row>
    <row r="10" spans="1:13" ht="17.25" customHeight="1" x14ac:dyDescent="0.25">
      <c r="A10" s="94"/>
      <c r="B10" s="58"/>
      <c r="C10" s="5" t="s">
        <v>12</v>
      </c>
      <c r="D10" s="77" t="s">
        <v>21</v>
      </c>
      <c r="E10" s="14">
        <v>153</v>
      </c>
      <c r="F10" s="11">
        <f>E10*$F$9</f>
        <v>58.14</v>
      </c>
      <c r="G10" s="12"/>
      <c r="H10" s="12"/>
      <c r="I10" s="12"/>
      <c r="J10" s="14"/>
      <c r="K10" s="12"/>
      <c r="L10" s="14"/>
      <c r="M10" s="12"/>
    </row>
    <row r="11" spans="1:13" s="50" customFormat="1" ht="17.25" customHeight="1" x14ac:dyDescent="0.25">
      <c r="A11" s="94"/>
      <c r="B11" s="58"/>
      <c r="C11" s="72" t="s">
        <v>23</v>
      </c>
      <c r="D11" s="72" t="s">
        <v>15</v>
      </c>
      <c r="E11" s="17">
        <v>2.94</v>
      </c>
      <c r="F11" s="54">
        <f t="shared" ref="F11" si="0">E11*$F$9</f>
        <v>1.1172</v>
      </c>
      <c r="G11" s="15"/>
      <c r="H11" s="15"/>
      <c r="I11" s="15"/>
      <c r="J11" s="15"/>
      <c r="K11" s="15"/>
      <c r="L11" s="15"/>
      <c r="M11" s="15"/>
    </row>
    <row r="12" spans="1:13" s="50" customFormat="1" ht="32.25" customHeight="1" x14ac:dyDescent="0.25">
      <c r="A12" s="94"/>
      <c r="B12" s="58" t="s">
        <v>26</v>
      </c>
      <c r="C12" s="72" t="s">
        <v>56</v>
      </c>
      <c r="D12" s="72" t="s">
        <v>32</v>
      </c>
      <c r="E12" s="15"/>
      <c r="F12" s="53">
        <v>22</v>
      </c>
      <c r="G12" s="15"/>
      <c r="H12" s="15"/>
      <c r="I12" s="15"/>
      <c r="J12" s="15"/>
      <c r="K12" s="15"/>
      <c r="L12" s="15"/>
      <c r="M12" s="15"/>
    </row>
    <row r="13" spans="1:13" ht="30" x14ac:dyDescent="0.25">
      <c r="A13" s="97" t="s">
        <v>14</v>
      </c>
      <c r="B13" s="57" t="s">
        <v>26</v>
      </c>
      <c r="C13" s="5" t="s">
        <v>58</v>
      </c>
      <c r="D13" s="77" t="s">
        <v>46</v>
      </c>
      <c r="E13" s="10"/>
      <c r="F13" s="12">
        <v>8.1999999999999993</v>
      </c>
      <c r="G13" s="12"/>
      <c r="H13" s="12"/>
      <c r="I13" s="11"/>
      <c r="J13" s="14"/>
      <c r="K13" s="11"/>
      <c r="L13" s="14"/>
      <c r="M13" s="12"/>
    </row>
    <row r="14" spans="1:13" x14ac:dyDescent="0.25">
      <c r="A14" s="98"/>
      <c r="B14" s="58"/>
      <c r="C14" s="6" t="s">
        <v>12</v>
      </c>
      <c r="D14" s="77" t="s">
        <v>21</v>
      </c>
      <c r="E14" s="44">
        <v>2</v>
      </c>
      <c r="F14" s="22">
        <f>E14*$F$13</f>
        <v>16.399999999999999</v>
      </c>
      <c r="G14" s="22"/>
      <c r="H14" s="22"/>
      <c r="I14" s="22"/>
      <c r="J14" s="23"/>
      <c r="K14" s="24"/>
      <c r="L14" s="23"/>
      <c r="M14" s="22"/>
    </row>
    <row r="15" spans="1:13" x14ac:dyDescent="0.25">
      <c r="A15" s="98"/>
      <c r="B15" s="58" t="s">
        <v>60</v>
      </c>
      <c r="C15" s="72" t="s">
        <v>59</v>
      </c>
      <c r="D15" s="18" t="s">
        <v>24</v>
      </c>
      <c r="E15" s="15"/>
      <c r="F15" s="22">
        <v>8.1999999999999993</v>
      </c>
      <c r="G15" s="15"/>
      <c r="H15" s="15"/>
      <c r="I15" s="17"/>
      <c r="J15" s="15"/>
      <c r="K15" s="15"/>
      <c r="L15" s="15"/>
      <c r="M15" s="15"/>
    </row>
    <row r="16" spans="1:13" ht="84" customHeight="1" x14ac:dyDescent="0.25">
      <c r="A16" s="97" t="s">
        <v>16</v>
      </c>
      <c r="B16" s="57" t="s">
        <v>47</v>
      </c>
      <c r="C16" s="5" t="s">
        <v>77</v>
      </c>
      <c r="D16" s="77" t="s">
        <v>28</v>
      </c>
      <c r="E16" s="26"/>
      <c r="F16" s="11">
        <v>9.2799999999999994</v>
      </c>
      <c r="G16" s="71"/>
      <c r="H16" s="71"/>
      <c r="I16" s="71"/>
      <c r="J16" s="26"/>
      <c r="K16" s="71"/>
      <c r="L16" s="26"/>
      <c r="M16" s="12"/>
    </row>
    <row r="17" spans="1:13" x14ac:dyDescent="0.25">
      <c r="A17" s="98"/>
      <c r="B17" s="58"/>
      <c r="C17" s="5" t="s">
        <v>12</v>
      </c>
      <c r="D17" s="77" t="s">
        <v>21</v>
      </c>
      <c r="E17" s="31">
        <v>1.08</v>
      </c>
      <c r="F17" s="11">
        <f>E17*$F$16</f>
        <v>10.022399999999999</v>
      </c>
      <c r="G17" s="12"/>
      <c r="H17" s="12"/>
      <c r="I17" s="12"/>
      <c r="J17" s="14"/>
      <c r="K17" s="12"/>
      <c r="L17" s="14"/>
      <c r="M17" s="12"/>
    </row>
    <row r="18" spans="1:13" ht="30" x14ac:dyDescent="0.25">
      <c r="A18" s="98"/>
      <c r="B18" s="58" t="s">
        <v>26</v>
      </c>
      <c r="C18" s="25" t="s">
        <v>61</v>
      </c>
      <c r="D18" s="18" t="s">
        <v>31</v>
      </c>
      <c r="E18" s="17">
        <v>1.01</v>
      </c>
      <c r="F18" s="17">
        <f t="shared" ref="F18:F20" si="1">E18*$F$16</f>
        <v>9.3727999999999998</v>
      </c>
      <c r="G18" s="15"/>
      <c r="H18" s="15"/>
      <c r="I18" s="15"/>
      <c r="J18" s="15"/>
      <c r="K18" s="15"/>
      <c r="L18" s="15"/>
      <c r="M18" s="15"/>
    </row>
    <row r="19" spans="1:13" s="50" customFormat="1" ht="15" customHeight="1" x14ac:dyDescent="0.25">
      <c r="A19" s="98"/>
      <c r="B19" s="58" t="s">
        <v>49</v>
      </c>
      <c r="C19" s="25" t="s">
        <v>48</v>
      </c>
      <c r="D19" s="18" t="s">
        <v>29</v>
      </c>
      <c r="E19" s="15">
        <v>12.5</v>
      </c>
      <c r="F19" s="15">
        <f t="shared" si="1"/>
        <v>115.99999999999999</v>
      </c>
      <c r="G19" s="17"/>
      <c r="H19" s="15"/>
      <c r="I19" s="15"/>
      <c r="J19" s="15"/>
      <c r="K19" s="15"/>
      <c r="L19" s="15"/>
      <c r="M19" s="15"/>
    </row>
    <row r="20" spans="1:13" s="50" customFormat="1" x14ac:dyDescent="0.25">
      <c r="A20" s="98"/>
      <c r="B20" s="59"/>
      <c r="C20" s="25" t="s">
        <v>23</v>
      </c>
      <c r="D20" s="18" t="s">
        <v>15</v>
      </c>
      <c r="E20" s="16">
        <v>0.45200000000000001</v>
      </c>
      <c r="F20" s="17">
        <f t="shared" si="1"/>
        <v>4.1945600000000001</v>
      </c>
      <c r="G20" s="15"/>
      <c r="H20" s="15"/>
      <c r="I20" s="15"/>
      <c r="J20" s="15"/>
      <c r="K20" s="15"/>
      <c r="L20" s="15"/>
      <c r="M20" s="15"/>
    </row>
    <row r="21" spans="1:13" x14ac:dyDescent="0.25">
      <c r="A21" s="93" t="s">
        <v>17</v>
      </c>
      <c r="B21" s="58" t="s">
        <v>62</v>
      </c>
      <c r="C21" s="65" t="s">
        <v>63</v>
      </c>
      <c r="D21" s="77" t="s">
        <v>31</v>
      </c>
      <c r="E21" s="14"/>
      <c r="F21" s="51">
        <v>7.1999999999999995E-2</v>
      </c>
      <c r="G21" s="12"/>
      <c r="H21" s="12"/>
      <c r="I21" s="12"/>
      <c r="J21" s="14"/>
      <c r="K21" s="11"/>
      <c r="L21" s="14"/>
      <c r="M21" s="12"/>
    </row>
    <row r="22" spans="1:13" x14ac:dyDescent="0.25">
      <c r="A22" s="94"/>
      <c r="B22" s="58"/>
      <c r="C22" s="27" t="s">
        <v>12</v>
      </c>
      <c r="D22" s="77" t="s">
        <v>21</v>
      </c>
      <c r="E22" s="14">
        <v>68</v>
      </c>
      <c r="F22" s="12">
        <f>E22*$F$21</f>
        <v>4.8959999999999999</v>
      </c>
      <c r="G22" s="12"/>
      <c r="H22" s="12"/>
      <c r="I22" s="12"/>
      <c r="J22" s="14"/>
      <c r="K22" s="11"/>
      <c r="L22" s="14"/>
      <c r="M22" s="12"/>
    </row>
    <row r="23" spans="1:13" ht="30" x14ac:dyDescent="0.25">
      <c r="A23" s="94"/>
      <c r="B23" s="58" t="s">
        <v>39</v>
      </c>
      <c r="C23" s="27" t="s">
        <v>45</v>
      </c>
      <c r="D23" s="72" t="s">
        <v>29</v>
      </c>
      <c r="E23" s="15">
        <v>25.1</v>
      </c>
      <c r="F23" s="17">
        <f t="shared" ref="F23:F25" si="2">E23*$F$21</f>
        <v>1.8071999999999999</v>
      </c>
      <c r="G23" s="15"/>
      <c r="H23" s="15"/>
      <c r="I23" s="15"/>
      <c r="J23" s="15"/>
      <c r="K23" s="15"/>
      <c r="L23" s="15"/>
      <c r="M23" s="15"/>
    </row>
    <row r="24" spans="1:13" x14ac:dyDescent="0.25">
      <c r="A24" s="94"/>
      <c r="B24" s="58" t="s">
        <v>37</v>
      </c>
      <c r="C24" s="27" t="s">
        <v>34</v>
      </c>
      <c r="D24" s="72" t="s">
        <v>29</v>
      </c>
      <c r="E24" s="15">
        <v>0.2</v>
      </c>
      <c r="F24" s="17">
        <f t="shared" si="2"/>
        <v>1.44E-2</v>
      </c>
      <c r="G24" s="15"/>
      <c r="H24" s="17"/>
      <c r="I24" s="15"/>
      <c r="J24" s="15"/>
      <c r="K24" s="17"/>
      <c r="L24" s="15"/>
      <c r="M24" s="15"/>
    </row>
    <row r="25" spans="1:13" s="50" customFormat="1" x14ac:dyDescent="0.25">
      <c r="A25" s="94"/>
      <c r="B25" s="58" t="s">
        <v>38</v>
      </c>
      <c r="C25" s="27" t="s">
        <v>35</v>
      </c>
      <c r="D25" s="72" t="s">
        <v>29</v>
      </c>
      <c r="E25" s="15">
        <v>2.7</v>
      </c>
      <c r="F25" s="17">
        <f t="shared" si="2"/>
        <v>0.19439999999999999</v>
      </c>
      <c r="G25" s="53"/>
      <c r="H25" s="54"/>
      <c r="I25" s="53"/>
      <c r="J25" s="53"/>
      <c r="K25" s="54"/>
      <c r="L25" s="53"/>
      <c r="M25" s="53"/>
    </row>
    <row r="26" spans="1:13" ht="45" x14ac:dyDescent="0.25">
      <c r="A26" s="97" t="s">
        <v>18</v>
      </c>
      <c r="B26" s="57" t="s">
        <v>64</v>
      </c>
      <c r="C26" s="75" t="s">
        <v>65</v>
      </c>
      <c r="D26" s="71" t="s">
        <v>31</v>
      </c>
      <c r="E26" s="13"/>
      <c r="F26" s="12">
        <v>6.2</v>
      </c>
      <c r="G26" s="28"/>
      <c r="H26" s="12"/>
      <c r="I26" s="13"/>
      <c r="J26" s="12"/>
      <c r="K26" s="28"/>
      <c r="L26" s="28"/>
      <c r="M26" s="29"/>
    </row>
    <row r="27" spans="1:13" x14ac:dyDescent="0.25">
      <c r="A27" s="98"/>
      <c r="B27" s="58"/>
      <c r="C27" s="75" t="s">
        <v>12</v>
      </c>
      <c r="D27" s="71" t="s">
        <v>21</v>
      </c>
      <c r="E27" s="51">
        <v>0.27400000000000002</v>
      </c>
      <c r="F27" s="11">
        <f>E27*$F$26</f>
        <v>1.6988000000000001</v>
      </c>
      <c r="G27" s="28"/>
      <c r="H27" s="12"/>
      <c r="I27" s="12"/>
      <c r="J27" s="12"/>
      <c r="K27" s="28"/>
      <c r="L27" s="28"/>
      <c r="M27" s="29"/>
    </row>
    <row r="28" spans="1:13" ht="24" customHeight="1" x14ac:dyDescent="0.25">
      <c r="A28" s="98"/>
      <c r="B28" s="48" t="s">
        <v>26</v>
      </c>
      <c r="C28" s="72" t="s">
        <v>66</v>
      </c>
      <c r="D28" s="18" t="s">
        <v>29</v>
      </c>
      <c r="E28" s="17">
        <v>0.63</v>
      </c>
      <c r="F28" s="17">
        <f t="shared" ref="F28:F29" si="3">E28*$F$26</f>
        <v>3.9060000000000001</v>
      </c>
      <c r="G28" s="15"/>
      <c r="H28" s="15"/>
      <c r="I28" s="15"/>
      <c r="J28" s="15"/>
      <c r="K28" s="15"/>
      <c r="L28" s="15"/>
      <c r="M28" s="15"/>
    </row>
    <row r="29" spans="1:13" ht="30" x14ac:dyDescent="0.25">
      <c r="A29" s="98"/>
      <c r="B29" s="58" t="s">
        <v>36</v>
      </c>
      <c r="C29" s="66" t="s">
        <v>40</v>
      </c>
      <c r="D29" s="18" t="s">
        <v>29</v>
      </c>
      <c r="E29" s="17">
        <v>0.55000000000000004</v>
      </c>
      <c r="F29" s="17">
        <f t="shared" si="3"/>
        <v>3.4100000000000006</v>
      </c>
      <c r="G29" s="15"/>
      <c r="H29" s="15"/>
      <c r="I29" s="15"/>
      <c r="J29" s="15"/>
      <c r="K29" s="30"/>
      <c r="L29" s="30"/>
      <c r="M29" s="15"/>
    </row>
    <row r="30" spans="1:13" ht="90" customHeight="1" x14ac:dyDescent="0.25">
      <c r="A30" s="97" t="s">
        <v>30</v>
      </c>
      <c r="B30" s="57"/>
      <c r="C30" s="19" t="s">
        <v>67</v>
      </c>
      <c r="D30" s="70" t="s">
        <v>22</v>
      </c>
      <c r="E30" s="34"/>
      <c r="F30" s="21">
        <v>0.36</v>
      </c>
      <c r="G30" s="70"/>
      <c r="H30" s="70"/>
      <c r="I30" s="70"/>
      <c r="J30" s="34"/>
      <c r="K30" s="70"/>
      <c r="L30" s="34"/>
      <c r="M30" s="20"/>
    </row>
    <row r="31" spans="1:13" x14ac:dyDescent="0.25">
      <c r="A31" s="102"/>
      <c r="B31" s="59"/>
      <c r="C31" s="6" t="s">
        <v>12</v>
      </c>
      <c r="D31" s="60" t="s">
        <v>21</v>
      </c>
      <c r="E31" s="67">
        <v>3.74</v>
      </c>
      <c r="F31" s="22">
        <f>E31*$F$30</f>
        <v>1.3464</v>
      </c>
      <c r="G31" s="22"/>
      <c r="H31" s="22"/>
      <c r="I31" s="22"/>
      <c r="J31" s="23"/>
      <c r="K31" s="22"/>
      <c r="L31" s="23"/>
      <c r="M31" s="22"/>
    </row>
    <row r="32" spans="1:13" ht="72" customHeight="1" x14ac:dyDescent="0.25">
      <c r="A32" s="99">
        <v>8</v>
      </c>
      <c r="B32" s="58" t="s">
        <v>44</v>
      </c>
      <c r="C32" s="68" t="s">
        <v>68</v>
      </c>
      <c r="D32" s="71" t="s">
        <v>22</v>
      </c>
      <c r="E32" s="26"/>
      <c r="F32" s="12">
        <v>2.5</v>
      </c>
      <c r="G32" s="71"/>
      <c r="H32" s="71"/>
      <c r="I32" s="71"/>
      <c r="J32" s="31"/>
      <c r="K32" s="71"/>
      <c r="L32" s="32"/>
      <c r="M32" s="12"/>
    </row>
    <row r="33" spans="1:13" x14ac:dyDescent="0.25">
      <c r="A33" s="100"/>
      <c r="B33" s="58"/>
      <c r="C33" s="75" t="s">
        <v>12</v>
      </c>
      <c r="D33" s="71" t="s">
        <v>21</v>
      </c>
      <c r="E33" s="14">
        <v>8.4</v>
      </c>
      <c r="F33" s="12">
        <f>E33*$F$32</f>
        <v>21</v>
      </c>
      <c r="G33" s="71"/>
      <c r="H33" s="71"/>
      <c r="I33" s="12"/>
      <c r="J33" s="14"/>
      <c r="K33" s="71"/>
      <c r="L33" s="32"/>
      <c r="M33" s="12"/>
    </row>
    <row r="34" spans="1:13" ht="30" x14ac:dyDescent="0.25">
      <c r="A34" s="100"/>
      <c r="B34" s="58" t="s">
        <v>43</v>
      </c>
      <c r="C34" s="72" t="s">
        <v>69</v>
      </c>
      <c r="D34" s="18" t="s">
        <v>22</v>
      </c>
      <c r="E34" s="17">
        <v>1.02</v>
      </c>
      <c r="F34" s="17">
        <f>E34*$F$32</f>
        <v>2.5499999999999998</v>
      </c>
      <c r="G34" s="15"/>
      <c r="H34" s="15"/>
      <c r="I34" s="15"/>
      <c r="J34" s="15"/>
      <c r="K34" s="18"/>
      <c r="L34" s="33"/>
      <c r="M34" s="15"/>
    </row>
    <row r="35" spans="1:13" x14ac:dyDescent="0.25">
      <c r="A35" s="100"/>
      <c r="B35" s="58" t="s">
        <v>72</v>
      </c>
      <c r="C35" s="72" t="s">
        <v>70</v>
      </c>
      <c r="D35" s="18" t="s">
        <v>31</v>
      </c>
      <c r="E35" s="15"/>
      <c r="F35" s="15">
        <v>20</v>
      </c>
      <c r="G35" s="18"/>
      <c r="H35" s="15"/>
      <c r="I35" s="15"/>
      <c r="J35" s="15"/>
      <c r="K35" s="18"/>
      <c r="L35" s="33"/>
      <c r="M35" s="15"/>
    </row>
    <row r="36" spans="1:13" ht="16.5" customHeight="1" x14ac:dyDescent="0.25">
      <c r="A36" s="100"/>
      <c r="B36" s="58" t="s">
        <v>73</v>
      </c>
      <c r="C36" s="69" t="s">
        <v>71</v>
      </c>
      <c r="D36" s="18" t="s">
        <v>46</v>
      </c>
      <c r="E36" s="15"/>
      <c r="F36" s="15">
        <v>90</v>
      </c>
      <c r="G36" s="18"/>
      <c r="H36" s="15"/>
      <c r="I36" s="15"/>
      <c r="J36" s="15"/>
      <c r="K36" s="18"/>
      <c r="L36" s="33"/>
      <c r="M36" s="15"/>
    </row>
    <row r="37" spans="1:13" ht="18.75" customHeight="1" x14ac:dyDescent="0.25">
      <c r="A37" s="100"/>
      <c r="B37" s="58"/>
      <c r="C37" s="66" t="s">
        <v>25</v>
      </c>
      <c r="D37" s="18" t="s">
        <v>15</v>
      </c>
      <c r="E37" s="15">
        <v>0.7</v>
      </c>
      <c r="F37" s="17">
        <f t="shared" ref="F37" si="4">E37*$F$32</f>
        <v>1.75</v>
      </c>
      <c r="G37" s="18"/>
      <c r="H37" s="15"/>
      <c r="I37" s="15"/>
      <c r="J37" s="15"/>
      <c r="K37" s="18"/>
      <c r="L37" s="33"/>
      <c r="M37" s="15"/>
    </row>
    <row r="38" spans="1:13" ht="30" x14ac:dyDescent="0.25">
      <c r="A38" s="95">
        <v>9</v>
      </c>
      <c r="B38" s="57" t="s">
        <v>26</v>
      </c>
      <c r="C38" s="19" t="s">
        <v>74</v>
      </c>
      <c r="D38" s="76" t="s">
        <v>24</v>
      </c>
      <c r="E38" s="34"/>
      <c r="F38" s="20">
        <v>7</v>
      </c>
      <c r="G38" s="70"/>
      <c r="H38" s="70"/>
      <c r="I38" s="70"/>
      <c r="J38" s="35"/>
      <c r="K38" s="21"/>
      <c r="L38" s="35"/>
      <c r="M38" s="20"/>
    </row>
    <row r="39" spans="1:13" x14ac:dyDescent="0.25">
      <c r="A39" s="96"/>
      <c r="B39" s="77"/>
      <c r="C39" s="78" t="s">
        <v>12</v>
      </c>
      <c r="D39" s="62" t="s">
        <v>21</v>
      </c>
      <c r="E39" s="9">
        <v>0.9</v>
      </c>
      <c r="F39" s="7">
        <f>E39*$F$38</f>
        <v>6.3</v>
      </c>
      <c r="G39" s="36"/>
      <c r="H39" s="7"/>
      <c r="I39" s="7"/>
      <c r="J39" s="9"/>
      <c r="K39" s="36"/>
      <c r="L39" s="37"/>
      <c r="M39" s="12"/>
    </row>
    <row r="40" spans="1:13" s="50" customFormat="1" ht="29.25" customHeight="1" x14ac:dyDescent="0.25">
      <c r="A40" s="96"/>
      <c r="B40" s="77" t="s">
        <v>60</v>
      </c>
      <c r="C40" s="78" t="s">
        <v>75</v>
      </c>
      <c r="D40" s="78" t="s">
        <v>24</v>
      </c>
      <c r="E40" s="9"/>
      <c r="F40" s="7">
        <v>7</v>
      </c>
      <c r="G40" s="7"/>
      <c r="H40" s="7"/>
      <c r="I40" s="7"/>
      <c r="J40" s="9"/>
      <c r="K40" s="36"/>
      <c r="L40" s="37"/>
      <c r="M40" s="15"/>
    </row>
    <row r="41" spans="1:13" ht="63.75" customHeight="1" x14ac:dyDescent="0.25">
      <c r="A41" s="81">
        <v>10</v>
      </c>
      <c r="B41" s="57"/>
      <c r="C41" s="76" t="s">
        <v>76</v>
      </c>
      <c r="D41" s="76" t="s">
        <v>31</v>
      </c>
      <c r="E41" s="34"/>
      <c r="F41" s="20">
        <v>10</v>
      </c>
      <c r="G41" s="70"/>
      <c r="H41" s="70"/>
      <c r="I41" s="70"/>
      <c r="J41" s="34"/>
      <c r="K41" s="70"/>
      <c r="L41" s="34"/>
      <c r="M41" s="20"/>
    </row>
    <row r="42" spans="1:13" x14ac:dyDescent="0.25">
      <c r="A42" s="82"/>
      <c r="B42" s="71"/>
      <c r="C42" s="60" t="s">
        <v>12</v>
      </c>
      <c r="D42" s="60" t="s">
        <v>21</v>
      </c>
      <c r="E42" s="39">
        <v>1.08</v>
      </c>
      <c r="F42" s="22">
        <f>E42*$F$41</f>
        <v>10.8</v>
      </c>
      <c r="G42" s="60"/>
      <c r="H42" s="60"/>
      <c r="I42" s="22"/>
      <c r="J42" s="23"/>
      <c r="K42" s="60"/>
      <c r="L42" s="39"/>
      <c r="M42" s="22"/>
    </row>
    <row r="43" spans="1:13" ht="30" x14ac:dyDescent="0.25">
      <c r="A43" s="82"/>
      <c r="B43" s="71"/>
      <c r="C43" s="62" t="s">
        <v>61</v>
      </c>
      <c r="D43" s="60" t="s">
        <v>31</v>
      </c>
      <c r="E43" s="39">
        <v>1.01</v>
      </c>
      <c r="F43" s="22">
        <f t="shared" ref="F43" si="5">E43*$F$41</f>
        <v>10.1</v>
      </c>
      <c r="G43" s="22"/>
      <c r="H43" s="60"/>
      <c r="I43" s="22"/>
      <c r="J43" s="23"/>
      <c r="K43" s="60"/>
      <c r="L43" s="23"/>
      <c r="M43" s="15"/>
    </row>
    <row r="44" spans="1:13" x14ac:dyDescent="0.25">
      <c r="A44" s="82"/>
      <c r="B44" s="40"/>
      <c r="C44" s="60" t="s">
        <v>48</v>
      </c>
      <c r="D44" s="60" t="s">
        <v>29</v>
      </c>
      <c r="E44" s="45"/>
      <c r="F44" s="22">
        <v>125</v>
      </c>
      <c r="G44" s="24"/>
      <c r="H44" s="22"/>
      <c r="I44" s="24"/>
      <c r="J44" s="55"/>
      <c r="K44" s="60"/>
      <c r="L44" s="39"/>
      <c r="M44" s="22"/>
    </row>
    <row r="45" spans="1:13" x14ac:dyDescent="0.25">
      <c r="A45" s="72"/>
      <c r="B45" s="41"/>
      <c r="C45" s="42" t="s">
        <v>11</v>
      </c>
      <c r="D45" s="42"/>
      <c r="E45" s="42"/>
      <c r="F45" s="42"/>
      <c r="G45" s="42"/>
      <c r="H45" s="2"/>
      <c r="I45" s="2"/>
      <c r="J45" s="2"/>
      <c r="K45" s="2"/>
      <c r="L45" s="2"/>
      <c r="M45" s="2"/>
    </row>
    <row r="46" spans="1:13" ht="30" x14ac:dyDescent="0.25">
      <c r="A46" s="72"/>
      <c r="B46" s="41"/>
      <c r="C46" s="72" t="s">
        <v>42</v>
      </c>
      <c r="D46" s="72" t="s">
        <v>27</v>
      </c>
      <c r="E46" s="72"/>
      <c r="F46" s="42"/>
      <c r="G46" s="42"/>
      <c r="H46" s="2"/>
      <c r="I46" s="2"/>
      <c r="J46" s="2"/>
      <c r="K46" s="2"/>
      <c r="L46" s="2"/>
      <c r="M46" s="2"/>
    </row>
    <row r="47" spans="1:13" x14ac:dyDescent="0.25">
      <c r="A47" s="72"/>
      <c r="B47" s="41"/>
      <c r="C47" s="72" t="s">
        <v>11</v>
      </c>
      <c r="D47" s="72"/>
      <c r="E47" s="72"/>
      <c r="F47" s="42"/>
      <c r="G47" s="42"/>
      <c r="H47" s="2"/>
      <c r="I47" s="2"/>
      <c r="J47" s="2"/>
      <c r="K47" s="2"/>
      <c r="L47" s="2"/>
      <c r="M47" s="2"/>
    </row>
    <row r="48" spans="1:13" ht="30" customHeight="1" x14ac:dyDescent="0.25">
      <c r="A48" s="72"/>
      <c r="B48" s="73"/>
      <c r="C48" s="72" t="s">
        <v>50</v>
      </c>
      <c r="D48" s="72" t="s">
        <v>27</v>
      </c>
      <c r="E48" s="72"/>
      <c r="F48" s="72"/>
      <c r="G48" s="72"/>
      <c r="H48" s="72"/>
      <c r="I48" s="72"/>
      <c r="J48" s="72"/>
      <c r="K48" s="72"/>
      <c r="L48" s="72"/>
      <c r="M48" s="38"/>
    </row>
    <row r="49" spans="1:13" x14ac:dyDescent="0.25">
      <c r="A49" s="72"/>
      <c r="B49" s="73"/>
      <c r="C49" s="72" t="s">
        <v>11</v>
      </c>
      <c r="D49" s="72"/>
      <c r="E49" s="72"/>
      <c r="F49" s="72"/>
      <c r="G49" s="72"/>
      <c r="H49" s="72"/>
      <c r="I49" s="72"/>
      <c r="J49" s="72"/>
      <c r="K49" s="72"/>
      <c r="L49" s="72"/>
      <c r="M49" s="38"/>
    </row>
    <row r="50" spans="1:13" x14ac:dyDescent="0.25">
      <c r="A50" s="72"/>
      <c r="B50" s="73"/>
      <c r="C50" s="72" t="s">
        <v>51</v>
      </c>
      <c r="D50" s="72" t="s">
        <v>27</v>
      </c>
      <c r="E50" s="72"/>
      <c r="F50" s="72"/>
      <c r="G50" s="72"/>
      <c r="H50" s="72"/>
      <c r="I50" s="72"/>
      <c r="J50" s="72"/>
      <c r="K50" s="72"/>
      <c r="L50" s="72"/>
      <c r="M50" s="38"/>
    </row>
    <row r="51" spans="1:13" x14ac:dyDescent="0.25">
      <c r="A51" s="72"/>
      <c r="B51" s="73"/>
      <c r="C51" s="72" t="s">
        <v>11</v>
      </c>
      <c r="D51" s="72"/>
      <c r="E51" s="72"/>
      <c r="F51" s="72"/>
      <c r="G51" s="72"/>
      <c r="H51" s="72"/>
      <c r="I51" s="72"/>
      <c r="J51" s="72"/>
      <c r="K51" s="72"/>
      <c r="L51" s="72"/>
      <c r="M51" s="38"/>
    </row>
    <row r="52" spans="1:13" x14ac:dyDescent="0.25">
      <c r="A52" s="72"/>
      <c r="B52" s="73"/>
      <c r="C52" s="72" t="s">
        <v>41</v>
      </c>
      <c r="D52" s="72" t="s">
        <v>27</v>
      </c>
      <c r="E52" s="72">
        <v>2</v>
      </c>
      <c r="F52" s="72"/>
      <c r="G52" s="72"/>
      <c r="H52" s="72"/>
      <c r="I52" s="72"/>
      <c r="J52" s="72"/>
      <c r="K52" s="72"/>
      <c r="L52" s="72"/>
      <c r="M52" s="38"/>
    </row>
    <row r="53" spans="1:13" x14ac:dyDescent="0.25">
      <c r="A53" s="72"/>
      <c r="B53" s="73"/>
      <c r="C53" s="72" t="s">
        <v>11</v>
      </c>
      <c r="D53" s="72"/>
      <c r="E53" s="72"/>
      <c r="F53" s="72"/>
      <c r="G53" s="72"/>
      <c r="H53" s="72"/>
      <c r="I53" s="72"/>
      <c r="J53" s="72"/>
      <c r="K53" s="72"/>
      <c r="L53" s="72"/>
      <c r="M53" s="38"/>
    </row>
    <row r="54" spans="1:13" ht="30" x14ac:dyDescent="0.25">
      <c r="A54" s="72"/>
      <c r="B54" s="73"/>
      <c r="C54" s="72" t="s">
        <v>19</v>
      </c>
      <c r="D54" s="72" t="s">
        <v>27</v>
      </c>
      <c r="E54" s="72">
        <v>3</v>
      </c>
      <c r="F54" s="72"/>
      <c r="G54" s="72"/>
      <c r="H54" s="72"/>
      <c r="I54" s="72"/>
      <c r="J54" s="72"/>
      <c r="K54" s="72"/>
      <c r="L54" s="72"/>
      <c r="M54" s="38"/>
    </row>
    <row r="55" spans="1:13" x14ac:dyDescent="0.25">
      <c r="A55" s="72"/>
      <c r="B55" s="73"/>
      <c r="C55" s="72" t="s">
        <v>11</v>
      </c>
      <c r="D55" s="72"/>
      <c r="E55" s="72"/>
      <c r="F55" s="72"/>
      <c r="G55" s="72"/>
      <c r="H55" s="72"/>
      <c r="I55" s="72"/>
      <c r="J55" s="72"/>
      <c r="K55" s="72"/>
      <c r="L55" s="72"/>
      <c r="M55" s="38"/>
    </row>
    <row r="56" spans="1:13" x14ac:dyDescent="0.25">
      <c r="A56" s="72"/>
      <c r="B56" s="73"/>
      <c r="C56" s="72" t="s">
        <v>20</v>
      </c>
      <c r="D56" s="72" t="s">
        <v>27</v>
      </c>
      <c r="E56" s="72">
        <v>18</v>
      </c>
      <c r="F56" s="72"/>
      <c r="G56" s="72"/>
      <c r="H56" s="72"/>
      <c r="I56" s="72"/>
      <c r="J56" s="72"/>
      <c r="K56" s="72"/>
      <c r="L56" s="72"/>
      <c r="M56" s="38"/>
    </row>
    <row r="57" spans="1:13" x14ac:dyDescent="0.25">
      <c r="A57" s="72"/>
      <c r="B57" s="73"/>
      <c r="C57" s="72" t="s">
        <v>11</v>
      </c>
      <c r="D57" s="72"/>
      <c r="E57" s="72"/>
      <c r="F57" s="72"/>
      <c r="G57" s="72"/>
      <c r="H57" s="72"/>
      <c r="I57" s="72"/>
      <c r="J57" s="72"/>
      <c r="K57" s="72"/>
      <c r="L57" s="72"/>
      <c r="M57" s="38"/>
    </row>
    <row r="62" spans="1:13" x14ac:dyDescent="0.25">
      <c r="A62" s="83"/>
      <c r="B62" s="84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</row>
  </sheetData>
  <mergeCells count="21">
    <mergeCell ref="A32:A37"/>
    <mergeCell ref="A26:A29"/>
    <mergeCell ref="A16:A20"/>
    <mergeCell ref="A6:A8"/>
    <mergeCell ref="A30:A31"/>
    <mergeCell ref="A41:A44"/>
    <mergeCell ref="A62:M62"/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A2:K2"/>
    <mergeCell ref="A9:A12"/>
    <mergeCell ref="A38:A40"/>
    <mergeCell ref="A13:A15"/>
    <mergeCell ref="A21:A25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ხელით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2019-05-21T13:11:22Z</dcterms:modified>
</cp:coreProperties>
</file>