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05"/>
  </bookViews>
  <sheets>
    <sheet name="ხელით" sheetId="4" r:id="rId1"/>
  </sheets>
  <calcPr calcId="162913"/>
</workbook>
</file>

<file path=xl/calcChain.xml><?xml version="1.0" encoding="utf-8"?>
<calcChain xmlns="http://schemas.openxmlformats.org/spreadsheetml/2006/main">
  <c r="F41" i="4" l="1"/>
  <c r="F42" i="4"/>
  <c r="F43" i="4"/>
  <c r="F38" i="4"/>
  <c r="F29" i="4"/>
  <c r="F24" i="4"/>
  <c r="F25" i="4"/>
  <c r="F26" i="4"/>
  <c r="F27" i="4"/>
  <c r="F28" i="4"/>
  <c r="F21" i="4"/>
  <c r="F22" i="4"/>
  <c r="F23" i="4"/>
  <c r="F14" i="4"/>
  <c r="F15" i="4"/>
  <c r="F16" i="4"/>
  <c r="F17" i="4"/>
  <c r="F18" i="4"/>
  <c r="F8" i="4"/>
  <c r="F9" i="4"/>
  <c r="F10" i="4"/>
  <c r="F11" i="4"/>
  <c r="F34" i="4"/>
  <c r="F35" i="4"/>
  <c r="F37" i="4" l="1"/>
  <c r="F13" i="4" l="1"/>
  <c r="F7" i="4"/>
  <c r="F20" i="4"/>
  <c r="F40" i="4" l="1"/>
  <c r="F33" i="4"/>
  <c r="F31" i="4"/>
</calcChain>
</file>

<file path=xl/sharedStrings.xml><?xml version="1.0" encoding="utf-8"?>
<sst xmlns="http://schemas.openxmlformats.org/spreadsheetml/2006/main" count="141" uniqueCount="84">
  <si>
    <t>საფუძველი</t>
  </si>
  <si>
    <t>სამუშაოს და დანახარჯების დასახელება</t>
  </si>
  <si>
    <t>განზ.</t>
  </si>
  <si>
    <t>რაოდენობა</t>
  </si>
  <si>
    <t>მასალა</t>
  </si>
  <si>
    <t>ხელფასი</t>
  </si>
  <si>
    <t>ტარნსპორტი</t>
  </si>
  <si>
    <t>სულ ღირებულება</t>
  </si>
  <si>
    <t>ერთ.</t>
  </si>
  <si>
    <t>საპრ.</t>
  </si>
  <si>
    <t>სულ.</t>
  </si>
  <si>
    <t>ჯამი</t>
  </si>
  <si>
    <t>შრომითი დანახარჯები</t>
  </si>
  <si>
    <t>2</t>
  </si>
  <si>
    <t>3</t>
  </si>
  <si>
    <t>ლარი</t>
  </si>
  <si>
    <t>4</t>
  </si>
  <si>
    <t>5</t>
  </si>
  <si>
    <t>6</t>
  </si>
  <si>
    <t>გაუთვალისწინებელი ხარჯები</t>
  </si>
  <si>
    <t>დ.ღ.გ.</t>
  </si>
  <si>
    <t>კ/სთ</t>
  </si>
  <si>
    <t>კბმ</t>
  </si>
  <si>
    <t>მანქანები</t>
  </si>
  <si>
    <t>გ.მ.</t>
  </si>
  <si>
    <t>სხვა მასალები</t>
  </si>
  <si>
    <t>საბაზრო</t>
  </si>
  <si>
    <t xml:space="preserve">% </t>
  </si>
  <si>
    <t>100კვმ</t>
  </si>
  <si>
    <t>კგ</t>
  </si>
  <si>
    <t>7</t>
  </si>
  <si>
    <t>კვმ</t>
  </si>
  <si>
    <t>ცალი</t>
  </si>
  <si>
    <t xml:space="preserve">                                                                                                                         სახარჯთაღრიცხვო ღირებულება შეადგენს :</t>
  </si>
  <si>
    <t>ტ</t>
  </si>
  <si>
    <t>ლურსმანი</t>
  </si>
  <si>
    <t>ს.რ.ფ.1.10-2</t>
  </si>
  <si>
    <t xml:space="preserve">საპენსიო დაკავება </t>
  </si>
  <si>
    <t xml:space="preserve">სატრანსპორტო ხარჯი მასალის </t>
  </si>
  <si>
    <t>100გ.მ</t>
  </si>
  <si>
    <t>ზედნადები ხარჯები</t>
  </si>
  <si>
    <t>გეგმიური დაგროვება</t>
  </si>
  <si>
    <t>8-22-2</t>
  </si>
  <si>
    <t>მოეწყოს და მოიხსნას ხარაჩოები სკოლის ფასადზე</t>
  </si>
  <si>
    <t>ფოლადის დეტალები</t>
  </si>
  <si>
    <t>ხის დეტალები</t>
  </si>
  <si>
    <t>საფარი შიტი</t>
  </si>
  <si>
    <t>ს.რ.ფ.1.1-1</t>
  </si>
  <si>
    <t>ს.რ.ფ.5-17</t>
  </si>
  <si>
    <t>12-8-4</t>
  </si>
  <si>
    <t>საწვიმარი ღარების დამზადება და მოწყობა</t>
  </si>
  <si>
    <t>თუნუქი მოთუითიებული ფურცლოვანი</t>
  </si>
  <si>
    <t>მზა დეტალები</t>
  </si>
  <si>
    <t>ს.რ.ფ.1.6-18</t>
  </si>
  <si>
    <t>12-8-1</t>
  </si>
  <si>
    <t>თუნუქი მთუთიებული ფურცლოვანი</t>
  </si>
  <si>
    <t>100კვმ ფასად</t>
  </si>
  <si>
    <t>ს.რ.ფ.1.5-23</t>
  </si>
  <si>
    <t>ს.რ.ფ.1.2-25</t>
  </si>
  <si>
    <t>ს.რ.ფ.1.5-21</t>
  </si>
  <si>
    <t>ს.რ.ფ.1.5-19</t>
  </si>
  <si>
    <t>ს.რ.ფ.1.5-20</t>
  </si>
  <si>
    <t>მილი 210მმ პირდაპირი მოთუთიებული თუნუქის</t>
  </si>
  <si>
    <t>ძაბრი მოთუთიებული თუნუქის</t>
  </si>
  <si>
    <t>მუხლი სექციის მოთუთიებული თუნუქის 0.7მ</t>
  </si>
  <si>
    <t>მუხლი უბრალო 0.5მ მოთუთუებული თუნუქის</t>
  </si>
  <si>
    <t xml:space="preserve">სექციის მოთუთიებული დაბოლოება თუნუქის </t>
  </si>
  <si>
    <t>46-15</t>
  </si>
  <si>
    <t>ფასადზე ლესილის მოხსნა</t>
  </si>
  <si>
    <t>15-51-1</t>
  </si>
  <si>
    <t>ფასადზე ლესილის მოწყობა გაუმჯობესებული მეთოდით</t>
  </si>
  <si>
    <t>კირცემენტის ხსნარი</t>
  </si>
  <si>
    <t>ს.რ.ფ.4-387</t>
  </si>
  <si>
    <t>სხვა მანქანები</t>
  </si>
  <si>
    <t>15-51-6</t>
  </si>
  <si>
    <t>15-156-3</t>
  </si>
  <si>
    <t>ფასადის შეღებვა სილიკატური საღებავით</t>
  </si>
  <si>
    <t>საღებავი სილიკატური ფასადის ,,alpina''</t>
  </si>
  <si>
    <t>ს.რ.ფ.4.2-55</t>
  </si>
  <si>
    <t>100კვმ ფასადი</t>
  </si>
  <si>
    <r>
      <t xml:space="preserve">100კვმ   ვერტ. </t>
    </r>
    <r>
      <rPr>
        <sz val="11"/>
        <color theme="1"/>
        <rFont val="Calibri"/>
        <family val="2"/>
        <scheme val="minor"/>
      </rPr>
      <t>პროექტ</t>
    </r>
  </si>
  <si>
    <t>ატკოსებზე ლესილის მოწყობა გაუმჯობესებით 20სმ</t>
  </si>
  <si>
    <r>
      <rPr>
        <b/>
        <sz val="11"/>
        <rFont val="Calibri"/>
        <family val="2"/>
      </rPr>
      <t xml:space="preserve">ჩოხატაურის მუნიციპალიტეტი                                                                                                                                                                                                                                                                                                                                                                                                                                                                                   სოფელ ბუკნარის ალექსი ბერიძის სახელობის საჯარო სკოლაში ფასადის რეაბილიტაციის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ხარჯთაღრიცხვა</t>
    </r>
  </si>
  <si>
    <t xml:space="preserve">საწვიმარი მილების დამზადება და მოწყობა კედელზე დამაგრება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</si>
</sst>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view="pageBreakPreview" topLeftCell="A37" zoomScale="80" zoomScaleNormal="90" zoomScaleSheetLayoutView="80" workbookViewId="0">
      <selection activeCell="A57" sqref="A57:XFD63"/>
    </sheetView>
  </sheetViews>
  <sheetFormatPr defaultColWidth="9.140625" defaultRowHeight="15" x14ac:dyDescent="0.25"/>
  <cols>
    <col min="1" max="1" width="4.7109375" style="1" customWidth="1"/>
    <col min="2" max="2" width="11.28515625" style="34" customWidth="1"/>
    <col min="3" max="3" width="25.7109375" style="1" customWidth="1"/>
    <col min="4" max="4" width="7.42578125" style="1" customWidth="1"/>
    <col min="5" max="5" width="9.140625" style="1"/>
    <col min="6" max="6" width="9.85546875" style="1" customWidth="1"/>
    <col min="7" max="7" width="9.140625" style="1"/>
    <col min="8" max="8" width="10.28515625" style="1" customWidth="1"/>
    <col min="9" max="9" width="8.5703125" style="1" customWidth="1"/>
    <col min="10" max="10" width="9.140625" style="1" customWidth="1"/>
    <col min="11" max="11" width="8.42578125" style="1" customWidth="1"/>
    <col min="12" max="12" width="10.7109375" style="1" customWidth="1"/>
    <col min="13" max="13" width="11.42578125" style="1" customWidth="1"/>
    <col min="14" max="15" width="11.7109375" style="1" bestFit="1" customWidth="1"/>
    <col min="16" max="16" width="11.5703125" style="1" bestFit="1" customWidth="1"/>
    <col min="17" max="16384" width="9.140625" style="1"/>
  </cols>
  <sheetData>
    <row r="1" spans="1:13" ht="59.25" customHeight="1" x14ac:dyDescent="0.25">
      <c r="A1" s="70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customHeight="1" x14ac:dyDescent="0.25">
      <c r="A2" s="75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37"/>
      <c r="M2" s="3" t="s">
        <v>15</v>
      </c>
    </row>
    <row r="3" spans="1:13" ht="45" x14ac:dyDescent="0.25">
      <c r="A3" s="73"/>
      <c r="B3" s="74" t="s">
        <v>0</v>
      </c>
      <c r="C3" s="73" t="s">
        <v>1</v>
      </c>
      <c r="D3" s="73" t="s">
        <v>2</v>
      </c>
      <c r="E3" s="73" t="s">
        <v>3</v>
      </c>
      <c r="F3" s="73"/>
      <c r="G3" s="73" t="s">
        <v>4</v>
      </c>
      <c r="H3" s="73"/>
      <c r="I3" s="73" t="s">
        <v>5</v>
      </c>
      <c r="J3" s="73"/>
      <c r="K3" s="73" t="s">
        <v>6</v>
      </c>
      <c r="L3" s="73"/>
      <c r="M3" s="59" t="s">
        <v>7</v>
      </c>
    </row>
    <row r="4" spans="1:13" ht="48.75" customHeight="1" x14ac:dyDescent="0.25">
      <c r="A4" s="73"/>
      <c r="B4" s="74"/>
      <c r="C4" s="73"/>
      <c r="D4" s="73"/>
      <c r="E4" s="59" t="s">
        <v>8</v>
      </c>
      <c r="F4" s="59" t="s">
        <v>9</v>
      </c>
      <c r="G4" s="59" t="s">
        <v>8</v>
      </c>
      <c r="H4" s="59" t="s">
        <v>10</v>
      </c>
      <c r="I4" s="59" t="s">
        <v>8</v>
      </c>
      <c r="J4" s="59" t="s">
        <v>10</v>
      </c>
      <c r="K4" s="59" t="s">
        <v>8</v>
      </c>
      <c r="L4" s="59" t="s">
        <v>10</v>
      </c>
      <c r="M4" s="59"/>
    </row>
    <row r="5" spans="1:13" ht="18.75" customHeight="1" x14ac:dyDescent="0.25">
      <c r="A5" s="59">
        <v>1</v>
      </c>
      <c r="B5" s="60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</row>
    <row r="6" spans="1:13" ht="75.75" customHeight="1" x14ac:dyDescent="0.25">
      <c r="A6" s="61">
        <v>1</v>
      </c>
      <c r="B6" s="43" t="s">
        <v>42</v>
      </c>
      <c r="C6" s="4" t="s">
        <v>43</v>
      </c>
      <c r="D6" s="55" t="s">
        <v>80</v>
      </c>
      <c r="E6" s="51"/>
      <c r="F6" s="41">
        <v>3.75</v>
      </c>
      <c r="G6" s="5"/>
      <c r="H6" s="49"/>
      <c r="I6" s="49"/>
      <c r="J6" s="51"/>
      <c r="K6" s="49"/>
      <c r="L6" s="49"/>
      <c r="M6" s="49"/>
    </row>
    <row r="7" spans="1:13" ht="19.5" customHeight="1" x14ac:dyDescent="0.25">
      <c r="A7" s="62"/>
      <c r="B7" s="44"/>
      <c r="C7" s="6" t="s">
        <v>12</v>
      </c>
      <c r="D7" s="50" t="s">
        <v>21</v>
      </c>
      <c r="E7" s="9">
        <v>45.9</v>
      </c>
      <c r="F7" s="42">
        <f>E7*$F$6</f>
        <v>172.125</v>
      </c>
      <c r="G7" s="8"/>
      <c r="H7" s="50"/>
      <c r="I7" s="7"/>
      <c r="J7" s="9"/>
      <c r="K7" s="50"/>
      <c r="L7" s="50"/>
      <c r="M7" s="7"/>
    </row>
    <row r="8" spans="1:13" s="48" customFormat="1" ht="19.5" customHeight="1" x14ac:dyDescent="0.25">
      <c r="A8" s="62"/>
      <c r="B8" s="44"/>
      <c r="C8" s="59" t="s">
        <v>23</v>
      </c>
      <c r="D8" s="59" t="s">
        <v>15</v>
      </c>
      <c r="E8" s="39">
        <v>0.23</v>
      </c>
      <c r="F8" s="42">
        <f t="shared" ref="F8:F11" si="0">E8*$F$6</f>
        <v>0.86250000000000004</v>
      </c>
      <c r="G8" s="53"/>
      <c r="H8" s="59"/>
      <c r="I8" s="31"/>
      <c r="J8" s="31"/>
      <c r="K8" s="59"/>
      <c r="L8" s="31"/>
      <c r="M8" s="7"/>
    </row>
    <row r="9" spans="1:13" s="48" customFormat="1" ht="19.5" customHeight="1" x14ac:dyDescent="0.25">
      <c r="A9" s="62"/>
      <c r="B9" s="44" t="s">
        <v>47</v>
      </c>
      <c r="C9" s="59" t="s">
        <v>44</v>
      </c>
      <c r="D9" s="59" t="s">
        <v>34</v>
      </c>
      <c r="E9" s="40">
        <v>3.5000000000000003E-2</v>
      </c>
      <c r="F9" s="42">
        <f t="shared" si="0"/>
        <v>0.13125000000000001</v>
      </c>
      <c r="G9" s="31"/>
      <c r="H9" s="31"/>
      <c r="I9" s="31"/>
      <c r="J9" s="31"/>
      <c r="K9" s="59"/>
      <c r="L9" s="59"/>
      <c r="M9" s="7"/>
    </row>
    <row r="10" spans="1:13" s="48" customFormat="1" ht="19.5" customHeight="1" x14ac:dyDescent="0.25">
      <c r="A10" s="62"/>
      <c r="B10" s="44" t="s">
        <v>48</v>
      </c>
      <c r="C10" s="59" t="s">
        <v>45</v>
      </c>
      <c r="D10" s="59" t="s">
        <v>22</v>
      </c>
      <c r="E10" s="40">
        <v>8.9999999999999993E-3</v>
      </c>
      <c r="F10" s="42">
        <f t="shared" si="0"/>
        <v>3.3749999999999995E-2</v>
      </c>
      <c r="G10" s="31"/>
      <c r="H10" s="31"/>
      <c r="I10" s="31"/>
      <c r="J10" s="31"/>
      <c r="K10" s="59"/>
      <c r="L10" s="59"/>
      <c r="M10" s="7"/>
    </row>
    <row r="11" spans="1:13" s="48" customFormat="1" ht="19.5" customHeight="1" x14ac:dyDescent="0.25">
      <c r="A11" s="63"/>
      <c r="B11" s="45"/>
      <c r="C11" s="59" t="s">
        <v>46</v>
      </c>
      <c r="D11" s="59" t="s">
        <v>31</v>
      </c>
      <c r="E11" s="31">
        <v>3.4</v>
      </c>
      <c r="F11" s="42">
        <f t="shared" si="0"/>
        <v>12.75</v>
      </c>
      <c r="G11" s="31"/>
      <c r="H11" s="31"/>
      <c r="I11" s="31"/>
      <c r="J11" s="31"/>
      <c r="K11" s="59"/>
      <c r="L11" s="59"/>
      <c r="M11" s="7"/>
    </row>
    <row r="12" spans="1:13" ht="30" x14ac:dyDescent="0.25">
      <c r="A12" s="66" t="s">
        <v>13</v>
      </c>
      <c r="B12" s="44" t="s">
        <v>49</v>
      </c>
      <c r="C12" s="4" t="s">
        <v>50</v>
      </c>
      <c r="D12" s="49" t="s">
        <v>39</v>
      </c>
      <c r="E12" s="10"/>
      <c r="F12" s="11">
        <v>0.55000000000000004</v>
      </c>
      <c r="G12" s="12"/>
      <c r="H12" s="12"/>
      <c r="I12" s="13"/>
      <c r="J12" s="14"/>
      <c r="K12" s="12"/>
      <c r="L12" s="14"/>
      <c r="M12" s="12"/>
    </row>
    <row r="13" spans="1:13" ht="17.25" customHeight="1" x14ac:dyDescent="0.25">
      <c r="A13" s="67"/>
      <c r="B13" s="44"/>
      <c r="C13" s="4" t="s">
        <v>12</v>
      </c>
      <c r="D13" s="49" t="s">
        <v>21</v>
      </c>
      <c r="E13" s="14">
        <v>74</v>
      </c>
      <c r="F13" s="11">
        <f>E13*$F$12</f>
        <v>40.700000000000003</v>
      </c>
      <c r="G13" s="12"/>
      <c r="H13" s="12"/>
      <c r="I13" s="12"/>
      <c r="J13" s="14"/>
      <c r="K13" s="12"/>
      <c r="L13" s="14"/>
      <c r="M13" s="12"/>
    </row>
    <row r="14" spans="1:13" s="38" customFormat="1" ht="17.25" customHeight="1" x14ac:dyDescent="0.25">
      <c r="A14" s="67"/>
      <c r="B14" s="44"/>
      <c r="C14" s="59" t="s">
        <v>23</v>
      </c>
      <c r="D14" s="59" t="s">
        <v>15</v>
      </c>
      <c r="E14" s="16">
        <v>6.62</v>
      </c>
      <c r="F14" s="16">
        <f t="shared" ref="F14:F18" si="1">E14*$F$12</f>
        <v>3.6410000000000005</v>
      </c>
      <c r="G14" s="15"/>
      <c r="H14" s="15"/>
      <c r="I14" s="15"/>
      <c r="J14" s="15"/>
      <c r="K14" s="15"/>
      <c r="L14" s="15"/>
      <c r="M14" s="15"/>
    </row>
    <row r="15" spans="1:13" s="38" customFormat="1" ht="54" customHeight="1" x14ac:dyDescent="0.25">
      <c r="A15" s="67"/>
      <c r="B15" s="44" t="s">
        <v>53</v>
      </c>
      <c r="C15" s="59" t="s">
        <v>51</v>
      </c>
      <c r="D15" s="59" t="s">
        <v>34</v>
      </c>
      <c r="E15" s="16">
        <v>0.67</v>
      </c>
      <c r="F15" s="16">
        <f t="shared" si="1"/>
        <v>0.36850000000000005</v>
      </c>
      <c r="G15" s="16"/>
      <c r="H15" s="15"/>
      <c r="I15" s="15"/>
      <c r="J15" s="15"/>
      <c r="K15" s="15"/>
      <c r="L15" s="15"/>
      <c r="M15" s="15"/>
    </row>
    <row r="16" spans="1:13" s="38" customFormat="1" ht="21" customHeight="1" x14ac:dyDescent="0.25">
      <c r="A16" s="67"/>
      <c r="B16" s="44" t="s">
        <v>36</v>
      </c>
      <c r="C16" s="59" t="s">
        <v>35</v>
      </c>
      <c r="D16" s="59" t="s">
        <v>29</v>
      </c>
      <c r="E16" s="15">
        <v>12.8</v>
      </c>
      <c r="F16" s="16">
        <f t="shared" si="1"/>
        <v>7.0400000000000009</v>
      </c>
      <c r="G16" s="15"/>
      <c r="H16" s="15"/>
      <c r="I16" s="15"/>
      <c r="J16" s="15"/>
      <c r="K16" s="15"/>
      <c r="L16" s="15"/>
      <c r="M16" s="15"/>
    </row>
    <row r="17" spans="1:13" s="48" customFormat="1" ht="35.25" customHeight="1" x14ac:dyDescent="0.25">
      <c r="A17" s="67"/>
      <c r="B17" s="44" t="s">
        <v>26</v>
      </c>
      <c r="C17" s="59" t="s">
        <v>52</v>
      </c>
      <c r="D17" s="59" t="s">
        <v>29</v>
      </c>
      <c r="E17" s="15">
        <v>406</v>
      </c>
      <c r="F17" s="16">
        <f t="shared" si="1"/>
        <v>223.3</v>
      </c>
      <c r="G17" s="15"/>
      <c r="H17" s="15"/>
      <c r="I17" s="15"/>
      <c r="J17" s="15"/>
      <c r="K17" s="15"/>
      <c r="L17" s="15"/>
      <c r="M17" s="15"/>
    </row>
    <row r="18" spans="1:13" s="38" customFormat="1" ht="17.25" customHeight="1" x14ac:dyDescent="0.25">
      <c r="A18" s="68"/>
      <c r="B18" s="44"/>
      <c r="C18" s="59" t="s">
        <v>25</v>
      </c>
      <c r="D18" s="59" t="s">
        <v>15</v>
      </c>
      <c r="E18" s="15">
        <v>13.3</v>
      </c>
      <c r="F18" s="16">
        <f t="shared" si="1"/>
        <v>7.3150000000000013</v>
      </c>
      <c r="G18" s="16"/>
      <c r="H18" s="15"/>
      <c r="I18" s="15"/>
      <c r="J18" s="15"/>
      <c r="K18" s="15"/>
      <c r="L18" s="15"/>
      <c r="M18" s="15"/>
    </row>
    <row r="19" spans="1:13" ht="45" x14ac:dyDescent="0.25">
      <c r="A19" s="64" t="s">
        <v>14</v>
      </c>
      <c r="B19" s="43" t="s">
        <v>54</v>
      </c>
      <c r="C19" s="4" t="s">
        <v>83</v>
      </c>
      <c r="D19" s="49" t="s">
        <v>56</v>
      </c>
      <c r="E19" s="10"/>
      <c r="F19" s="11">
        <v>3.75</v>
      </c>
      <c r="G19" s="12"/>
      <c r="H19" s="12"/>
      <c r="I19" s="11"/>
      <c r="J19" s="14"/>
      <c r="K19" s="11"/>
      <c r="L19" s="14"/>
      <c r="M19" s="12"/>
    </row>
    <row r="20" spans="1:13" x14ac:dyDescent="0.25">
      <c r="A20" s="65"/>
      <c r="B20" s="44"/>
      <c r="C20" s="6" t="s">
        <v>12</v>
      </c>
      <c r="D20" s="49" t="s">
        <v>21</v>
      </c>
      <c r="E20" s="35">
        <v>7.9</v>
      </c>
      <c r="F20" s="23">
        <f>E20*$F$19</f>
        <v>29.625</v>
      </c>
      <c r="G20" s="21"/>
      <c r="H20" s="21"/>
      <c r="I20" s="21"/>
      <c r="J20" s="22"/>
      <c r="K20" s="23"/>
      <c r="L20" s="22"/>
      <c r="M20" s="21"/>
    </row>
    <row r="21" spans="1:13" x14ac:dyDescent="0.25">
      <c r="A21" s="65"/>
      <c r="B21" s="44"/>
      <c r="C21" s="24" t="s">
        <v>23</v>
      </c>
      <c r="D21" s="17" t="s">
        <v>15</v>
      </c>
      <c r="E21" s="16">
        <v>4.6100000000000003</v>
      </c>
      <c r="F21" s="23">
        <f t="shared" ref="F21:F29" si="2">E21*$F$19</f>
        <v>17.287500000000001</v>
      </c>
      <c r="G21" s="15"/>
      <c r="H21" s="15"/>
      <c r="I21" s="16"/>
      <c r="J21" s="15"/>
      <c r="K21" s="15"/>
      <c r="L21" s="15"/>
      <c r="M21" s="15"/>
    </row>
    <row r="22" spans="1:13" s="38" customFormat="1" ht="32.25" customHeight="1" x14ac:dyDescent="0.25">
      <c r="A22" s="65"/>
      <c r="B22" s="44"/>
      <c r="C22" s="24" t="s">
        <v>55</v>
      </c>
      <c r="D22" s="17" t="s">
        <v>34</v>
      </c>
      <c r="E22" s="16">
        <v>0.02</v>
      </c>
      <c r="F22" s="23">
        <f t="shared" si="2"/>
        <v>7.4999999999999997E-2</v>
      </c>
      <c r="G22" s="16"/>
      <c r="H22" s="15"/>
      <c r="I22" s="16"/>
      <c r="J22" s="15"/>
      <c r="K22" s="15"/>
      <c r="L22" s="15"/>
      <c r="M22" s="15"/>
    </row>
    <row r="23" spans="1:13" s="38" customFormat="1" ht="32.25" customHeight="1" x14ac:dyDescent="0.25">
      <c r="A23" s="65"/>
      <c r="B23" s="44" t="s">
        <v>26</v>
      </c>
      <c r="C23" s="24" t="s">
        <v>52</v>
      </c>
      <c r="D23" s="17" t="s">
        <v>32</v>
      </c>
      <c r="E23" s="15">
        <v>11.2</v>
      </c>
      <c r="F23" s="21">
        <f t="shared" si="2"/>
        <v>42</v>
      </c>
      <c r="G23" s="15"/>
      <c r="H23" s="15"/>
      <c r="I23" s="16"/>
      <c r="J23" s="15"/>
      <c r="K23" s="15"/>
      <c r="L23" s="15"/>
      <c r="M23" s="15"/>
    </row>
    <row r="24" spans="1:13" s="48" customFormat="1" ht="45" x14ac:dyDescent="0.25">
      <c r="A24" s="65"/>
      <c r="B24" s="44" t="s">
        <v>57</v>
      </c>
      <c r="C24" s="24" t="s">
        <v>62</v>
      </c>
      <c r="D24" s="17" t="s">
        <v>24</v>
      </c>
      <c r="E24" s="15">
        <v>5</v>
      </c>
      <c r="F24" s="23">
        <f t="shared" si="2"/>
        <v>18.75</v>
      </c>
      <c r="G24" s="4"/>
      <c r="H24" s="15"/>
      <c r="I24" s="16"/>
      <c r="J24" s="15"/>
      <c r="K24" s="15"/>
      <c r="L24" s="15"/>
      <c r="M24" s="15"/>
    </row>
    <row r="25" spans="1:13" s="48" customFormat="1" ht="30" x14ac:dyDescent="0.25">
      <c r="A25" s="65"/>
      <c r="B25" s="44" t="s">
        <v>58</v>
      </c>
      <c r="C25" s="24" t="s">
        <v>63</v>
      </c>
      <c r="D25" s="17" t="s">
        <v>32</v>
      </c>
      <c r="E25" s="15">
        <v>0.6</v>
      </c>
      <c r="F25" s="58">
        <f t="shared" si="2"/>
        <v>2.25</v>
      </c>
      <c r="G25" s="15"/>
      <c r="H25" s="15"/>
      <c r="I25" s="16"/>
      <c r="J25" s="15"/>
      <c r="K25" s="15"/>
      <c r="L25" s="15"/>
      <c r="M25" s="15"/>
    </row>
    <row r="26" spans="1:13" s="48" customFormat="1" ht="45" x14ac:dyDescent="0.25">
      <c r="A26" s="65"/>
      <c r="B26" s="44" t="s">
        <v>59</v>
      </c>
      <c r="C26" s="24" t="s">
        <v>64</v>
      </c>
      <c r="D26" s="17" t="s">
        <v>32</v>
      </c>
      <c r="E26" s="15">
        <v>1.8</v>
      </c>
      <c r="F26" s="58">
        <f t="shared" si="2"/>
        <v>6.75</v>
      </c>
      <c r="G26" s="15"/>
      <c r="H26" s="15"/>
      <c r="I26" s="16"/>
      <c r="J26" s="15"/>
      <c r="K26" s="15"/>
      <c r="L26" s="15"/>
      <c r="M26" s="15"/>
    </row>
    <row r="27" spans="1:13" ht="45" x14ac:dyDescent="0.25">
      <c r="A27" s="65"/>
      <c r="B27" s="44" t="s">
        <v>60</v>
      </c>
      <c r="C27" s="24" t="s">
        <v>65</v>
      </c>
      <c r="D27" s="17" t="s">
        <v>32</v>
      </c>
      <c r="E27" s="15">
        <v>0.6</v>
      </c>
      <c r="F27" s="58">
        <f t="shared" si="2"/>
        <v>2.25</v>
      </c>
      <c r="G27" s="15"/>
      <c r="H27" s="15"/>
      <c r="I27" s="16"/>
      <c r="J27" s="15"/>
      <c r="K27" s="15"/>
      <c r="L27" s="15"/>
      <c r="M27" s="15"/>
    </row>
    <row r="28" spans="1:13" ht="45" x14ac:dyDescent="0.25">
      <c r="A28" s="65"/>
      <c r="B28" s="44" t="s">
        <v>61</v>
      </c>
      <c r="C28" s="24" t="s">
        <v>66</v>
      </c>
      <c r="D28" s="17" t="s">
        <v>32</v>
      </c>
      <c r="E28" s="15">
        <v>0.6</v>
      </c>
      <c r="F28" s="58">
        <f t="shared" si="2"/>
        <v>2.25</v>
      </c>
      <c r="G28" s="15"/>
      <c r="H28" s="15"/>
      <c r="I28" s="16"/>
      <c r="J28" s="15"/>
      <c r="K28" s="16"/>
      <c r="L28" s="15"/>
      <c r="M28" s="15"/>
    </row>
    <row r="29" spans="1:13" s="48" customFormat="1" x14ac:dyDescent="0.25">
      <c r="A29" s="69"/>
      <c r="B29" s="45"/>
      <c r="C29" s="24" t="s">
        <v>25</v>
      </c>
      <c r="D29" s="17" t="s">
        <v>15</v>
      </c>
      <c r="E29" s="16">
        <v>0.37</v>
      </c>
      <c r="F29" s="23">
        <f t="shared" si="2"/>
        <v>1.3875</v>
      </c>
      <c r="G29" s="15"/>
      <c r="H29" s="15"/>
      <c r="I29" s="16"/>
      <c r="J29" s="15"/>
      <c r="K29" s="16"/>
      <c r="L29" s="15"/>
      <c r="M29" s="15"/>
    </row>
    <row r="30" spans="1:13" ht="36.75" customHeight="1" x14ac:dyDescent="0.25">
      <c r="A30" s="64" t="s">
        <v>16</v>
      </c>
      <c r="B30" s="44" t="s">
        <v>67</v>
      </c>
      <c r="C30" s="18" t="s">
        <v>68</v>
      </c>
      <c r="D30" s="52" t="s">
        <v>28</v>
      </c>
      <c r="E30" s="47"/>
      <c r="F30" s="20">
        <v>3.99</v>
      </c>
      <c r="G30" s="46"/>
      <c r="H30" s="46"/>
      <c r="I30" s="46"/>
      <c r="J30" s="47"/>
      <c r="K30" s="46"/>
      <c r="L30" s="47"/>
      <c r="M30" s="19"/>
    </row>
    <row r="31" spans="1:13" x14ac:dyDescent="0.25">
      <c r="A31" s="69"/>
      <c r="B31" s="45"/>
      <c r="C31" s="6" t="s">
        <v>12</v>
      </c>
      <c r="D31" s="50" t="s">
        <v>21</v>
      </c>
      <c r="E31" s="22">
        <v>18.600000000000001</v>
      </c>
      <c r="F31" s="23">
        <f>E31*$F$30</f>
        <v>74.214000000000013</v>
      </c>
      <c r="G31" s="21"/>
      <c r="H31" s="21"/>
      <c r="I31" s="21"/>
      <c r="J31" s="22"/>
      <c r="K31" s="21"/>
      <c r="L31" s="22"/>
      <c r="M31" s="21"/>
    </row>
    <row r="32" spans="1:13" ht="71.25" customHeight="1" x14ac:dyDescent="0.25">
      <c r="A32" s="67" t="s">
        <v>17</v>
      </c>
      <c r="B32" s="44" t="s">
        <v>69</v>
      </c>
      <c r="C32" s="54" t="s">
        <v>70</v>
      </c>
      <c r="D32" s="49" t="s">
        <v>28</v>
      </c>
      <c r="E32" s="14"/>
      <c r="F32" s="11">
        <v>3.57</v>
      </c>
      <c r="G32" s="12"/>
      <c r="H32" s="12"/>
      <c r="I32" s="12"/>
      <c r="J32" s="14"/>
      <c r="K32" s="11"/>
      <c r="L32" s="14"/>
      <c r="M32" s="12"/>
    </row>
    <row r="33" spans="1:13" x14ac:dyDescent="0.25">
      <c r="A33" s="67"/>
      <c r="B33" s="44"/>
      <c r="C33" s="27" t="s">
        <v>12</v>
      </c>
      <c r="D33" s="49" t="s">
        <v>21</v>
      </c>
      <c r="E33" s="14">
        <v>57.4</v>
      </c>
      <c r="F33" s="11">
        <f>E33*$F$32</f>
        <v>204.91799999999998</v>
      </c>
      <c r="G33" s="12"/>
      <c r="H33" s="12"/>
      <c r="I33" s="12"/>
      <c r="J33" s="14"/>
      <c r="K33" s="11"/>
      <c r="L33" s="14"/>
      <c r="M33" s="12"/>
    </row>
    <row r="34" spans="1:13" x14ac:dyDescent="0.25">
      <c r="A34" s="67"/>
      <c r="B34" s="44" t="s">
        <v>72</v>
      </c>
      <c r="C34" s="27" t="s">
        <v>71</v>
      </c>
      <c r="D34" s="59" t="s">
        <v>22</v>
      </c>
      <c r="E34" s="16">
        <v>1.89</v>
      </c>
      <c r="F34" s="16">
        <f t="shared" ref="F34:F35" si="3">E34*$F$32</f>
        <v>6.7472999999999992</v>
      </c>
      <c r="G34" s="15"/>
      <c r="H34" s="15"/>
      <c r="I34" s="15"/>
      <c r="J34" s="15"/>
      <c r="K34" s="15"/>
      <c r="L34" s="15"/>
      <c r="M34" s="15"/>
    </row>
    <row r="35" spans="1:13" x14ac:dyDescent="0.25">
      <c r="A35" s="67"/>
      <c r="B35" s="44"/>
      <c r="C35" s="27" t="s">
        <v>73</v>
      </c>
      <c r="D35" s="59" t="s">
        <v>15</v>
      </c>
      <c r="E35" s="15">
        <v>2.1</v>
      </c>
      <c r="F35" s="15">
        <f t="shared" si="3"/>
        <v>7.4969999999999999</v>
      </c>
      <c r="G35" s="15"/>
      <c r="H35" s="15"/>
      <c r="I35" s="15"/>
      <c r="J35" s="15"/>
      <c r="K35" s="15"/>
      <c r="L35" s="15"/>
      <c r="M35" s="15"/>
    </row>
    <row r="36" spans="1:13" ht="45" x14ac:dyDescent="0.25">
      <c r="A36" s="64" t="s">
        <v>18</v>
      </c>
      <c r="B36" s="43" t="s">
        <v>74</v>
      </c>
      <c r="C36" s="51" t="s">
        <v>81</v>
      </c>
      <c r="D36" s="26" t="s">
        <v>28</v>
      </c>
      <c r="E36" s="13"/>
      <c r="F36" s="11">
        <v>0.42</v>
      </c>
      <c r="G36" s="28"/>
      <c r="H36" s="12"/>
      <c r="I36" s="13"/>
      <c r="J36" s="12"/>
      <c r="K36" s="28"/>
      <c r="L36" s="28"/>
      <c r="M36" s="29"/>
    </row>
    <row r="37" spans="1:13" x14ac:dyDescent="0.25">
      <c r="A37" s="65"/>
      <c r="B37" s="44"/>
      <c r="C37" s="51" t="s">
        <v>12</v>
      </c>
      <c r="D37" s="26" t="s">
        <v>21</v>
      </c>
      <c r="E37" s="12">
        <v>361</v>
      </c>
      <c r="F37" s="11">
        <f>E37*$F$36</f>
        <v>151.62</v>
      </c>
      <c r="G37" s="28"/>
      <c r="H37" s="12"/>
      <c r="I37" s="12"/>
      <c r="J37" s="12"/>
      <c r="K37" s="28"/>
      <c r="L37" s="28"/>
      <c r="M37" s="29"/>
    </row>
    <row r="38" spans="1:13" x14ac:dyDescent="0.25">
      <c r="A38" s="65"/>
      <c r="B38" s="36" t="s">
        <v>72</v>
      </c>
      <c r="C38" s="57" t="s">
        <v>71</v>
      </c>
      <c r="D38" s="17" t="s">
        <v>22</v>
      </c>
      <c r="E38" s="15">
        <v>9.6999999999999993</v>
      </c>
      <c r="F38" s="16">
        <f>E38*$F$36</f>
        <v>4.0739999999999998</v>
      </c>
      <c r="G38" s="15"/>
      <c r="H38" s="15"/>
      <c r="I38" s="15"/>
      <c r="J38" s="15"/>
      <c r="K38" s="15"/>
      <c r="L38" s="15"/>
      <c r="M38" s="15"/>
    </row>
    <row r="39" spans="1:13" ht="45" customHeight="1" x14ac:dyDescent="0.25">
      <c r="A39" s="64" t="s">
        <v>30</v>
      </c>
      <c r="B39" s="43" t="s">
        <v>75</v>
      </c>
      <c r="C39" s="56" t="s">
        <v>76</v>
      </c>
      <c r="D39" s="49" t="s">
        <v>79</v>
      </c>
      <c r="E39" s="25"/>
      <c r="F39" s="11">
        <v>4.4000000000000004</v>
      </c>
      <c r="G39" s="26"/>
      <c r="H39" s="26"/>
      <c r="I39" s="26"/>
      <c r="J39" s="25"/>
      <c r="K39" s="26"/>
      <c r="L39" s="25"/>
      <c r="M39" s="19"/>
    </row>
    <row r="40" spans="1:13" x14ac:dyDescent="0.25">
      <c r="A40" s="65"/>
      <c r="B40" s="44"/>
      <c r="C40" s="6" t="s">
        <v>12</v>
      </c>
      <c r="D40" s="30" t="s">
        <v>21</v>
      </c>
      <c r="E40" s="22">
        <v>19.7</v>
      </c>
      <c r="F40" s="23">
        <f>E40*$F$39</f>
        <v>86.68</v>
      </c>
      <c r="G40" s="21"/>
      <c r="H40" s="21"/>
      <c r="I40" s="21"/>
      <c r="J40" s="22"/>
      <c r="K40" s="21"/>
      <c r="L40" s="22"/>
      <c r="M40" s="21"/>
    </row>
    <row r="41" spans="1:13" s="38" customFormat="1" x14ac:dyDescent="0.25">
      <c r="A41" s="65"/>
      <c r="B41" s="44"/>
      <c r="C41" s="24" t="s">
        <v>23</v>
      </c>
      <c r="D41" s="17" t="s">
        <v>15</v>
      </c>
      <c r="E41" s="16">
        <v>0.06</v>
      </c>
      <c r="F41" s="23">
        <f t="shared" ref="F41:F43" si="4">E41*$F$39</f>
        <v>0.26400000000000001</v>
      </c>
      <c r="G41" s="16"/>
      <c r="H41" s="15"/>
      <c r="I41" s="15"/>
      <c r="J41" s="15"/>
      <c r="K41" s="15"/>
      <c r="L41" s="15"/>
      <c r="M41" s="21"/>
    </row>
    <row r="42" spans="1:13" s="38" customFormat="1" ht="30" x14ac:dyDescent="0.25">
      <c r="A42" s="65"/>
      <c r="B42" s="44" t="s">
        <v>78</v>
      </c>
      <c r="C42" s="24" t="s">
        <v>77</v>
      </c>
      <c r="D42" s="17" t="s">
        <v>29</v>
      </c>
      <c r="E42" s="15">
        <v>45</v>
      </c>
      <c r="F42" s="21">
        <f t="shared" si="4"/>
        <v>198.00000000000003</v>
      </c>
      <c r="G42" s="15"/>
      <c r="H42" s="15"/>
      <c r="I42" s="15"/>
      <c r="J42" s="15"/>
      <c r="K42" s="15"/>
      <c r="L42" s="15"/>
      <c r="M42" s="21"/>
    </row>
    <row r="43" spans="1:13" s="38" customFormat="1" x14ac:dyDescent="0.25">
      <c r="A43" s="65"/>
      <c r="B43" s="45"/>
      <c r="C43" s="59" t="s">
        <v>25</v>
      </c>
      <c r="D43" s="17" t="s">
        <v>15</v>
      </c>
      <c r="E43" s="16">
        <v>0.13</v>
      </c>
      <c r="F43" s="23">
        <f t="shared" si="4"/>
        <v>0.57200000000000006</v>
      </c>
      <c r="G43" s="15"/>
      <c r="H43" s="15"/>
      <c r="I43" s="15"/>
      <c r="J43" s="15"/>
      <c r="K43" s="15"/>
      <c r="L43" s="15"/>
      <c r="M43" s="21"/>
    </row>
    <row r="44" spans="1:13" x14ac:dyDescent="0.25">
      <c r="A44" s="59"/>
      <c r="B44" s="32"/>
      <c r="C44" s="33" t="s">
        <v>11</v>
      </c>
      <c r="D44" s="33"/>
      <c r="E44" s="33"/>
      <c r="F44" s="33"/>
      <c r="G44" s="33"/>
      <c r="H44" s="2"/>
      <c r="I44" s="2"/>
      <c r="J44" s="2"/>
      <c r="K44" s="2"/>
      <c r="L44" s="2"/>
      <c r="M44" s="2"/>
    </row>
    <row r="45" spans="1:13" ht="30" x14ac:dyDescent="0.25">
      <c r="A45" s="59"/>
      <c r="B45" s="32"/>
      <c r="C45" s="59" t="s">
        <v>38</v>
      </c>
      <c r="D45" s="59" t="s">
        <v>27</v>
      </c>
      <c r="E45" s="59"/>
      <c r="F45" s="33"/>
      <c r="G45" s="33"/>
      <c r="H45" s="2"/>
      <c r="I45" s="2"/>
      <c r="J45" s="2"/>
      <c r="K45" s="2"/>
      <c r="L45" s="2"/>
      <c r="M45" s="2"/>
    </row>
    <row r="46" spans="1:13" x14ac:dyDescent="0.25">
      <c r="A46" s="59"/>
      <c r="B46" s="32"/>
      <c r="C46" s="59" t="s">
        <v>11</v>
      </c>
      <c r="D46" s="59"/>
      <c r="E46" s="59"/>
      <c r="F46" s="33"/>
      <c r="G46" s="33"/>
      <c r="H46" s="2"/>
      <c r="I46" s="2"/>
      <c r="J46" s="2"/>
      <c r="K46" s="2"/>
      <c r="L46" s="2"/>
      <c r="M46" s="2"/>
    </row>
    <row r="47" spans="1:13" ht="30" customHeight="1" x14ac:dyDescent="0.25">
      <c r="A47" s="59"/>
      <c r="B47" s="60"/>
      <c r="C47" s="59" t="s">
        <v>40</v>
      </c>
      <c r="D47" s="59" t="s">
        <v>27</v>
      </c>
      <c r="E47" s="59"/>
      <c r="F47" s="59"/>
      <c r="G47" s="59"/>
      <c r="H47" s="59"/>
      <c r="I47" s="59"/>
      <c r="J47" s="59"/>
      <c r="K47" s="59"/>
      <c r="L47" s="59"/>
      <c r="M47" s="31"/>
    </row>
    <row r="48" spans="1:13" x14ac:dyDescent="0.25">
      <c r="A48" s="59"/>
      <c r="B48" s="60"/>
      <c r="C48" s="59" t="s">
        <v>11</v>
      </c>
      <c r="D48" s="59"/>
      <c r="E48" s="59"/>
      <c r="F48" s="59"/>
      <c r="G48" s="59"/>
      <c r="H48" s="59"/>
      <c r="I48" s="59"/>
      <c r="J48" s="59"/>
      <c r="K48" s="59"/>
      <c r="L48" s="59"/>
      <c r="M48" s="31"/>
    </row>
    <row r="49" spans="1:13" x14ac:dyDescent="0.25">
      <c r="A49" s="59"/>
      <c r="B49" s="60"/>
      <c r="C49" s="59" t="s">
        <v>41</v>
      </c>
      <c r="D49" s="59" t="s">
        <v>27</v>
      </c>
      <c r="E49" s="59">
        <v>8</v>
      </c>
      <c r="F49" s="59"/>
      <c r="G49" s="59"/>
      <c r="H49" s="59"/>
      <c r="I49" s="59"/>
      <c r="J49" s="59"/>
      <c r="K49" s="59"/>
      <c r="L49" s="59"/>
      <c r="M49" s="31"/>
    </row>
    <row r="50" spans="1:13" x14ac:dyDescent="0.25">
      <c r="A50" s="59"/>
      <c r="B50" s="60"/>
      <c r="C50" s="59" t="s">
        <v>11</v>
      </c>
      <c r="D50" s="59"/>
      <c r="E50" s="59"/>
      <c r="F50" s="59"/>
      <c r="G50" s="59"/>
      <c r="H50" s="59"/>
      <c r="I50" s="59"/>
      <c r="J50" s="59"/>
      <c r="K50" s="59"/>
      <c r="L50" s="59"/>
      <c r="M50" s="31"/>
    </row>
    <row r="51" spans="1:13" x14ac:dyDescent="0.25">
      <c r="A51" s="59"/>
      <c r="B51" s="60"/>
      <c r="C51" s="59" t="s">
        <v>37</v>
      </c>
      <c r="D51" s="59" t="s">
        <v>27</v>
      </c>
      <c r="E51" s="59">
        <v>2</v>
      </c>
      <c r="F51" s="59"/>
      <c r="G51" s="59"/>
      <c r="H51" s="59"/>
      <c r="I51" s="59"/>
      <c r="J51" s="59"/>
      <c r="K51" s="59"/>
      <c r="L51" s="59"/>
      <c r="M51" s="31"/>
    </row>
    <row r="52" spans="1:13" x14ac:dyDescent="0.25">
      <c r="A52" s="59"/>
      <c r="B52" s="60"/>
      <c r="C52" s="59" t="s">
        <v>11</v>
      </c>
      <c r="D52" s="59"/>
      <c r="E52" s="59"/>
      <c r="F52" s="59"/>
      <c r="G52" s="59"/>
      <c r="H52" s="59"/>
      <c r="I52" s="59"/>
      <c r="J52" s="59"/>
      <c r="K52" s="59"/>
      <c r="L52" s="59"/>
      <c r="M52" s="31"/>
    </row>
    <row r="53" spans="1:13" ht="30" x14ac:dyDescent="0.25">
      <c r="A53" s="59"/>
      <c r="B53" s="60"/>
      <c r="C53" s="59" t="s">
        <v>19</v>
      </c>
      <c r="D53" s="59" t="s">
        <v>27</v>
      </c>
      <c r="E53" s="59">
        <v>3</v>
      </c>
      <c r="F53" s="59"/>
      <c r="G53" s="59"/>
      <c r="H53" s="59"/>
      <c r="I53" s="59"/>
      <c r="J53" s="59"/>
      <c r="K53" s="59"/>
      <c r="L53" s="59"/>
      <c r="M53" s="31"/>
    </row>
    <row r="54" spans="1:13" x14ac:dyDescent="0.25">
      <c r="A54" s="59"/>
      <c r="B54" s="60"/>
      <c r="C54" s="59" t="s">
        <v>11</v>
      </c>
      <c r="D54" s="59"/>
      <c r="E54" s="59"/>
      <c r="F54" s="59"/>
      <c r="G54" s="59"/>
      <c r="H54" s="59"/>
      <c r="I54" s="59"/>
      <c r="J54" s="59"/>
      <c r="K54" s="59"/>
      <c r="L54" s="59"/>
      <c r="M54" s="31"/>
    </row>
    <row r="55" spans="1:13" x14ac:dyDescent="0.25">
      <c r="A55" s="59"/>
      <c r="B55" s="60"/>
      <c r="C55" s="59" t="s">
        <v>20</v>
      </c>
      <c r="D55" s="59" t="s">
        <v>27</v>
      </c>
      <c r="E55" s="59">
        <v>18</v>
      </c>
      <c r="F55" s="59"/>
      <c r="G55" s="59"/>
      <c r="H55" s="59"/>
      <c r="I55" s="59"/>
      <c r="J55" s="59"/>
      <c r="K55" s="59"/>
      <c r="L55" s="59"/>
      <c r="M55" s="31"/>
    </row>
    <row r="56" spans="1:13" x14ac:dyDescent="0.25">
      <c r="A56" s="59"/>
      <c r="B56" s="60"/>
      <c r="C56" s="59" t="s">
        <v>11</v>
      </c>
      <c r="D56" s="59"/>
      <c r="E56" s="59"/>
      <c r="F56" s="59"/>
      <c r="G56" s="59"/>
      <c r="H56" s="59"/>
      <c r="I56" s="59"/>
      <c r="J56" s="59"/>
      <c r="K56" s="59"/>
      <c r="L56" s="59"/>
      <c r="M56" s="31"/>
    </row>
  </sheetData>
  <mergeCells count="17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A2:K2"/>
    <mergeCell ref="A6:A11"/>
    <mergeCell ref="A39:A43"/>
    <mergeCell ref="A12:A18"/>
    <mergeCell ref="A32:A35"/>
    <mergeCell ref="A36:A38"/>
    <mergeCell ref="A30:A31"/>
    <mergeCell ref="A19:A29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ხელით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2019-05-21T13:09:16Z</dcterms:modified>
</cp:coreProperties>
</file>