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9" i="1" l="1"/>
  <c r="E50" i="1" s="1"/>
  <c r="E48" i="1"/>
  <c r="E47" i="1"/>
  <c r="E46" i="1"/>
  <c r="E45" i="1"/>
  <c r="E44" i="1"/>
  <c r="E42" i="1"/>
  <c r="E40" i="1"/>
  <c r="E39" i="1"/>
  <c r="E38" i="1"/>
  <c r="E36" i="1"/>
  <c r="E35" i="1"/>
  <c r="E34" i="1"/>
  <c r="E33" i="1"/>
  <c r="E32" i="1"/>
  <c r="E31" i="1"/>
  <c r="E30" i="1"/>
  <c r="E27" i="1"/>
  <c r="E25" i="1"/>
  <c r="E24" i="1"/>
  <c r="E23" i="1"/>
  <c r="E22" i="1"/>
  <c r="E21" i="1"/>
  <c r="E20" i="1"/>
  <c r="E18" i="1"/>
  <c r="E16" i="1"/>
  <c r="E17" i="1" s="1"/>
  <c r="E15" i="1"/>
  <c r="E14" i="1"/>
  <c r="E26" i="1" s="1"/>
  <c r="E13" i="1"/>
  <c r="E12" i="1"/>
  <c r="E11" i="1"/>
  <c r="E10" i="1"/>
  <c r="E9" i="1"/>
  <c r="E28" i="1" l="1"/>
</calcChain>
</file>

<file path=xl/sharedStrings.xml><?xml version="1.0" encoding="utf-8"?>
<sst xmlns="http://schemas.openxmlformats.org/spreadsheetml/2006/main" count="116" uniqueCount="68">
  <si>
    <t>jami</t>
  </si>
  <si>
    <t>kub.m</t>
  </si>
  <si>
    <t>sul</t>
  </si>
  <si>
    <t>lari</t>
  </si>
  <si>
    <t>kac/sT</t>
  </si>
  <si>
    <t>#</t>
  </si>
  <si>
    <t>samuSaoebisa da danaxarjebis dasaxeleba</t>
  </si>
  <si>
    <t>sazomi erTeuli</t>
  </si>
  <si>
    <t>raodenoba</t>
  </si>
  <si>
    <t>Rirebuleba (lari)</t>
  </si>
  <si>
    <t>normativiT  erTeulze</t>
  </si>
  <si>
    <t>saproeqto monacemebiT</t>
  </si>
  <si>
    <t>xelfasi</t>
  </si>
  <si>
    <t>masalebi</t>
  </si>
  <si>
    <t>transporti</t>
  </si>
  <si>
    <t>mTliani</t>
  </si>
  <si>
    <t>erTeuli</t>
  </si>
  <si>
    <t xml:space="preserve">betonis safaris mowyobis qveS qviSaxreSovani narevis Setana  profilireba da datkepna </t>
  </si>
  <si>
    <r>
      <t>1000m</t>
    </r>
    <r>
      <rPr>
        <b/>
        <vertAlign val="superscript"/>
        <sz val="10"/>
        <rFont val="AcadNusx"/>
      </rPr>
      <t>2</t>
    </r>
  </si>
  <si>
    <t xml:space="preserve">SromiTi danaxarji   </t>
  </si>
  <si>
    <t>avto greideri saS. tipis 79kvt</t>
  </si>
  <si>
    <t>man-sT</t>
  </si>
  <si>
    <t>satkepni 5t.</t>
  </si>
  <si>
    <t>manq/sT</t>
  </si>
  <si>
    <t>satkepni 10t.</t>
  </si>
  <si>
    <t>traqtori muxluxa svlaze  79kvt</t>
  </si>
  <si>
    <t>mosarwyavmosarecxi manqana6000ლ</t>
  </si>
  <si>
    <t>wyali transportirbiT</t>
  </si>
  <si>
    <r>
      <t>m</t>
    </r>
    <r>
      <rPr>
        <vertAlign val="superscript"/>
        <sz val="10"/>
        <rFont val="AcadNusx"/>
      </rPr>
      <t>3</t>
    </r>
  </si>
  <si>
    <t xml:space="preserve">qviSaxreSovani narevi fr 0-70 </t>
  </si>
  <si>
    <t xml:space="preserve">qviSaxreSovani narevis trasportireba </t>
  </si>
  <si>
    <t>t</t>
  </si>
  <si>
    <t>sxva manqanebi</t>
  </si>
  <si>
    <t xml:space="preserve">qvesagebi fenis mowyoba RorRiT, profilireba da datkepna   </t>
  </si>
  <si>
    <t>avto greideri saS. tipis</t>
  </si>
  <si>
    <t>satkepni pnevmoTvlebiT 18t.</t>
  </si>
  <si>
    <t xml:space="preserve">qviSanarevi RorRi  fr 0-40  </t>
  </si>
  <si>
    <t>qviSanarevi RorRis transportireba</t>
  </si>
  <si>
    <r>
      <t>rk-betonis safaris mowyoba</t>
    </r>
    <r>
      <rPr>
        <b/>
        <sz val="10"/>
        <color indexed="8"/>
        <rFont val="AcadNusx"/>
      </rPr>
      <t xml:space="preserve"> gzaze  da gzis SesaxvevebTan</t>
    </r>
    <r>
      <rPr>
        <b/>
        <sz val="10"/>
        <color indexed="8"/>
        <rFont val="Academic-Times"/>
      </rPr>
      <t xml:space="preserve"> B</t>
    </r>
    <r>
      <rPr>
        <b/>
        <sz val="10"/>
        <color indexed="8"/>
        <rFont val="AcadNusx"/>
      </rPr>
      <t xml:space="preserve">-30 </t>
    </r>
    <r>
      <rPr>
        <b/>
        <sz val="10"/>
        <color indexed="8"/>
        <rFont val="Academic-Times"/>
      </rPr>
      <t>F</t>
    </r>
    <r>
      <rPr>
        <b/>
        <sz val="10"/>
        <color indexed="8"/>
        <rFont val="AcadNusx"/>
      </rPr>
      <t>-200</t>
    </r>
    <r>
      <rPr>
        <b/>
        <sz val="10"/>
        <color indexed="8"/>
        <rFont val="Academic-Times"/>
      </rPr>
      <t xml:space="preserve"> W</t>
    </r>
    <r>
      <rPr>
        <b/>
        <sz val="10"/>
        <color indexed="8"/>
        <rFont val="AcadNusx"/>
      </rPr>
      <t xml:space="preserve">6 (m400) sisqe 16sm. Kklasifikatorebis danamatiT </t>
    </r>
  </si>
  <si>
    <t>1000Kკv.m</t>
  </si>
  <si>
    <t>meqanizmebi (cementgamanawilebeli)</t>
  </si>
  <si>
    <t>meqanizmebi (vibro Tarazo)</t>
  </si>
  <si>
    <r>
      <t>betoni</t>
    </r>
    <r>
      <rPr>
        <sz val="10"/>
        <color indexed="8"/>
        <rFont val="Academic-Times"/>
      </rPr>
      <t xml:space="preserve"> B</t>
    </r>
    <r>
      <rPr>
        <sz val="10"/>
        <color indexed="8"/>
        <rFont val="AcadNusx"/>
      </rPr>
      <t>-30</t>
    </r>
    <r>
      <rPr>
        <sz val="10"/>
        <color indexed="8"/>
        <rFont val="Academy"/>
      </rPr>
      <t xml:space="preserve"> F</t>
    </r>
    <r>
      <rPr>
        <sz val="10"/>
        <color indexed="8"/>
        <rFont val="AcadNusx"/>
      </rPr>
      <t xml:space="preserve">-200 </t>
    </r>
    <r>
      <rPr>
        <sz val="10"/>
        <color indexed="8"/>
        <rFont val="Academy"/>
      </rPr>
      <t>W6</t>
    </r>
    <r>
      <rPr>
        <sz val="10"/>
        <color indexed="8"/>
        <rFont val="AcadNusx"/>
      </rPr>
      <t xml:space="preserve"> transportirebiT  (m 400)</t>
    </r>
  </si>
  <si>
    <r>
      <t xml:space="preserve">armaturis bade d-5 mm biji 20X20sm   </t>
    </r>
    <r>
      <rPr>
        <vertAlign val="superscript"/>
        <sz val="10"/>
        <color indexed="8"/>
        <rFont val="AcadNusx"/>
      </rPr>
      <t xml:space="preserve"> </t>
    </r>
  </si>
  <si>
    <r>
      <t>m</t>
    </r>
    <r>
      <rPr>
        <vertAlign val="superscript"/>
        <sz val="10"/>
        <color indexed="8"/>
        <rFont val="AcadNusx"/>
      </rPr>
      <t>2</t>
    </r>
  </si>
  <si>
    <t>rels-forma</t>
  </si>
  <si>
    <t>tona</t>
  </si>
  <si>
    <t>sxva masalebi</t>
  </si>
  <si>
    <t>ganivi (biji 5m) temperaturuli nakerebis mowyoba da bit. emulsiiT amovseba</t>
  </si>
  <si>
    <t>100      grZ/m</t>
  </si>
  <si>
    <t xml:space="preserve">SromiTi danaxarji         </t>
  </si>
  <si>
    <t>meqanizmebi (nakeris safrezi)</t>
  </si>
  <si>
    <t>bitumis emulsia</t>
  </si>
  <si>
    <r>
      <t>100m</t>
    </r>
    <r>
      <rPr>
        <b/>
        <vertAlign val="superscript"/>
        <sz val="10"/>
        <rFont val="AcadNusx"/>
      </rPr>
      <t>2</t>
    </r>
  </si>
  <si>
    <t xml:space="preserve">Sr. danaxarji </t>
  </si>
  <si>
    <t>k/sT</t>
  </si>
  <si>
    <t>bobkari saS. tipis</t>
  </si>
  <si>
    <t>mosarwyavmosarecxi manqana 6000ლ</t>
  </si>
  <si>
    <t xml:space="preserve">RorRi  fr 0-70  </t>
  </si>
  <si>
    <t>RorRis transportireba</t>
  </si>
  <si>
    <t xml:space="preserve">jami </t>
  </si>
  <si>
    <t xml:space="preserve">satransporto xarjebi masalebze </t>
  </si>
  <si>
    <t xml:space="preserve">zednadebi xarjebi </t>
  </si>
  <si>
    <t xml:space="preserve">gegmiuri dagroveba </t>
  </si>
  <si>
    <t>dRg</t>
  </si>
  <si>
    <t xml:space="preserve">gverdulebze qviSanarevi RorRis mowyoba (saSualod 35-35 sm-ze ორივე მხარეს) </t>
  </si>
  <si>
    <t>%</t>
  </si>
  <si>
    <t xml:space="preserve">  q. walenjixa zugdidis q. Cixi 1, gzaze betonis safaris mowyoba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</si>
</sst>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%"/>
  </numFmts>
  <fonts count="21" x14ac:knownFonts="1">
    <font>
      <sz val="11"/>
      <color theme="1"/>
      <name val="Calibri"/>
      <family val="2"/>
      <charset val="204"/>
      <scheme val="minor"/>
    </font>
    <font>
      <b/>
      <sz val="10"/>
      <name val="AcadNusx"/>
    </font>
    <font>
      <sz val="10"/>
      <name val="AcadNusx"/>
    </font>
    <font>
      <b/>
      <u/>
      <sz val="10"/>
      <name val="AcadNusx"/>
    </font>
    <font>
      <b/>
      <sz val="11"/>
      <name val="AcadNusx"/>
    </font>
    <font>
      <sz val="11"/>
      <name val="AcadNusx"/>
    </font>
    <font>
      <sz val="10"/>
      <name val="Arial Cyr"/>
      <charset val="204"/>
    </font>
    <font>
      <sz val="10"/>
      <name val="Grigolia"/>
    </font>
    <font>
      <b/>
      <vertAlign val="superscript"/>
      <sz val="10"/>
      <name val="AcadNusx"/>
    </font>
    <font>
      <vertAlign val="superscript"/>
      <sz val="10"/>
      <name val="AcadNusx"/>
    </font>
    <font>
      <b/>
      <sz val="10"/>
      <name val="Tahoma"/>
      <family val="2"/>
      <charset val="204"/>
    </font>
    <font>
      <sz val="10"/>
      <name val="Arial"/>
      <family val="2"/>
      <charset val="204"/>
    </font>
    <font>
      <b/>
      <sz val="10"/>
      <color indexed="8"/>
      <name val="AcadNusx"/>
    </font>
    <font>
      <sz val="10"/>
      <name val="Arial Cyr"/>
      <family val="2"/>
      <charset val="204"/>
    </font>
    <font>
      <sz val="10"/>
      <color indexed="8"/>
      <name val="AcadNusx"/>
    </font>
    <font>
      <vertAlign val="superscript"/>
      <sz val="10"/>
      <color indexed="8"/>
      <name val="AcadNusx"/>
    </font>
    <font>
      <b/>
      <sz val="10"/>
      <color indexed="8"/>
      <name val="Academic-Times"/>
    </font>
    <font>
      <sz val="10"/>
      <color indexed="8"/>
      <name val="Academic-Times"/>
    </font>
    <font>
      <sz val="10"/>
      <color indexed="8"/>
      <name val="Academy"/>
    </font>
    <font>
      <b/>
      <sz val="10"/>
      <color theme="1"/>
      <name val="AcadNusx"/>
    </font>
    <font>
      <sz val="10"/>
      <color theme="1"/>
      <name val="AcadNusx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1" fillId="0" borderId="0"/>
    <xf numFmtId="0" fontId="11" fillId="0" borderId="0"/>
    <xf numFmtId="0" fontId="13" fillId="0" borderId="0"/>
  </cellStyleXfs>
  <cellXfs count="128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2" fillId="0" borderId="6" xfId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top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top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top"/>
    </xf>
    <xf numFmtId="0" fontId="7" fillId="0" borderId="6" xfId="0" applyFont="1" applyFill="1" applyBorder="1"/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top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/>
    </xf>
    <xf numFmtId="49" fontId="2" fillId="0" borderId="8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2" fontId="20" fillId="0" borderId="6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center" vertical="top"/>
    </xf>
    <xf numFmtId="2" fontId="2" fillId="0" borderId="6" xfId="0" applyNumberFormat="1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/>
    </xf>
    <xf numFmtId="16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/>
    </xf>
    <xf numFmtId="0" fontId="19" fillId="0" borderId="10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7" fontId="20" fillId="0" borderId="0" xfId="0" applyNumberFormat="1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2" fontId="2" fillId="0" borderId="5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16" fontId="2" fillId="0" borderId="0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vertical="top" wrapText="1"/>
    </xf>
    <xf numFmtId="0" fontId="2" fillId="0" borderId="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/>
    </xf>
    <xf numFmtId="0" fontId="2" fillId="0" borderId="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164" fontId="10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 wrapText="1"/>
    </xf>
    <xf numFmtId="166" fontId="1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/>
    </xf>
    <xf numFmtId="9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/>
    </xf>
    <xf numFmtId="164" fontId="10" fillId="0" borderId="6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vertical="top"/>
    </xf>
    <xf numFmtId="0" fontId="5" fillId="0" borderId="6" xfId="0" applyFont="1" applyFill="1" applyBorder="1"/>
    <xf numFmtId="0" fontId="4" fillId="0" borderId="6" xfId="0" applyFont="1" applyFill="1" applyBorder="1" applyAlignment="1">
      <alignment horizontal="center" wrapText="1"/>
    </xf>
    <xf numFmtId="9" fontId="4" fillId="0" borderId="6" xfId="0" applyNumberFormat="1" applyFont="1" applyFill="1" applyBorder="1"/>
    <xf numFmtId="0" fontId="1" fillId="0" borderId="1" xfId="1" applyFont="1" applyFill="1" applyBorder="1" applyAlignment="1">
      <alignment horizontal="center" vertical="center" textRotation="90" wrapText="1"/>
    </xf>
    <xf numFmtId="0" fontId="1" fillId="0" borderId="4" xfId="1" applyFont="1" applyFill="1" applyBorder="1" applyAlignment="1">
      <alignment horizontal="center" vertical="center" textRotation="90" wrapText="1"/>
    </xf>
    <xf numFmtId="0" fontId="1" fillId="0" borderId="5" xfId="1" applyFont="1" applyFill="1" applyBorder="1" applyAlignment="1">
      <alignment horizontal="center" vertical="center" textRotation="90" wrapText="1"/>
    </xf>
    <xf numFmtId="0" fontId="1" fillId="0" borderId="6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center" vertical="top" wrapText="1"/>
    </xf>
    <xf numFmtId="49" fontId="19" fillId="0" borderId="4" xfId="0" applyNumberFormat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center" vertical="center" textRotation="90" wrapText="1"/>
    </xf>
  </cellXfs>
  <cellStyles count="5">
    <cellStyle name="Normal" xfId="0" builtinId="0"/>
    <cellStyle name="Normal 14" xfId="2"/>
    <cellStyle name="Normal 16_axalqalaqis skola " xfId="3"/>
    <cellStyle name="Normal 2" xfId="1"/>
    <cellStyle name="Обыч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M5" sqref="M5"/>
    </sheetView>
  </sheetViews>
  <sheetFormatPr defaultRowHeight="15.75" x14ac:dyDescent="0.3"/>
  <cols>
    <col min="1" max="1" width="5.42578125" style="1" customWidth="1"/>
    <col min="2" max="2" width="39.28515625" style="2" customWidth="1"/>
    <col min="3" max="3" width="8" style="1" customWidth="1"/>
    <col min="4" max="4" width="7.85546875" style="1" customWidth="1"/>
    <col min="5" max="5" width="9.140625" style="1"/>
    <col min="6" max="6" width="7.28515625" style="1" customWidth="1"/>
    <col min="7" max="7" width="7.7109375" style="1" customWidth="1"/>
    <col min="8" max="8" width="6.42578125" style="1" customWidth="1"/>
    <col min="9" max="9" width="7.28515625" style="1" customWidth="1"/>
    <col min="10" max="10" width="6.140625" style="1" customWidth="1"/>
    <col min="11" max="11" width="7.85546875" style="1" customWidth="1"/>
    <col min="12" max="12" width="8.42578125" style="1" customWidth="1"/>
    <col min="13" max="13" width="41" style="1" customWidth="1"/>
    <col min="14" max="16384" width="9.140625" style="1"/>
  </cols>
  <sheetData>
    <row r="1" spans="1:12" ht="49.5" customHeight="1" x14ac:dyDescent="0.3">
      <c r="A1" s="121" t="s">
        <v>67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5.75" customHeight="1" x14ac:dyDescent="0.3">
      <c r="A2" s="124" t="s">
        <v>5</v>
      </c>
      <c r="B2" s="120" t="s">
        <v>6</v>
      </c>
      <c r="C2" s="127" t="s">
        <v>7</v>
      </c>
      <c r="D2" s="120" t="s">
        <v>8</v>
      </c>
      <c r="E2" s="120"/>
      <c r="F2" s="120" t="s">
        <v>9</v>
      </c>
      <c r="G2" s="120"/>
      <c r="H2" s="120"/>
      <c r="I2" s="120"/>
      <c r="J2" s="120"/>
      <c r="K2" s="120"/>
      <c r="L2" s="120"/>
    </row>
    <row r="3" spans="1:12" x14ac:dyDescent="0.3">
      <c r="A3" s="125"/>
      <c r="B3" s="120"/>
      <c r="C3" s="127"/>
      <c r="D3" s="127" t="s">
        <v>10</v>
      </c>
      <c r="E3" s="127" t="s">
        <v>11</v>
      </c>
      <c r="F3" s="120" t="s">
        <v>12</v>
      </c>
      <c r="G3" s="120"/>
      <c r="H3" s="120" t="s">
        <v>13</v>
      </c>
      <c r="I3" s="120"/>
      <c r="J3" s="120" t="s">
        <v>14</v>
      </c>
      <c r="K3" s="120"/>
      <c r="L3" s="117" t="s">
        <v>15</v>
      </c>
    </row>
    <row r="4" spans="1:12" x14ac:dyDescent="0.3">
      <c r="A4" s="125"/>
      <c r="B4" s="120"/>
      <c r="C4" s="127"/>
      <c r="D4" s="127"/>
      <c r="E4" s="127"/>
      <c r="F4" s="120"/>
      <c r="G4" s="120"/>
      <c r="H4" s="120"/>
      <c r="I4" s="120"/>
      <c r="J4" s="120"/>
      <c r="K4" s="120"/>
      <c r="L4" s="118"/>
    </row>
    <row r="5" spans="1:12" x14ac:dyDescent="0.3">
      <c r="A5" s="125"/>
      <c r="B5" s="120"/>
      <c r="C5" s="127"/>
      <c r="D5" s="127"/>
      <c r="E5" s="127"/>
      <c r="F5" s="120" t="s">
        <v>16</v>
      </c>
      <c r="G5" s="120" t="s">
        <v>2</v>
      </c>
      <c r="H5" s="120" t="s">
        <v>16</v>
      </c>
      <c r="I5" s="120" t="s">
        <v>2</v>
      </c>
      <c r="J5" s="120" t="s">
        <v>16</v>
      </c>
      <c r="K5" s="120" t="s">
        <v>2</v>
      </c>
      <c r="L5" s="118"/>
    </row>
    <row r="6" spans="1:12" x14ac:dyDescent="0.3">
      <c r="A6" s="126"/>
      <c r="B6" s="120"/>
      <c r="C6" s="127"/>
      <c r="D6" s="127"/>
      <c r="E6" s="127"/>
      <c r="F6" s="120"/>
      <c r="G6" s="120"/>
      <c r="H6" s="120"/>
      <c r="I6" s="120"/>
      <c r="J6" s="120"/>
      <c r="K6" s="120"/>
      <c r="L6" s="119"/>
    </row>
    <row r="7" spans="1:12" x14ac:dyDescent="0.3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</row>
    <row r="8" spans="1:12" ht="40.5" x14ac:dyDescent="0.3">
      <c r="A8" s="4"/>
      <c r="B8" s="5" t="s">
        <v>17</v>
      </c>
      <c r="C8" s="6" t="s">
        <v>18</v>
      </c>
      <c r="D8" s="6"/>
      <c r="E8" s="7">
        <v>0.15</v>
      </c>
      <c r="F8" s="8"/>
      <c r="G8" s="9"/>
      <c r="H8" s="10"/>
      <c r="I8" s="10"/>
      <c r="J8" s="11"/>
      <c r="K8" s="12"/>
      <c r="L8" s="12"/>
    </row>
    <row r="9" spans="1:12" x14ac:dyDescent="0.3">
      <c r="A9" s="13"/>
      <c r="B9" s="14" t="s">
        <v>19</v>
      </c>
      <c r="C9" s="15" t="s">
        <v>4</v>
      </c>
      <c r="D9" s="9">
        <v>55.8</v>
      </c>
      <c r="E9" s="16">
        <f>E8*D9</f>
        <v>8.3699999999999992</v>
      </c>
      <c r="F9" s="17"/>
      <c r="G9" s="9"/>
      <c r="H9" s="10"/>
      <c r="I9" s="10"/>
      <c r="J9" s="11"/>
      <c r="K9" s="10"/>
      <c r="L9" s="10"/>
    </row>
    <row r="10" spans="1:12" x14ac:dyDescent="0.3">
      <c r="A10" s="18"/>
      <c r="B10" s="19" t="s">
        <v>20</v>
      </c>
      <c r="C10" s="20" t="s">
        <v>21</v>
      </c>
      <c r="D10" s="21">
        <v>2.65</v>
      </c>
      <c r="E10" s="22">
        <f>E8*D10</f>
        <v>0.39749999999999996</v>
      </c>
      <c r="F10" s="23"/>
      <c r="G10" s="23"/>
      <c r="H10" s="10"/>
      <c r="I10" s="10"/>
      <c r="J10" s="24"/>
      <c r="K10" s="24"/>
      <c r="L10" s="12"/>
    </row>
    <row r="11" spans="1:12" x14ac:dyDescent="0.3">
      <c r="A11" s="18"/>
      <c r="B11" s="25" t="s">
        <v>22</v>
      </c>
      <c r="C11" s="26" t="s">
        <v>23</v>
      </c>
      <c r="D11" s="27">
        <v>8.2200000000000006</v>
      </c>
      <c r="E11" s="28">
        <f>E8*D11</f>
        <v>1.2330000000000001</v>
      </c>
      <c r="F11" s="23"/>
      <c r="G11" s="23"/>
      <c r="H11" s="10"/>
      <c r="I11" s="10"/>
      <c r="J11" s="11"/>
      <c r="K11" s="24"/>
      <c r="L11" s="12"/>
    </row>
    <row r="12" spans="1:12" x14ac:dyDescent="0.3">
      <c r="A12" s="18"/>
      <c r="B12" s="25" t="s">
        <v>24</v>
      </c>
      <c r="C12" s="26" t="s">
        <v>23</v>
      </c>
      <c r="D12" s="27">
        <v>21.4</v>
      </c>
      <c r="E12" s="28">
        <f>E8*D12</f>
        <v>3.2099999999999995</v>
      </c>
      <c r="F12" s="23"/>
      <c r="G12" s="23"/>
      <c r="H12" s="10"/>
      <c r="I12" s="10"/>
      <c r="J12" s="11"/>
      <c r="K12" s="24"/>
      <c r="L12" s="12"/>
    </row>
    <row r="13" spans="1:12" x14ac:dyDescent="0.3">
      <c r="A13" s="18"/>
      <c r="B13" s="25" t="s">
        <v>25</v>
      </c>
      <c r="C13" s="26" t="s">
        <v>23</v>
      </c>
      <c r="D13" s="27">
        <v>0.71</v>
      </c>
      <c r="E13" s="28">
        <f>E8*D13</f>
        <v>0.1065</v>
      </c>
      <c r="F13" s="23"/>
      <c r="G13" s="23"/>
      <c r="H13" s="10"/>
      <c r="I13" s="10"/>
      <c r="J13" s="11"/>
      <c r="K13" s="24"/>
      <c r="L13" s="12"/>
    </row>
    <row r="14" spans="1:12" x14ac:dyDescent="0.3">
      <c r="A14" s="18"/>
      <c r="B14" s="25" t="s">
        <v>26</v>
      </c>
      <c r="C14" s="26" t="s">
        <v>23</v>
      </c>
      <c r="D14" s="29">
        <v>1.48</v>
      </c>
      <c r="E14" s="24">
        <f>E8*D14</f>
        <v>0.222</v>
      </c>
      <c r="F14" s="18"/>
      <c r="G14" s="12"/>
      <c r="H14" s="30"/>
      <c r="I14" s="10"/>
      <c r="J14" s="11"/>
      <c r="K14" s="12"/>
      <c r="L14" s="12"/>
    </row>
    <row r="15" spans="1:12" x14ac:dyDescent="0.3">
      <c r="A15" s="18"/>
      <c r="B15" s="14" t="s">
        <v>27</v>
      </c>
      <c r="C15" s="31" t="s">
        <v>28</v>
      </c>
      <c r="D15" s="18">
        <v>11</v>
      </c>
      <c r="E15" s="9">
        <f>E8*D15</f>
        <v>1.65</v>
      </c>
      <c r="F15" s="18"/>
      <c r="G15" s="12"/>
      <c r="H15" s="32"/>
      <c r="I15" s="10"/>
      <c r="J15" s="11"/>
      <c r="K15" s="12"/>
      <c r="L15" s="12"/>
    </row>
    <row r="16" spans="1:12" x14ac:dyDescent="0.3">
      <c r="A16" s="33"/>
      <c r="B16" s="34" t="s">
        <v>29</v>
      </c>
      <c r="C16" s="35" t="s">
        <v>28</v>
      </c>
      <c r="D16" s="36">
        <v>80</v>
      </c>
      <c r="E16" s="24">
        <f>E8*D16</f>
        <v>12</v>
      </c>
      <c r="F16" s="18"/>
      <c r="G16" s="12"/>
      <c r="H16" s="12"/>
      <c r="I16" s="10"/>
      <c r="J16" s="11"/>
      <c r="K16" s="12"/>
      <c r="L16" s="12"/>
    </row>
    <row r="17" spans="1:12" x14ac:dyDescent="0.3">
      <c r="A17" s="18"/>
      <c r="B17" s="25" t="s">
        <v>30</v>
      </c>
      <c r="C17" s="15" t="s">
        <v>31</v>
      </c>
      <c r="D17" s="15">
        <v>1.65</v>
      </c>
      <c r="E17" s="9">
        <f>E16*D17</f>
        <v>19.799999999999997</v>
      </c>
      <c r="F17" s="23"/>
      <c r="G17" s="23"/>
      <c r="H17" s="24"/>
      <c r="I17" s="24"/>
      <c r="J17" s="9"/>
      <c r="K17" s="24"/>
      <c r="L17" s="12"/>
    </row>
    <row r="18" spans="1:12" x14ac:dyDescent="0.3">
      <c r="A18" s="18"/>
      <c r="B18" s="37" t="s">
        <v>32</v>
      </c>
      <c r="C18" s="38" t="s">
        <v>23</v>
      </c>
      <c r="D18" s="18">
        <v>1.02</v>
      </c>
      <c r="E18" s="39">
        <f>E8*D18</f>
        <v>0.153</v>
      </c>
      <c r="F18" s="23"/>
      <c r="G18" s="23"/>
      <c r="H18" s="10"/>
      <c r="I18" s="10"/>
      <c r="J18" s="9"/>
      <c r="K18" s="9"/>
      <c r="L18" s="12"/>
    </row>
    <row r="19" spans="1:12" ht="27" x14ac:dyDescent="0.3">
      <c r="A19" s="40"/>
      <c r="B19" s="41" t="s">
        <v>33</v>
      </c>
      <c r="C19" s="6" t="s">
        <v>18</v>
      </c>
      <c r="D19" s="42"/>
      <c r="E19" s="7">
        <v>0.15</v>
      </c>
      <c r="F19" s="18"/>
      <c r="G19" s="12"/>
      <c r="H19" s="10"/>
      <c r="I19" s="10"/>
      <c r="J19" s="11"/>
      <c r="K19" s="12"/>
      <c r="L19" s="12"/>
    </row>
    <row r="20" spans="1:12" x14ac:dyDescent="0.3">
      <c r="A20" s="13"/>
      <c r="B20" s="14" t="s">
        <v>19</v>
      </c>
      <c r="C20" s="43" t="s">
        <v>4</v>
      </c>
      <c r="D20" s="9">
        <v>42.9</v>
      </c>
      <c r="E20" s="9">
        <f>E19*D20</f>
        <v>6.4349999999999996</v>
      </c>
      <c r="F20" s="17"/>
      <c r="G20" s="12"/>
      <c r="H20" s="10"/>
      <c r="I20" s="10"/>
      <c r="J20" s="11"/>
      <c r="K20" s="12"/>
      <c r="L20" s="12"/>
    </row>
    <row r="21" spans="1:12" x14ac:dyDescent="0.3">
      <c r="A21" s="18"/>
      <c r="B21" s="44" t="s">
        <v>34</v>
      </c>
      <c r="C21" s="20" t="s">
        <v>21</v>
      </c>
      <c r="D21" s="21">
        <v>2.69</v>
      </c>
      <c r="E21" s="9">
        <f>D21*E19</f>
        <v>0.40349999999999997</v>
      </c>
      <c r="F21" s="17"/>
      <c r="G21" s="12"/>
      <c r="H21" s="10"/>
      <c r="I21" s="10"/>
      <c r="J21" s="9"/>
      <c r="K21" s="12"/>
      <c r="L21" s="12"/>
    </row>
    <row r="22" spans="1:12" x14ac:dyDescent="0.3">
      <c r="A22" s="18"/>
      <c r="B22" s="14" t="s">
        <v>35</v>
      </c>
      <c r="C22" s="43" t="s">
        <v>23</v>
      </c>
      <c r="D22" s="27">
        <v>6.6</v>
      </c>
      <c r="E22" s="9">
        <f>E19*D22</f>
        <v>0.98999999999999988</v>
      </c>
      <c r="F22" s="17"/>
      <c r="G22" s="12"/>
      <c r="H22" s="10"/>
      <c r="I22" s="10"/>
      <c r="J22" s="11"/>
      <c r="K22" s="12"/>
      <c r="L22" s="12"/>
    </row>
    <row r="23" spans="1:12" x14ac:dyDescent="0.3">
      <c r="A23" s="18"/>
      <c r="B23" s="25" t="s">
        <v>22</v>
      </c>
      <c r="C23" s="43" t="s">
        <v>23</v>
      </c>
      <c r="D23" s="27">
        <v>7.6</v>
      </c>
      <c r="E23" s="9">
        <f>D23*E19</f>
        <v>1.1399999999999999</v>
      </c>
      <c r="F23" s="17"/>
      <c r="G23" s="12"/>
      <c r="H23" s="10"/>
      <c r="I23" s="10"/>
      <c r="J23" s="11"/>
      <c r="K23" s="12"/>
      <c r="L23" s="12"/>
    </row>
    <row r="24" spans="1:12" x14ac:dyDescent="0.3">
      <c r="A24" s="18"/>
      <c r="B24" s="25" t="s">
        <v>24</v>
      </c>
      <c r="C24" s="43" t="s">
        <v>23</v>
      </c>
      <c r="D24" s="27">
        <v>7.4</v>
      </c>
      <c r="E24" s="9">
        <f>D24*E19</f>
        <v>1.1100000000000001</v>
      </c>
      <c r="F24" s="17"/>
      <c r="G24" s="12"/>
      <c r="H24" s="10"/>
      <c r="I24" s="10"/>
      <c r="J24" s="11"/>
      <c r="K24" s="12"/>
      <c r="L24" s="12"/>
    </row>
    <row r="25" spans="1:12" x14ac:dyDescent="0.3">
      <c r="A25" s="18"/>
      <c r="B25" s="14" t="s">
        <v>26</v>
      </c>
      <c r="C25" s="43" t="s">
        <v>23</v>
      </c>
      <c r="D25" s="27">
        <v>1.48</v>
      </c>
      <c r="E25" s="17">
        <f>E19*D25</f>
        <v>0.222</v>
      </c>
      <c r="F25" s="17"/>
      <c r="G25" s="10"/>
      <c r="H25" s="10"/>
      <c r="I25" s="10"/>
      <c r="J25" s="11"/>
      <c r="K25" s="10"/>
      <c r="L25" s="10"/>
    </row>
    <row r="26" spans="1:12" x14ac:dyDescent="0.3">
      <c r="A26" s="18"/>
      <c r="B26" s="14" t="s">
        <v>27</v>
      </c>
      <c r="C26" s="31" t="s">
        <v>28</v>
      </c>
      <c r="D26" s="18">
        <v>11</v>
      </c>
      <c r="E26" s="9">
        <f>E14*D26</f>
        <v>2.4420000000000002</v>
      </c>
      <c r="F26" s="17"/>
      <c r="G26" s="12"/>
      <c r="H26" s="30"/>
      <c r="I26" s="10"/>
      <c r="J26" s="11"/>
      <c r="K26" s="12"/>
      <c r="L26" s="12"/>
    </row>
    <row r="27" spans="1:12" x14ac:dyDescent="0.3">
      <c r="A27" s="33"/>
      <c r="B27" s="14" t="s">
        <v>36</v>
      </c>
      <c r="C27" s="31" t="s">
        <v>28</v>
      </c>
      <c r="D27" s="18">
        <v>122</v>
      </c>
      <c r="E27" s="9">
        <f>E19*D27</f>
        <v>18.3</v>
      </c>
      <c r="F27" s="17"/>
      <c r="G27" s="12"/>
      <c r="H27" s="10"/>
      <c r="I27" s="10"/>
      <c r="J27" s="11"/>
      <c r="K27" s="10"/>
      <c r="L27" s="10"/>
    </row>
    <row r="28" spans="1:12" x14ac:dyDescent="0.3">
      <c r="A28" s="18"/>
      <c r="B28" s="14" t="s">
        <v>37</v>
      </c>
      <c r="C28" s="31" t="s">
        <v>31</v>
      </c>
      <c r="D28" s="18">
        <v>1.85</v>
      </c>
      <c r="E28" s="9">
        <f>E27*D28</f>
        <v>33.855000000000004</v>
      </c>
      <c r="F28" s="45"/>
      <c r="G28" s="12"/>
      <c r="H28" s="12"/>
      <c r="I28" s="12"/>
      <c r="J28" s="24"/>
      <c r="K28" s="24"/>
      <c r="L28" s="12"/>
    </row>
    <row r="29" spans="1:12" ht="54" x14ac:dyDescent="0.3">
      <c r="A29" s="46"/>
      <c r="B29" s="47" t="s">
        <v>38</v>
      </c>
      <c r="C29" s="48" t="s">
        <v>39</v>
      </c>
      <c r="D29" s="48"/>
      <c r="E29" s="49">
        <v>0.15</v>
      </c>
      <c r="F29" s="50"/>
      <c r="G29" s="51"/>
      <c r="H29" s="52"/>
      <c r="I29" s="52"/>
      <c r="J29" s="11"/>
      <c r="K29" s="51"/>
      <c r="L29" s="53"/>
    </row>
    <row r="30" spans="1:12" x14ac:dyDescent="0.3">
      <c r="A30" s="54"/>
      <c r="B30" s="55" t="s">
        <v>19</v>
      </c>
      <c r="C30" s="56" t="s">
        <v>4</v>
      </c>
      <c r="D30" s="57">
        <v>292</v>
      </c>
      <c r="E30" s="58">
        <f>E29*D30</f>
        <v>43.8</v>
      </c>
      <c r="F30" s="50"/>
      <c r="G30" s="10"/>
      <c r="H30" s="30"/>
      <c r="I30" s="30"/>
      <c r="J30" s="11"/>
      <c r="K30" s="11"/>
      <c r="L30" s="10"/>
    </row>
    <row r="31" spans="1:12" x14ac:dyDescent="0.3">
      <c r="A31" s="54"/>
      <c r="B31" s="59" t="s">
        <v>40</v>
      </c>
      <c r="C31" s="56" t="s">
        <v>23</v>
      </c>
      <c r="D31" s="57">
        <v>9.5</v>
      </c>
      <c r="E31" s="50">
        <f>E29*D31</f>
        <v>1.425</v>
      </c>
      <c r="F31" s="57"/>
      <c r="G31" s="57"/>
      <c r="H31" s="60"/>
      <c r="I31" s="60"/>
      <c r="J31" s="21"/>
      <c r="K31" s="61"/>
      <c r="L31" s="61"/>
    </row>
    <row r="32" spans="1:12" x14ac:dyDescent="0.3">
      <c r="A32" s="62"/>
      <c r="B32" s="63" t="s">
        <v>41</v>
      </c>
      <c r="C32" s="56" t="s">
        <v>23</v>
      </c>
      <c r="D32" s="57">
        <v>19.5</v>
      </c>
      <c r="E32" s="50">
        <f>E29*D32</f>
        <v>2.9249999999999998</v>
      </c>
      <c r="F32" s="57"/>
      <c r="G32" s="57"/>
      <c r="H32" s="60"/>
      <c r="I32" s="60"/>
      <c r="J32" s="21"/>
      <c r="K32" s="61"/>
      <c r="L32" s="61"/>
    </row>
    <row r="33" spans="1:12" ht="27" x14ac:dyDescent="0.3">
      <c r="A33" s="64"/>
      <c r="B33" s="55" t="s">
        <v>42</v>
      </c>
      <c r="C33" s="56" t="s">
        <v>1</v>
      </c>
      <c r="D33" s="57">
        <v>162</v>
      </c>
      <c r="E33" s="50">
        <f>E29*D33</f>
        <v>24.3</v>
      </c>
      <c r="F33" s="10"/>
      <c r="G33" s="10"/>
      <c r="H33" s="11"/>
      <c r="I33" s="10"/>
      <c r="J33" s="11"/>
      <c r="K33" s="10"/>
      <c r="L33" s="10"/>
    </row>
    <row r="34" spans="1:12" x14ac:dyDescent="0.3">
      <c r="A34" s="54"/>
      <c r="B34" s="59" t="s">
        <v>43</v>
      </c>
      <c r="C34" s="56" t="s">
        <v>44</v>
      </c>
      <c r="D34" s="65">
        <v>1050</v>
      </c>
      <c r="E34" s="50">
        <f>E29*D34</f>
        <v>157.5</v>
      </c>
      <c r="F34" s="10"/>
      <c r="G34" s="10"/>
      <c r="H34" s="11"/>
      <c r="I34" s="10"/>
      <c r="J34" s="11"/>
      <c r="K34" s="10"/>
      <c r="L34" s="10"/>
    </row>
    <row r="35" spans="1:12" x14ac:dyDescent="0.3">
      <c r="A35" s="66"/>
      <c r="B35" s="59" t="s">
        <v>45</v>
      </c>
      <c r="C35" s="56" t="s">
        <v>46</v>
      </c>
      <c r="D35" s="57">
        <v>7.0000000000000007E-2</v>
      </c>
      <c r="E35" s="57">
        <f>E29*D35</f>
        <v>1.0500000000000001E-2</v>
      </c>
      <c r="F35" s="57"/>
      <c r="G35" s="51"/>
      <c r="H35" s="30"/>
      <c r="I35" s="10"/>
      <c r="J35" s="11"/>
      <c r="K35" s="51"/>
      <c r="L35" s="10"/>
    </row>
    <row r="36" spans="1:12" x14ac:dyDescent="0.3">
      <c r="A36" s="67"/>
      <c r="B36" s="63" t="s">
        <v>47</v>
      </c>
      <c r="C36" s="56" t="s">
        <v>3</v>
      </c>
      <c r="D36" s="57">
        <v>18.5</v>
      </c>
      <c r="E36" s="58">
        <f>E29*D36</f>
        <v>2.7749999999999999</v>
      </c>
      <c r="F36" s="61"/>
      <c r="G36" s="61"/>
      <c r="H36" s="21"/>
      <c r="I36" s="61"/>
      <c r="J36" s="21"/>
      <c r="K36" s="61"/>
      <c r="L36" s="61"/>
    </row>
    <row r="37" spans="1:12" ht="40.5" customHeight="1" x14ac:dyDescent="0.3">
      <c r="A37" s="122"/>
      <c r="B37" s="68" t="s">
        <v>48</v>
      </c>
      <c r="C37" s="69" t="s">
        <v>49</v>
      </c>
      <c r="D37" s="57"/>
      <c r="E37" s="69">
        <v>0.03</v>
      </c>
      <c r="F37" s="57"/>
      <c r="G37" s="51"/>
      <c r="H37" s="52"/>
      <c r="I37" s="32"/>
      <c r="J37" s="11"/>
      <c r="K37" s="51"/>
      <c r="L37" s="53"/>
    </row>
    <row r="38" spans="1:12" x14ac:dyDescent="0.3">
      <c r="A38" s="123"/>
      <c r="B38" s="70" t="s">
        <v>50</v>
      </c>
      <c r="C38" s="71" t="s">
        <v>4</v>
      </c>
      <c r="D38" s="57">
        <v>11.7</v>
      </c>
      <c r="E38" s="57">
        <f>E37*D38</f>
        <v>0.35099999999999998</v>
      </c>
      <c r="F38" s="50"/>
      <c r="G38" s="10"/>
      <c r="H38" s="30"/>
      <c r="I38" s="30"/>
      <c r="J38" s="72"/>
      <c r="K38" s="11"/>
      <c r="L38" s="10"/>
    </row>
    <row r="39" spans="1:12" x14ac:dyDescent="0.3">
      <c r="A39" s="73"/>
      <c r="B39" s="74" t="s">
        <v>51</v>
      </c>
      <c r="C39" s="75" t="s">
        <v>23</v>
      </c>
      <c r="D39" s="75">
        <v>29.4</v>
      </c>
      <c r="E39" s="76">
        <f>E37*D39</f>
        <v>0.8819999999999999</v>
      </c>
      <c r="F39" s="76"/>
      <c r="G39" s="62"/>
      <c r="H39" s="77"/>
      <c r="I39" s="77"/>
      <c r="J39" s="78"/>
      <c r="K39" s="79"/>
      <c r="L39" s="80"/>
    </row>
    <row r="40" spans="1:12" x14ac:dyDescent="0.3">
      <c r="A40" s="73"/>
      <c r="B40" s="74" t="s">
        <v>32</v>
      </c>
      <c r="C40" s="75" t="s">
        <v>3</v>
      </c>
      <c r="D40" s="75">
        <v>6.37</v>
      </c>
      <c r="E40" s="76">
        <f>E37*D40</f>
        <v>0.19109999999999999</v>
      </c>
      <c r="F40" s="76"/>
      <c r="G40" s="62"/>
      <c r="H40" s="77"/>
      <c r="I40" s="77"/>
      <c r="J40" s="78"/>
      <c r="K40" s="79"/>
      <c r="L40" s="80"/>
    </row>
    <row r="41" spans="1:12" x14ac:dyDescent="0.3">
      <c r="A41" s="81"/>
      <c r="B41" s="74" t="s">
        <v>52</v>
      </c>
      <c r="C41" s="82" t="s">
        <v>46</v>
      </c>
      <c r="D41" s="64">
        <v>1.6E-2</v>
      </c>
      <c r="E41" s="83">
        <v>1.6E-2</v>
      </c>
      <c r="F41" s="84"/>
      <c r="G41" s="85"/>
      <c r="H41" s="32"/>
      <c r="I41" s="12"/>
      <c r="J41" s="86"/>
      <c r="K41" s="85"/>
      <c r="L41" s="12"/>
    </row>
    <row r="42" spans="1:12" x14ac:dyDescent="0.3">
      <c r="A42" s="13"/>
      <c r="B42" s="87" t="s">
        <v>47</v>
      </c>
      <c r="C42" s="56" t="s">
        <v>3</v>
      </c>
      <c r="D42" s="57">
        <v>1.78</v>
      </c>
      <c r="E42" s="58">
        <f>E37*D42</f>
        <v>5.3399999999999996E-2</v>
      </c>
      <c r="F42" s="60"/>
      <c r="G42" s="61"/>
      <c r="H42" s="21"/>
      <c r="I42" s="60"/>
      <c r="J42" s="60"/>
      <c r="K42" s="60"/>
      <c r="L42" s="60"/>
    </row>
    <row r="43" spans="1:12" ht="40.5" x14ac:dyDescent="0.3">
      <c r="A43" s="88"/>
      <c r="B43" s="89" t="s">
        <v>65</v>
      </c>
      <c r="C43" s="42" t="s">
        <v>53</v>
      </c>
      <c r="D43" s="42"/>
      <c r="E43" s="90">
        <v>0.7</v>
      </c>
      <c r="F43" s="17"/>
      <c r="G43" s="12"/>
      <c r="H43" s="10"/>
      <c r="I43" s="10"/>
      <c r="J43" s="11"/>
      <c r="K43" s="12"/>
      <c r="L43" s="12"/>
    </row>
    <row r="44" spans="1:12" x14ac:dyDescent="0.3">
      <c r="A44" s="91"/>
      <c r="B44" s="14" t="s">
        <v>54</v>
      </c>
      <c r="C44" s="72" t="s">
        <v>55</v>
      </c>
      <c r="D44" s="18">
        <v>31.7</v>
      </c>
      <c r="E44" s="17">
        <f>D44*E43</f>
        <v>22.189999999999998</v>
      </c>
      <c r="F44" s="17"/>
      <c r="G44" s="10"/>
      <c r="H44" s="10"/>
      <c r="I44" s="10"/>
      <c r="J44" s="11"/>
      <c r="K44" s="10"/>
      <c r="L44" s="10"/>
    </row>
    <row r="45" spans="1:12" x14ac:dyDescent="0.3">
      <c r="A45" s="18"/>
      <c r="B45" s="44" t="s">
        <v>56</v>
      </c>
      <c r="C45" s="20" t="s">
        <v>21</v>
      </c>
      <c r="D45" s="21">
        <v>2.69</v>
      </c>
      <c r="E45" s="9">
        <f>D45*E43</f>
        <v>1.8829999999999998</v>
      </c>
      <c r="F45" s="18"/>
      <c r="G45" s="12"/>
      <c r="H45" s="10"/>
      <c r="I45" s="10"/>
      <c r="J45" s="9"/>
      <c r="K45" s="12"/>
      <c r="L45" s="12"/>
    </row>
    <row r="46" spans="1:12" x14ac:dyDescent="0.3">
      <c r="A46" s="18"/>
      <c r="B46" s="14" t="s">
        <v>57</v>
      </c>
      <c r="C46" s="43" t="s">
        <v>23</v>
      </c>
      <c r="D46" s="27">
        <v>1.48</v>
      </c>
      <c r="E46" s="17">
        <f>E43*D46</f>
        <v>1.036</v>
      </c>
      <c r="F46" s="18"/>
      <c r="G46" s="10"/>
      <c r="H46" s="10"/>
      <c r="I46" s="10"/>
      <c r="J46" s="11"/>
      <c r="K46" s="12"/>
      <c r="L46" s="12"/>
    </row>
    <row r="47" spans="1:12" x14ac:dyDescent="0.3">
      <c r="A47" s="18"/>
      <c r="B47" s="25" t="s">
        <v>22</v>
      </c>
      <c r="C47" s="43" t="s">
        <v>23</v>
      </c>
      <c r="D47" s="27">
        <v>7.6</v>
      </c>
      <c r="E47" s="9">
        <f>D47*E43</f>
        <v>5.3199999999999994</v>
      </c>
      <c r="F47" s="18"/>
      <c r="G47" s="12"/>
      <c r="H47" s="10"/>
      <c r="I47" s="10"/>
      <c r="J47" s="11"/>
      <c r="K47" s="12"/>
      <c r="L47" s="12"/>
    </row>
    <row r="48" spans="1:12" x14ac:dyDescent="0.3">
      <c r="A48" s="92"/>
      <c r="B48" s="14" t="s">
        <v>27</v>
      </c>
      <c r="C48" s="31" t="s">
        <v>28</v>
      </c>
      <c r="D48" s="18">
        <v>7</v>
      </c>
      <c r="E48" s="17">
        <f>D48*E43</f>
        <v>4.8999999999999995</v>
      </c>
      <c r="F48" s="18"/>
      <c r="G48" s="10"/>
      <c r="H48" s="30"/>
      <c r="I48" s="10"/>
      <c r="J48" s="11"/>
      <c r="K48" s="10"/>
      <c r="L48" s="10"/>
    </row>
    <row r="49" spans="1:12" x14ac:dyDescent="0.3">
      <c r="A49" s="93"/>
      <c r="B49" s="94" t="s">
        <v>58</v>
      </c>
      <c r="C49" s="31" t="s">
        <v>28</v>
      </c>
      <c r="D49" s="18">
        <v>16.5</v>
      </c>
      <c r="E49" s="17">
        <f>E43*D49</f>
        <v>11.549999999999999</v>
      </c>
      <c r="F49" s="18"/>
      <c r="G49" s="12"/>
      <c r="H49" s="10"/>
      <c r="I49" s="10"/>
      <c r="J49" s="11"/>
      <c r="K49" s="12"/>
      <c r="L49" s="12"/>
    </row>
    <row r="50" spans="1:12" ht="16.5" thickBot="1" x14ac:dyDescent="0.35">
      <c r="A50" s="95"/>
      <c r="B50" s="96" t="s">
        <v>59</v>
      </c>
      <c r="C50" s="97" t="s">
        <v>46</v>
      </c>
      <c r="D50" s="98">
        <v>1.65</v>
      </c>
      <c r="E50" s="99">
        <f>E49*D50</f>
        <v>19.057499999999997</v>
      </c>
      <c r="F50" s="98"/>
      <c r="G50" s="100"/>
      <c r="H50" s="100"/>
      <c r="I50" s="100"/>
      <c r="J50" s="99"/>
      <c r="K50" s="100"/>
      <c r="L50" s="100"/>
    </row>
    <row r="51" spans="1:12" x14ac:dyDescent="0.3">
      <c r="A51" s="67"/>
      <c r="B51" s="101" t="s">
        <v>60</v>
      </c>
      <c r="C51" s="78"/>
      <c r="D51" s="78"/>
      <c r="E51" s="78"/>
      <c r="F51" s="78"/>
      <c r="G51" s="102"/>
      <c r="H51" s="102"/>
      <c r="I51" s="102"/>
      <c r="J51" s="102"/>
      <c r="K51" s="102"/>
      <c r="L51" s="102"/>
    </row>
    <row r="52" spans="1:12" x14ac:dyDescent="0.3">
      <c r="A52" s="23"/>
      <c r="B52" s="103" t="s">
        <v>61</v>
      </c>
      <c r="C52" s="104" t="s">
        <v>66</v>
      </c>
      <c r="D52" s="105"/>
      <c r="E52" s="21"/>
      <c r="F52" s="21"/>
      <c r="G52" s="106"/>
      <c r="H52" s="107"/>
      <c r="I52" s="106"/>
      <c r="J52" s="107"/>
      <c r="K52" s="106"/>
      <c r="L52" s="106"/>
    </row>
    <row r="53" spans="1:12" x14ac:dyDescent="0.3">
      <c r="A53" s="33"/>
      <c r="B53" s="108" t="s">
        <v>0</v>
      </c>
      <c r="C53" s="21"/>
      <c r="D53" s="21"/>
      <c r="E53" s="21"/>
      <c r="F53" s="21"/>
      <c r="G53" s="106"/>
      <c r="H53" s="107"/>
      <c r="I53" s="106"/>
      <c r="J53" s="107"/>
      <c r="K53" s="106"/>
      <c r="L53" s="106"/>
    </row>
    <row r="54" spans="1:12" x14ac:dyDescent="0.3">
      <c r="A54" s="33"/>
      <c r="B54" s="108" t="s">
        <v>62</v>
      </c>
      <c r="C54" s="109" t="s">
        <v>66</v>
      </c>
      <c r="D54" s="108"/>
      <c r="E54" s="108"/>
      <c r="F54" s="110"/>
      <c r="G54" s="111"/>
      <c r="H54" s="111"/>
      <c r="I54" s="111"/>
      <c r="J54" s="111"/>
      <c r="K54" s="111"/>
      <c r="L54" s="106"/>
    </row>
    <row r="55" spans="1:12" x14ac:dyDescent="0.3">
      <c r="A55" s="33"/>
      <c r="B55" s="108" t="s">
        <v>0</v>
      </c>
      <c r="C55" s="21"/>
      <c r="D55" s="21"/>
      <c r="E55" s="21"/>
      <c r="F55" s="21"/>
      <c r="G55" s="111"/>
      <c r="H55" s="111"/>
      <c r="I55" s="111"/>
      <c r="J55" s="111"/>
      <c r="K55" s="111"/>
      <c r="L55" s="106"/>
    </row>
    <row r="56" spans="1:12" x14ac:dyDescent="0.3">
      <c r="A56" s="33"/>
      <c r="B56" s="112" t="s">
        <v>63</v>
      </c>
      <c r="C56" s="109" t="s">
        <v>66</v>
      </c>
      <c r="D56" s="108"/>
      <c r="E56" s="108"/>
      <c r="F56" s="113"/>
      <c r="G56" s="111"/>
      <c r="H56" s="111"/>
      <c r="I56" s="111"/>
      <c r="J56" s="111"/>
      <c r="K56" s="111"/>
      <c r="L56" s="106"/>
    </row>
    <row r="57" spans="1:12" x14ac:dyDescent="0.3">
      <c r="A57" s="33"/>
      <c r="B57" s="108" t="s">
        <v>0</v>
      </c>
      <c r="C57" s="21"/>
      <c r="D57" s="21"/>
      <c r="E57" s="21"/>
      <c r="F57" s="21"/>
      <c r="G57" s="111"/>
      <c r="H57" s="111"/>
      <c r="I57" s="111"/>
      <c r="J57" s="111"/>
      <c r="K57" s="111"/>
      <c r="L57" s="106"/>
    </row>
    <row r="58" spans="1:12" x14ac:dyDescent="0.3">
      <c r="A58" s="114"/>
      <c r="B58" s="115" t="s">
        <v>64</v>
      </c>
      <c r="C58" s="116">
        <v>0.18</v>
      </c>
      <c r="D58" s="114"/>
      <c r="E58" s="114"/>
      <c r="F58" s="114"/>
      <c r="G58" s="114"/>
      <c r="H58" s="114"/>
      <c r="I58" s="114"/>
      <c r="J58" s="114"/>
      <c r="K58" s="114"/>
      <c r="L58" s="114"/>
    </row>
    <row r="59" spans="1:12" x14ac:dyDescent="0.3">
      <c r="A59" s="114"/>
      <c r="B59" s="115" t="s">
        <v>0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</row>
  </sheetData>
  <mergeCells count="19">
    <mergeCell ref="F2:L2"/>
    <mergeCell ref="D3:D6"/>
    <mergeCell ref="E3:E6"/>
    <mergeCell ref="L3:L6"/>
    <mergeCell ref="F3:G4"/>
    <mergeCell ref="A1:L1"/>
    <mergeCell ref="A37:A38"/>
    <mergeCell ref="J5:J6"/>
    <mergeCell ref="K5:K6"/>
    <mergeCell ref="A2:A6"/>
    <mergeCell ref="B2:B6"/>
    <mergeCell ref="H3:I4"/>
    <mergeCell ref="J3:K4"/>
    <mergeCell ref="F5:F6"/>
    <mergeCell ref="G5:G6"/>
    <mergeCell ref="H5:H6"/>
    <mergeCell ref="I5:I6"/>
    <mergeCell ref="C2:C6"/>
    <mergeCell ref="D2:E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2019-05-08T08:44:28Z</dcterms:modified>
</cp:coreProperties>
</file>