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D950079E-A042-4AC6-89CC-F01F74308DE8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danart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H13" i="1" l="1"/>
  <c r="H12" i="1"/>
  <c r="H11" i="1" l="1"/>
  <c r="H9" i="1" l="1"/>
  <c r="D10" i="1"/>
  <c r="H10" i="1" s="1"/>
  <c r="D9" i="1"/>
  <c r="D8" i="1"/>
  <c r="H8" i="1" s="1"/>
  <c r="D7" i="1"/>
  <c r="H7" i="1" s="1"/>
  <c r="D6" i="1"/>
  <c r="H6" i="1" l="1"/>
  <c r="H15" i="1" s="1"/>
</calcChain>
</file>

<file path=xl/sharedStrings.xml><?xml version="1.0" encoding="utf-8"?>
<sst xmlns="http://schemas.openxmlformats.org/spreadsheetml/2006/main" count="31" uniqueCount="25">
  <si>
    <t>#</t>
  </si>
  <si>
    <t xml:space="preserve">ობიექტის დასახელება, მისამართი
</t>
  </si>
  <si>
    <t>სულ:</t>
  </si>
  <si>
    <t>ცენტრალური შესასვლელის  მინის ტენტი</t>
  </si>
  <si>
    <t>სასწრაფო გადაუდებელი სამსახურის შესასვლელის  მინის ტენტი</t>
  </si>
  <si>
    <t>I და II სართულებს შორის</t>
  </si>
  <si>
    <t>II სართული</t>
  </si>
  <si>
    <t>კვ.მ</t>
  </si>
  <si>
    <t>ერთეულის            ფასი</t>
  </si>
  <si>
    <t>საერთო ღირებულება</t>
  </si>
  <si>
    <t>მდებარეობა</t>
  </si>
  <si>
    <t>I  სართული</t>
  </si>
  <si>
    <t>ხარჯთაღრიცხვა (ფასების ცხრილი)</t>
  </si>
  <si>
    <t>დანართი N1</t>
  </si>
  <si>
    <t>განზ.</t>
  </si>
  <si>
    <r>
      <t xml:space="preserve">თითოეულ ეტაპზე გასაწმენდი         </t>
    </r>
    <r>
      <rPr>
        <sz val="12"/>
        <color theme="1"/>
        <rFont val="Calibri"/>
        <family val="2"/>
        <scheme val="minor"/>
      </rPr>
      <t xml:space="preserve">ფანჯრების, ვიტრაჟისა და ტენტების  </t>
    </r>
    <r>
      <rPr>
        <b/>
        <sz val="12"/>
        <color theme="1"/>
        <rFont val="Calibri"/>
        <family val="2"/>
        <scheme val="minor"/>
      </rPr>
      <t xml:space="preserve">           </t>
    </r>
    <r>
      <rPr>
        <b/>
        <sz val="12"/>
        <color rgb="FFFF0000"/>
        <rFont val="Calibri"/>
        <family val="2"/>
        <scheme val="minor"/>
      </rPr>
      <t xml:space="preserve">შიდა და გარე ზედაპირის, ასევე იატაკის ზედაპირის  ფართი  ჯამში </t>
    </r>
  </si>
  <si>
    <t>იატაკის  მეტლახის ზედაპირი</t>
  </si>
  <si>
    <t>შენობის ეზო</t>
  </si>
  <si>
    <r>
      <rPr>
        <b/>
        <sz val="12"/>
        <color rgb="FFFF0000"/>
        <rFont val="Calibri"/>
        <family val="2"/>
        <scheme val="minor"/>
      </rPr>
      <t>ხუთ ეტაპზე გასაწმენდი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ჯამური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ფართი/რაოდენობა</t>
    </r>
    <r>
      <rPr>
        <b/>
        <sz val="12"/>
        <color theme="1"/>
        <rFont val="Calibri"/>
        <family val="2"/>
        <scheme val="minor"/>
      </rPr>
      <t xml:space="preserve"> </t>
    </r>
  </si>
  <si>
    <t>სარკე  (დაახლოვებით 1 მ დიამერტრის)</t>
  </si>
  <si>
    <t>ბოძკინტები (დაახლოებით 1 მ სიმაღლის, 10 სმ დიამეტრის გზის გამყოფი ბოძები)</t>
  </si>
  <si>
    <t>ფანჯრები (39 ცალი) ორივე მხარე, რაფა და ჩარჩო</t>
  </si>
  <si>
    <t>ფანჯრები (26 ცალი) ორივე მხარე, რაფა და ჩარჩო</t>
  </si>
  <si>
    <t>ცენტრალური შესასვლელის  ალუმინის ვიტრაჟები ორივე მხარე, ჩარჩო</t>
  </si>
  <si>
    <t>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</si>
</sst>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cadNusx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cadNusx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topLeftCell="A13" zoomScaleNormal="100" zoomScaleSheetLayoutView="100" workbookViewId="0">
      <selection activeCell="C7" sqref="C7"/>
    </sheetView>
  </sheetViews>
  <sheetFormatPr defaultRowHeight="15" x14ac:dyDescent="0.25"/>
  <cols>
    <col min="1" max="1" width="3.85546875" style="2" customWidth="1"/>
    <col min="2" max="2" width="32.140625" style="2" customWidth="1"/>
    <col min="3" max="3" width="63.5703125" style="1" customWidth="1"/>
    <col min="4" max="4" width="27" style="1" customWidth="1"/>
    <col min="5" max="5" width="12" style="1" customWidth="1"/>
    <col min="6" max="6" width="26.42578125" style="1" customWidth="1"/>
    <col min="7" max="7" width="16.28515625" style="1" customWidth="1"/>
    <col min="8" max="8" width="18.7109375" style="1" customWidth="1"/>
    <col min="9" max="11" width="9.140625" style="1"/>
    <col min="12" max="12" width="11.5703125" style="1" bestFit="1" customWidth="1"/>
    <col min="13" max="16384" width="9.140625" style="1"/>
  </cols>
  <sheetData>
    <row r="1" spans="1:8" ht="20.25" customHeight="1" x14ac:dyDescent="0.25">
      <c r="F1" s="38" t="s">
        <v>13</v>
      </c>
      <c r="G1" s="38"/>
      <c r="H1" s="38"/>
    </row>
    <row r="2" spans="1:8" ht="30.75" customHeight="1" x14ac:dyDescent="0.25">
      <c r="A2" s="45" t="s">
        <v>12</v>
      </c>
      <c r="B2" s="45"/>
      <c r="C2" s="45"/>
      <c r="D2" s="45"/>
      <c r="E2" s="45"/>
      <c r="F2" s="45"/>
      <c r="G2" s="45"/>
      <c r="H2" s="45"/>
    </row>
    <row r="3" spans="1:8" ht="16.5" customHeight="1" thickBot="1" x14ac:dyDescent="0.3">
      <c r="A3" s="48"/>
      <c r="B3" s="48"/>
      <c r="C3" s="48"/>
      <c r="D3" s="48"/>
      <c r="E3" s="48"/>
      <c r="F3" s="48"/>
      <c r="G3" s="48"/>
      <c r="H3" s="48"/>
    </row>
    <row r="4" spans="1:8" ht="175.5" customHeight="1" thickBot="1" x14ac:dyDescent="0.3">
      <c r="A4" s="39" t="s">
        <v>0</v>
      </c>
      <c r="B4" s="13" t="s">
        <v>10</v>
      </c>
      <c r="C4" s="14" t="s">
        <v>1</v>
      </c>
      <c r="D4" s="14" t="s">
        <v>15</v>
      </c>
      <c r="E4" s="14" t="s">
        <v>14</v>
      </c>
      <c r="F4" s="14" t="s">
        <v>18</v>
      </c>
      <c r="G4" s="14" t="s">
        <v>8</v>
      </c>
      <c r="H4" s="15" t="s">
        <v>9</v>
      </c>
    </row>
    <row r="5" spans="1:8" ht="15.75" thickBot="1" x14ac:dyDescent="0.3">
      <c r="A5" s="40"/>
      <c r="B5" s="8">
        <v>1</v>
      </c>
      <c r="C5" s="9">
        <v>2</v>
      </c>
      <c r="D5" s="10">
        <v>3</v>
      </c>
      <c r="E5" s="9">
        <v>4</v>
      </c>
      <c r="F5" s="10">
        <v>5</v>
      </c>
      <c r="G5" s="9">
        <v>6</v>
      </c>
      <c r="H5" s="11">
        <v>7</v>
      </c>
    </row>
    <row r="6" spans="1:8" ht="46.5" customHeight="1" x14ac:dyDescent="0.25">
      <c r="A6" s="6">
        <v>1</v>
      </c>
      <c r="B6" s="46" t="s">
        <v>11</v>
      </c>
      <c r="C6" s="35" t="s">
        <v>23</v>
      </c>
      <c r="D6" s="20">
        <f>10*2</f>
        <v>20</v>
      </c>
      <c r="E6" s="49" t="s">
        <v>7</v>
      </c>
      <c r="F6" s="20">
        <v>100</v>
      </c>
      <c r="G6" s="17"/>
      <c r="H6" s="5">
        <f>F6*G6</f>
        <v>0</v>
      </c>
    </row>
    <row r="7" spans="1:8" ht="44.25" customHeight="1" x14ac:dyDescent="0.25">
      <c r="A7" s="7">
        <v>2</v>
      </c>
      <c r="B7" s="47"/>
      <c r="C7" s="36" t="s">
        <v>22</v>
      </c>
      <c r="D7" s="19">
        <f>37*2</f>
        <v>74</v>
      </c>
      <c r="E7" s="50"/>
      <c r="F7" s="19">
        <v>370</v>
      </c>
      <c r="G7" s="18"/>
      <c r="H7" s="12">
        <f t="shared" ref="H7:H14" si="0">F7*G7</f>
        <v>0</v>
      </c>
    </row>
    <row r="8" spans="1:8" ht="40.5" customHeight="1" x14ac:dyDescent="0.25">
      <c r="A8" s="7">
        <v>3</v>
      </c>
      <c r="B8" s="47" t="s">
        <v>5</v>
      </c>
      <c r="C8" s="36" t="s">
        <v>3</v>
      </c>
      <c r="D8" s="19">
        <f>20*2</f>
        <v>40</v>
      </c>
      <c r="E8" s="50"/>
      <c r="F8" s="19">
        <v>200</v>
      </c>
      <c r="G8" s="18"/>
      <c r="H8" s="12">
        <f t="shared" si="0"/>
        <v>0</v>
      </c>
    </row>
    <row r="9" spans="1:8" ht="53.25" customHeight="1" x14ac:dyDescent="0.25">
      <c r="A9" s="7">
        <v>4</v>
      </c>
      <c r="B9" s="47"/>
      <c r="C9" s="36" t="s">
        <v>4</v>
      </c>
      <c r="D9" s="19">
        <f>27*2</f>
        <v>54</v>
      </c>
      <c r="E9" s="50"/>
      <c r="F9" s="19">
        <v>270</v>
      </c>
      <c r="G9" s="4"/>
      <c r="H9" s="12">
        <f t="shared" si="0"/>
        <v>0</v>
      </c>
    </row>
    <row r="10" spans="1:8" ht="45" customHeight="1" x14ac:dyDescent="0.25">
      <c r="A10" s="7">
        <v>5</v>
      </c>
      <c r="B10" s="16" t="s">
        <v>6</v>
      </c>
      <c r="C10" s="36" t="s">
        <v>21</v>
      </c>
      <c r="D10" s="19">
        <f>114*2</f>
        <v>228</v>
      </c>
      <c r="E10" s="50"/>
      <c r="F10" s="19">
        <v>1140</v>
      </c>
      <c r="G10" s="4"/>
      <c r="H10" s="12">
        <f t="shared" si="0"/>
        <v>0</v>
      </c>
    </row>
    <row r="11" spans="1:8" ht="49.5" customHeight="1" x14ac:dyDescent="0.25">
      <c r="A11" s="7">
        <v>6</v>
      </c>
      <c r="B11" s="16" t="s">
        <v>11</v>
      </c>
      <c r="C11" s="36" t="s">
        <v>16</v>
      </c>
      <c r="D11" s="19">
        <v>120</v>
      </c>
      <c r="E11" s="50"/>
      <c r="F11" s="19">
        <v>600</v>
      </c>
      <c r="G11" s="4"/>
      <c r="H11" s="12">
        <f t="shared" si="0"/>
        <v>0</v>
      </c>
    </row>
    <row r="12" spans="1:8" ht="49.5" customHeight="1" x14ac:dyDescent="0.25">
      <c r="A12" s="7">
        <v>7</v>
      </c>
      <c r="B12" s="16" t="s">
        <v>17</v>
      </c>
      <c r="C12" s="36" t="s">
        <v>20</v>
      </c>
      <c r="D12" s="19">
        <v>25</v>
      </c>
      <c r="E12" s="18" t="s">
        <v>24</v>
      </c>
      <c r="F12" s="19">
        <v>125</v>
      </c>
      <c r="G12" s="4"/>
      <c r="H12" s="12">
        <f t="shared" si="0"/>
        <v>0</v>
      </c>
    </row>
    <row r="13" spans="1:8" ht="49.5" customHeight="1" thickBot="1" x14ac:dyDescent="0.3">
      <c r="A13" s="25">
        <v>8</v>
      </c>
      <c r="B13" s="26" t="s">
        <v>17</v>
      </c>
      <c r="C13" s="37" t="s">
        <v>19</v>
      </c>
      <c r="D13" s="22">
        <v>2</v>
      </c>
      <c r="E13" s="21" t="s">
        <v>24</v>
      </c>
      <c r="F13" s="22">
        <v>10</v>
      </c>
      <c r="G13" s="23"/>
      <c r="H13" s="24">
        <f t="shared" si="0"/>
        <v>0</v>
      </c>
    </row>
    <row r="14" spans="1:8" ht="49.5" customHeight="1" thickBot="1" x14ac:dyDescent="0.3">
      <c r="A14" s="29">
        <v>9</v>
      </c>
      <c r="B14" s="30" t="s">
        <v>6</v>
      </c>
      <c r="C14" s="36" t="s">
        <v>16</v>
      </c>
      <c r="D14" s="31">
        <v>200</v>
      </c>
      <c r="E14" s="28" t="s">
        <v>7</v>
      </c>
      <c r="F14" s="32">
        <v>1000</v>
      </c>
      <c r="G14" s="33"/>
      <c r="H14" s="34">
        <f t="shared" si="0"/>
        <v>0</v>
      </c>
    </row>
    <row r="15" spans="1:8" ht="49.5" customHeight="1" thickBot="1" x14ac:dyDescent="0.3">
      <c r="A15" s="41" t="s">
        <v>2</v>
      </c>
      <c r="B15" s="42"/>
      <c r="C15" s="42"/>
      <c r="D15" s="42"/>
      <c r="E15" s="42"/>
      <c r="F15" s="43"/>
      <c r="G15" s="44"/>
      <c r="H15" s="27">
        <f>SUM(H6:H11)</f>
        <v>0</v>
      </c>
    </row>
    <row r="17" spans="3:5" ht="17.25" customHeight="1" x14ac:dyDescent="0.25">
      <c r="C17" s="3"/>
      <c r="E17" s="3"/>
    </row>
  </sheetData>
  <mergeCells count="8">
    <mergeCell ref="F1:H1"/>
    <mergeCell ref="A4:A5"/>
    <mergeCell ref="A15:G15"/>
    <mergeCell ref="A2:H2"/>
    <mergeCell ref="B6:B7"/>
    <mergeCell ref="B8:B9"/>
    <mergeCell ref="A3:H3"/>
    <mergeCell ref="E6:E1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danarti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2019-05-06T12:13:52Z</dcterms:modified>
</cp:coreProperties>
</file>