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ხელით" sheetId="4" r:id="rId1"/>
  </sheets>
  <calcPr calcId="152511"/>
</workbook>
</file>

<file path=xl/calcChain.xml><?xml version="1.0" encoding="utf-8"?>
<calcChain xmlns="http://schemas.openxmlformats.org/spreadsheetml/2006/main">
  <c r="F10" i="4" l="1"/>
  <c r="F19" i="4"/>
  <c r="F55" i="4" l="1"/>
  <c r="F46" i="4"/>
  <c r="F47" i="4"/>
  <c r="F48" i="4"/>
  <c r="F45" i="4"/>
  <c r="F40" i="4"/>
  <c r="F41" i="4"/>
  <c r="F42" i="4"/>
  <c r="F39" i="4"/>
  <c r="F38" i="4"/>
  <c r="F36" i="4"/>
  <c r="F35" i="4"/>
  <c r="F34" i="4"/>
  <c r="F33" i="4"/>
  <c r="F31" i="4"/>
  <c r="F30" i="4"/>
  <c r="F29" i="4"/>
  <c r="F28" i="4"/>
  <c r="F26" i="4"/>
  <c r="F21" i="4"/>
  <c r="F20" i="4"/>
  <c r="F24" i="4"/>
  <c r="F23" i="4"/>
  <c r="F16" i="4"/>
  <c r="F12" i="4"/>
  <c r="F9" i="4"/>
  <c r="F8" i="4" l="1"/>
</calcChain>
</file>

<file path=xl/sharedStrings.xml><?xml version="1.0" encoding="utf-8"?>
<sst xmlns="http://schemas.openxmlformats.org/spreadsheetml/2006/main" count="134" uniqueCount="74">
  <si>
    <t>საფუძველი</t>
  </si>
  <si>
    <t>სამუშაოს და დანახარჯების დასახელება</t>
  </si>
  <si>
    <t>განზ.</t>
  </si>
  <si>
    <t>რაოდენობა</t>
  </si>
  <si>
    <t>მასალა</t>
  </si>
  <si>
    <t>ხელფასი</t>
  </si>
  <si>
    <t>ტარნსპორტი</t>
  </si>
  <si>
    <t>სულ ღირებულება</t>
  </si>
  <si>
    <t>ერთ.</t>
  </si>
  <si>
    <t>საპრ.</t>
  </si>
  <si>
    <t>სულ.</t>
  </si>
  <si>
    <t>კ/სთ</t>
  </si>
  <si>
    <t>მ/სთ</t>
  </si>
  <si>
    <t>შრომითი დანახარჯები</t>
  </si>
  <si>
    <t>100კვმ</t>
  </si>
  <si>
    <t>3</t>
  </si>
  <si>
    <t>კბმ</t>
  </si>
  <si>
    <t>კგ</t>
  </si>
  <si>
    <t>ჯამი</t>
  </si>
  <si>
    <t>ზედნადები ხარჯები</t>
  </si>
  <si>
    <t>გეგმიური დაგროვება</t>
  </si>
  <si>
    <t>%</t>
  </si>
  <si>
    <t>ხიდისთვის ადმინისტრაციული ერთეული</t>
  </si>
  <si>
    <t>1-23  კ=1.2x1.2</t>
  </si>
  <si>
    <t>რკ/ბეტონის კიუვეტების და წყალგამტარი მილების მოსაწყობად ტრანშეის გაჭრა ექსკავატორით, გრუნტის ა/მანქანზე დატვირთვა და ზიდვა ნაყარში 3 კმ-მდე</t>
  </si>
  <si>
    <t>14.125</t>
  </si>
  <si>
    <t>ს.რ.ფ.15</t>
  </si>
  <si>
    <t>ექსკავატორი 0.25კბმ</t>
  </si>
  <si>
    <t>თვითმცლელი ზიდვა 3კმ</t>
  </si>
  <si>
    <t>ტ</t>
  </si>
  <si>
    <t>2</t>
  </si>
  <si>
    <t>1-961        კ=1.2</t>
  </si>
  <si>
    <t>ტრანშეის ფორმირება ხელით მექანიზმბეით შესრულებული სამუშაოს შემდეგ</t>
  </si>
  <si>
    <t>27-5-6</t>
  </si>
  <si>
    <t>12გ.მ.-0.3x0.3მ</t>
  </si>
  <si>
    <t>1-116-5</t>
  </si>
  <si>
    <t>ხრეში მდინარის კ=1.1 ზიდვა 15 კმ</t>
  </si>
  <si>
    <t>196გ.მ. -0.4x0.4</t>
  </si>
  <si>
    <t>კიუვეტი რკ/ბეტონის 0.4x0.4მ</t>
  </si>
  <si>
    <t>სხვა მასალები</t>
  </si>
  <si>
    <t>კიუვეტის ტრანსპორტირება ზიდვა 10კმ</t>
  </si>
  <si>
    <t>სხვა მანქანები</t>
  </si>
  <si>
    <t>გ.მ.</t>
  </si>
  <si>
    <t>ლარი</t>
  </si>
  <si>
    <t>მანქანები</t>
  </si>
  <si>
    <t>27-7-2 მისადაგებით</t>
  </si>
  <si>
    <t>გზის სავალი ნაწილის წინასწარი დაპროფილება ა/გრეიდერით</t>
  </si>
  <si>
    <t>ა/გრეიდერი</t>
  </si>
  <si>
    <t>27-10-1</t>
  </si>
  <si>
    <t>საფუძვლის ქვედა შემსაწორებელი ფენის მოწყობა მდინარის ქვიშა ხრეშოვანი ნარევით საშ სისქით 10სმ  150x5.0</t>
  </si>
  <si>
    <t>სატკეპნი 10ტნ გლუვი</t>
  </si>
  <si>
    <t>ქვიშა-ხრეშოვანი ნარევი კ=1.24 ზიდვა 15კმ</t>
  </si>
  <si>
    <t>27-11-1</t>
  </si>
  <si>
    <t>საფუძვლის ზედა ფენის მოწყობა ფრაქციული ღორღით 0-40მმ საშ სისქით 8სმ</t>
  </si>
  <si>
    <t>ღორღი ფრაქციული 0-40მმ კ=1.25 ზიდვა 10კმ</t>
  </si>
  <si>
    <t>27-7-2</t>
  </si>
  <si>
    <t>ბეტონი B15.5(250)</t>
  </si>
  <si>
    <t>გლინულა 6.5მმ</t>
  </si>
  <si>
    <t>ბეტონის ტრანსპორტირება ზიდვა 10კმ</t>
  </si>
  <si>
    <t>კვმ</t>
  </si>
  <si>
    <t>27-51-13</t>
  </si>
  <si>
    <t>გვერდულების გამაგრება ქვიშა-ხრეშოვანი ნარევით საშ. სისქით 15სმ</t>
  </si>
  <si>
    <t>E2-1-56</t>
  </si>
  <si>
    <t>ახალმოწყობილი რკ/ბეტონის კიუვეტების კედლების უკან სიცარიელის შევსება მდინარის ხრეშით მისი ხელით გადაყრით</t>
  </si>
  <si>
    <t>ხრეში მდინარის ზიდვა 15კმ</t>
  </si>
  <si>
    <t>სატვირთო ა/მანქანით მომსახურეობა</t>
  </si>
  <si>
    <t>გაუთვალისწინებელი სამუშაო</t>
  </si>
  <si>
    <t>კიუვეტი რკ/ბეტონის 0.3x0.3მ</t>
  </si>
  <si>
    <t>რკ/ბეტონის კიუვეტების სექციების მოწყობა მზა ტრანშეიში სულ 208 გ.მ. მათ შორის</t>
  </si>
  <si>
    <t>ხრეშის ქვესაგები ფენის მოწყობა რკ/ბეტონის კიუვეტების  ქვეშ ხრეშის ხელით გაშლით სისქით 20სმ</t>
  </si>
  <si>
    <t>გზის სავალი ნაწილის მოწყობა არმირებული ბეტონით სისქით 16სმ 150x4.5მ</t>
  </si>
  <si>
    <t>13,1,4,</t>
  </si>
  <si>
    <t>ხიდისთვი-ჭაჭიეთის დამაკავშირებელი გზის პირველი პკ 0+00-პკ 1+50 მონაკვეთის აღდგენის სამუშაოების                                                                 ხარჯთაღრიცხვა</t>
  </si>
  <si>
    <t xml:space="preserve">                                                                                                                         სახარჯთაღრიცხვო ღირებულება შეადგენს :                        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</si>
</sst>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 wrapText="1"/>
    </xf>
    <xf numFmtId="16" fontId="0" fillId="0" borderId="1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zoomScaleNormal="100" zoomScaleSheetLayoutView="80" workbookViewId="0">
      <selection activeCell="E61" sqref="E59:E61"/>
    </sheetView>
  </sheetViews>
  <sheetFormatPr defaultColWidth="9.140625" defaultRowHeight="15" x14ac:dyDescent="0.25"/>
  <cols>
    <col min="1" max="1" width="4.42578125" style="2" customWidth="1"/>
    <col min="2" max="2" width="11.28515625" style="3" customWidth="1"/>
    <col min="3" max="3" width="30.28515625" style="2" customWidth="1"/>
    <col min="4" max="4" width="7.42578125" style="2" customWidth="1"/>
    <col min="5" max="5" width="9.140625" style="2"/>
    <col min="6" max="6" width="8.5703125" style="2" customWidth="1"/>
    <col min="7" max="7" width="9.140625" style="2"/>
    <col min="8" max="8" width="8.28515625" style="2" customWidth="1"/>
    <col min="9" max="9" width="8.5703125" style="2" customWidth="1"/>
    <col min="10" max="10" width="9.140625" style="2" customWidth="1"/>
    <col min="11" max="11" width="8.42578125" style="2" customWidth="1"/>
    <col min="12" max="12" width="9.7109375" style="2" bestFit="1" customWidth="1"/>
    <col min="13" max="13" width="14.85546875" style="2" customWidth="1"/>
    <col min="14" max="16384" width="9.140625" style="2"/>
  </cols>
  <sheetData>
    <row r="1" spans="1:13" ht="25.5" customHeight="1" x14ac:dyDescent="0.25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s="4" customFormat="1" ht="43.5" customHeight="1" x14ac:dyDescent="0.25">
      <c r="A2" s="83" t="s">
        <v>72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ht="21.75" customHeight="1" x14ac:dyDescent="0.25">
      <c r="A3" s="80" t="s">
        <v>73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30" x14ac:dyDescent="0.25">
      <c r="A4" s="81"/>
      <c r="B4" s="82" t="s">
        <v>0</v>
      </c>
      <c r="C4" s="81" t="s">
        <v>1</v>
      </c>
      <c r="D4" s="81" t="s">
        <v>2</v>
      </c>
      <c r="E4" s="81" t="s">
        <v>3</v>
      </c>
      <c r="F4" s="81"/>
      <c r="G4" s="81" t="s">
        <v>4</v>
      </c>
      <c r="H4" s="81"/>
      <c r="I4" s="81" t="s">
        <v>5</v>
      </c>
      <c r="J4" s="81"/>
      <c r="K4" s="81" t="s">
        <v>6</v>
      </c>
      <c r="L4" s="81"/>
      <c r="M4" s="1" t="s">
        <v>7</v>
      </c>
    </row>
    <row r="5" spans="1:13" ht="48.75" customHeight="1" x14ac:dyDescent="0.25">
      <c r="A5" s="81"/>
      <c r="B5" s="82"/>
      <c r="C5" s="81"/>
      <c r="D5" s="81"/>
      <c r="E5" s="1" t="s">
        <v>8</v>
      </c>
      <c r="F5" s="1" t="s">
        <v>9</v>
      </c>
      <c r="G5" s="1" t="s">
        <v>8</v>
      </c>
      <c r="H5" s="1" t="s">
        <v>10</v>
      </c>
      <c r="I5" s="1" t="s">
        <v>8</v>
      </c>
      <c r="J5" s="1" t="s">
        <v>10</v>
      </c>
      <c r="K5" s="1" t="s">
        <v>8</v>
      </c>
      <c r="L5" s="1" t="s">
        <v>10</v>
      </c>
      <c r="M5" s="1"/>
    </row>
    <row r="6" spans="1:13" ht="18.75" customHeight="1" x14ac:dyDescent="0.25">
      <c r="A6" s="5">
        <v>1</v>
      </c>
      <c r="B6" s="34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ht="101.25" customHeight="1" x14ac:dyDescent="0.25">
      <c r="A7" s="71">
        <v>1</v>
      </c>
      <c r="B7" s="35" t="s">
        <v>23</v>
      </c>
      <c r="C7" s="32" t="s">
        <v>24</v>
      </c>
      <c r="D7" s="6" t="s">
        <v>14</v>
      </c>
      <c r="E7" s="9"/>
      <c r="F7" s="16">
        <v>0.8</v>
      </c>
      <c r="G7" s="19"/>
      <c r="H7" s="9"/>
      <c r="I7" s="9"/>
      <c r="J7" s="9"/>
      <c r="K7" s="9"/>
      <c r="L7" s="9"/>
      <c r="M7" s="9"/>
    </row>
    <row r="8" spans="1:13" x14ac:dyDescent="0.25">
      <c r="A8" s="72"/>
      <c r="B8" s="36"/>
      <c r="C8" s="33" t="s">
        <v>13</v>
      </c>
      <c r="D8" s="7" t="s">
        <v>11</v>
      </c>
      <c r="E8" s="12">
        <v>4.9000000000000004</v>
      </c>
      <c r="F8" s="17">
        <f>E8*F7</f>
        <v>3.9200000000000004</v>
      </c>
      <c r="G8" s="20"/>
      <c r="H8" s="12"/>
      <c r="I8" s="17"/>
      <c r="J8" s="17"/>
      <c r="K8" s="12"/>
      <c r="L8" s="17"/>
      <c r="M8" s="30"/>
    </row>
    <row r="9" spans="1:13" x14ac:dyDescent="0.25">
      <c r="A9" s="72"/>
      <c r="B9" s="36" t="s">
        <v>25</v>
      </c>
      <c r="C9" s="32" t="s">
        <v>27</v>
      </c>
      <c r="D9" s="10" t="s">
        <v>12</v>
      </c>
      <c r="E9" s="13">
        <v>11.56</v>
      </c>
      <c r="F9" s="18">
        <f>E9*F7</f>
        <v>9.2480000000000011</v>
      </c>
      <c r="G9" s="18"/>
      <c r="H9" s="18"/>
      <c r="I9" s="13"/>
      <c r="J9" s="16"/>
      <c r="K9" s="13"/>
      <c r="L9" s="28"/>
      <c r="M9" s="16"/>
    </row>
    <row r="10" spans="1:13" s="4" customFormat="1" x14ac:dyDescent="0.25">
      <c r="A10" s="73"/>
      <c r="B10" s="37" t="s">
        <v>26</v>
      </c>
      <c r="C10" s="33" t="s">
        <v>28</v>
      </c>
      <c r="D10" s="11" t="s">
        <v>29</v>
      </c>
      <c r="E10" s="14">
        <v>150</v>
      </c>
      <c r="F10" s="15">
        <f>E10*F7</f>
        <v>120</v>
      </c>
      <c r="G10" s="15"/>
      <c r="H10" s="15"/>
      <c r="I10" s="15"/>
      <c r="J10" s="17"/>
      <c r="K10" s="14"/>
      <c r="L10" s="29"/>
      <c r="M10" s="17"/>
    </row>
    <row r="11" spans="1:13" ht="65.25" customHeight="1" x14ac:dyDescent="0.25">
      <c r="A11" s="74" t="s">
        <v>30</v>
      </c>
      <c r="B11" s="38" t="s">
        <v>31</v>
      </c>
      <c r="C11" s="6" t="s">
        <v>32</v>
      </c>
      <c r="D11" s="10" t="s">
        <v>16</v>
      </c>
      <c r="E11" s="49"/>
      <c r="F11" s="18">
        <v>5</v>
      </c>
      <c r="G11" s="50"/>
      <c r="H11" s="18"/>
      <c r="I11" s="49"/>
      <c r="J11" s="18"/>
      <c r="K11" s="50"/>
      <c r="L11" s="50"/>
      <c r="M11" s="16"/>
    </row>
    <row r="12" spans="1:13" ht="16.5" customHeight="1" x14ac:dyDescent="0.25">
      <c r="A12" s="75"/>
      <c r="B12" s="51"/>
      <c r="C12" s="7" t="s">
        <v>13</v>
      </c>
      <c r="D12" s="11" t="s">
        <v>11</v>
      </c>
      <c r="E12" s="14">
        <v>2.4700000000000002</v>
      </c>
      <c r="F12" s="15">
        <f>E12*F11</f>
        <v>12.350000000000001</v>
      </c>
      <c r="G12" s="52"/>
      <c r="H12" s="15"/>
      <c r="I12" s="15"/>
      <c r="J12" s="15"/>
      <c r="K12" s="15"/>
      <c r="L12" s="15"/>
      <c r="M12" s="17"/>
    </row>
    <row r="13" spans="1:13" ht="79.5" customHeight="1" x14ac:dyDescent="0.25">
      <c r="A13" s="74" t="s">
        <v>15</v>
      </c>
      <c r="B13" s="63" t="s">
        <v>33</v>
      </c>
      <c r="C13" s="6" t="s">
        <v>68</v>
      </c>
      <c r="D13" s="10" t="s">
        <v>16</v>
      </c>
      <c r="E13" s="18"/>
      <c r="F13" s="18">
        <v>19.100000000000001</v>
      </c>
      <c r="G13" s="18"/>
      <c r="H13" s="18"/>
      <c r="I13" s="18"/>
      <c r="J13" s="18"/>
      <c r="K13" s="13"/>
      <c r="L13" s="18"/>
      <c r="M13" s="16"/>
    </row>
    <row r="14" spans="1:13" x14ac:dyDescent="0.25">
      <c r="A14" s="76"/>
      <c r="B14" s="48"/>
      <c r="C14" s="43" t="s">
        <v>34</v>
      </c>
      <c r="D14" s="48"/>
      <c r="E14" s="48"/>
      <c r="F14" s="48"/>
      <c r="G14" s="48"/>
      <c r="H14" s="48"/>
      <c r="I14" s="48"/>
      <c r="J14" s="48"/>
      <c r="K14" s="48"/>
      <c r="L14" s="48"/>
      <c r="M14" s="30"/>
    </row>
    <row r="15" spans="1:13" x14ac:dyDescent="0.25">
      <c r="A15" s="76"/>
      <c r="B15" s="61"/>
      <c r="C15" s="44" t="s">
        <v>37</v>
      </c>
      <c r="D15" s="40"/>
      <c r="E15" s="41"/>
      <c r="F15" s="42"/>
      <c r="G15" s="42"/>
      <c r="H15" s="42"/>
      <c r="I15" s="42"/>
      <c r="J15" s="42"/>
      <c r="K15" s="42"/>
      <c r="L15" s="42"/>
      <c r="M15" s="30"/>
    </row>
    <row r="16" spans="1:13" x14ac:dyDescent="0.25">
      <c r="A16" s="76"/>
      <c r="B16" s="36"/>
      <c r="C16" s="7" t="s">
        <v>13</v>
      </c>
      <c r="D16" s="11" t="s">
        <v>11</v>
      </c>
      <c r="E16" s="53">
        <v>3.42</v>
      </c>
      <c r="F16" s="15">
        <f>E16*F13</f>
        <v>65.322000000000003</v>
      </c>
      <c r="G16" s="53"/>
      <c r="H16" s="53"/>
      <c r="I16" s="53"/>
      <c r="J16" s="15"/>
      <c r="K16" s="53"/>
      <c r="L16" s="52"/>
      <c r="M16" s="17"/>
    </row>
    <row r="17" spans="1:13" s="4" customFormat="1" x14ac:dyDescent="0.25">
      <c r="A17" s="75"/>
      <c r="B17" s="37"/>
      <c r="C17" s="7" t="s">
        <v>67</v>
      </c>
      <c r="D17" s="11" t="s">
        <v>42</v>
      </c>
      <c r="E17" s="53"/>
      <c r="F17" s="15">
        <v>12</v>
      </c>
      <c r="G17" s="53"/>
      <c r="H17" s="53"/>
      <c r="I17" s="53"/>
      <c r="J17" s="15"/>
      <c r="K17" s="53"/>
      <c r="L17" s="52"/>
      <c r="M17" s="17"/>
    </row>
    <row r="18" spans="1:13" s="4" customFormat="1" x14ac:dyDescent="0.25">
      <c r="A18" s="62"/>
      <c r="B18" s="39"/>
      <c r="C18" s="24" t="s">
        <v>38</v>
      </c>
      <c r="D18" s="21" t="s">
        <v>42</v>
      </c>
      <c r="E18" s="25"/>
      <c r="F18" s="22">
        <v>123</v>
      </c>
      <c r="G18" s="25"/>
      <c r="H18" s="25"/>
      <c r="I18" s="25"/>
      <c r="J18" s="22"/>
      <c r="K18" s="25"/>
      <c r="L18" s="54"/>
      <c r="M18" s="23"/>
    </row>
    <row r="19" spans="1:13" s="4" customFormat="1" x14ac:dyDescent="0.25">
      <c r="A19" s="45"/>
      <c r="B19" s="35"/>
      <c r="C19" s="6" t="s">
        <v>39</v>
      </c>
      <c r="D19" s="21" t="s">
        <v>43</v>
      </c>
      <c r="E19" s="25">
        <v>4.7699999999999996</v>
      </c>
      <c r="F19" s="22">
        <f>E19*F13</f>
        <v>91.106999999999999</v>
      </c>
      <c r="G19" s="25"/>
      <c r="H19" s="22"/>
      <c r="I19" s="25"/>
      <c r="J19" s="22"/>
      <c r="K19" s="25"/>
      <c r="L19" s="54"/>
      <c r="M19" s="23"/>
    </row>
    <row r="20" spans="1:13" s="4" customFormat="1" ht="30" x14ac:dyDescent="0.25">
      <c r="A20" s="45"/>
      <c r="B20" s="36"/>
      <c r="C20" s="8" t="s">
        <v>40</v>
      </c>
      <c r="D20" s="21" t="s">
        <v>29</v>
      </c>
      <c r="E20" s="25">
        <v>2.4</v>
      </c>
      <c r="F20" s="22">
        <f>E20*F13</f>
        <v>45.84</v>
      </c>
      <c r="G20" s="25"/>
      <c r="H20" s="25"/>
      <c r="I20" s="25"/>
      <c r="J20" s="22"/>
      <c r="K20" s="25"/>
      <c r="L20" s="54"/>
      <c r="M20" s="23"/>
    </row>
    <row r="21" spans="1:13" s="4" customFormat="1" x14ac:dyDescent="0.25">
      <c r="A21" s="31"/>
      <c r="B21" s="37"/>
      <c r="C21" s="7" t="s">
        <v>41</v>
      </c>
      <c r="D21" s="21" t="s">
        <v>43</v>
      </c>
      <c r="E21" s="25">
        <v>4.53</v>
      </c>
      <c r="F21" s="22">
        <f>E21*F13</f>
        <v>86.52300000000001</v>
      </c>
      <c r="G21" s="25"/>
      <c r="H21" s="25"/>
      <c r="I21" s="25"/>
      <c r="J21" s="22"/>
      <c r="K21" s="25"/>
      <c r="L21" s="54"/>
      <c r="M21" s="56"/>
    </row>
    <row r="22" spans="1:13" ht="60" x14ac:dyDescent="0.25">
      <c r="A22" s="70">
        <v>4</v>
      </c>
      <c r="B22" s="35" t="s">
        <v>35</v>
      </c>
      <c r="C22" s="6" t="s">
        <v>69</v>
      </c>
      <c r="D22" s="10" t="s">
        <v>14</v>
      </c>
      <c r="E22" s="55"/>
      <c r="F22" s="18">
        <v>1</v>
      </c>
      <c r="G22" s="55"/>
      <c r="H22" s="55"/>
      <c r="I22" s="18"/>
      <c r="J22" s="18"/>
      <c r="K22" s="55"/>
      <c r="L22" s="49"/>
      <c r="M22" s="16"/>
    </row>
    <row r="23" spans="1:13" x14ac:dyDescent="0.25">
      <c r="A23" s="68"/>
      <c r="B23" s="36"/>
      <c r="C23" s="7" t="s">
        <v>13</v>
      </c>
      <c r="D23" s="11" t="s">
        <v>11</v>
      </c>
      <c r="E23" s="15">
        <v>12.9</v>
      </c>
      <c r="F23" s="15">
        <f>E23*F22</f>
        <v>12.9</v>
      </c>
      <c r="G23" s="53"/>
      <c r="H23" s="15"/>
      <c r="I23" s="53"/>
      <c r="J23" s="15"/>
      <c r="K23" s="53"/>
      <c r="L23" s="52"/>
      <c r="M23" s="17"/>
    </row>
    <row r="24" spans="1:13" ht="30" x14ac:dyDescent="0.25">
      <c r="A24" s="69"/>
      <c r="B24" s="57"/>
      <c r="C24" s="58" t="s">
        <v>36</v>
      </c>
      <c r="D24" s="58" t="s">
        <v>16</v>
      </c>
      <c r="E24" s="58">
        <v>22</v>
      </c>
      <c r="F24" s="58">
        <f>E24*F22</f>
        <v>22</v>
      </c>
      <c r="G24" s="58"/>
      <c r="H24" s="58"/>
      <c r="I24" s="58"/>
      <c r="J24" s="58"/>
      <c r="K24" s="58"/>
      <c r="L24" s="59"/>
      <c r="M24" s="59"/>
    </row>
    <row r="25" spans="1:13" ht="45" x14ac:dyDescent="0.25">
      <c r="A25" s="70">
        <v>5</v>
      </c>
      <c r="B25" s="46" t="s">
        <v>45</v>
      </c>
      <c r="C25" s="9" t="s">
        <v>46</v>
      </c>
      <c r="D25" s="9" t="s">
        <v>14</v>
      </c>
      <c r="E25" s="9"/>
      <c r="F25" s="9">
        <v>8.1999999999999993</v>
      </c>
      <c r="G25" s="9"/>
      <c r="H25" s="9"/>
      <c r="I25" s="9"/>
      <c r="J25" s="9"/>
      <c r="K25" s="9"/>
      <c r="L25" s="9"/>
      <c r="M25" s="9"/>
    </row>
    <row r="26" spans="1:13" x14ac:dyDescent="0.25">
      <c r="A26" s="69"/>
      <c r="B26" s="47"/>
      <c r="C26" s="12" t="s">
        <v>47</v>
      </c>
      <c r="D26" s="12" t="s">
        <v>12</v>
      </c>
      <c r="E26" s="12">
        <v>0.27</v>
      </c>
      <c r="F26" s="17">
        <f>E26*F25</f>
        <v>2.214</v>
      </c>
      <c r="G26" s="12"/>
      <c r="H26" s="12"/>
      <c r="I26" s="12"/>
      <c r="J26" s="17"/>
      <c r="K26" s="12"/>
      <c r="L26" s="17"/>
      <c r="M26" s="17"/>
    </row>
    <row r="27" spans="1:13" ht="75" x14ac:dyDescent="0.25">
      <c r="A27" s="68">
        <v>6</v>
      </c>
      <c r="B27" s="34" t="s">
        <v>48</v>
      </c>
      <c r="C27" s="9" t="s">
        <v>49</v>
      </c>
      <c r="D27" s="9" t="s">
        <v>14</v>
      </c>
      <c r="E27" s="9"/>
      <c r="F27" s="9">
        <v>7.5</v>
      </c>
      <c r="G27" s="9"/>
      <c r="H27" s="9"/>
      <c r="I27" s="9"/>
      <c r="J27" s="9"/>
      <c r="K27" s="9"/>
      <c r="L27" s="9"/>
      <c r="M27" s="9"/>
    </row>
    <row r="28" spans="1:13" x14ac:dyDescent="0.25">
      <c r="A28" s="68"/>
      <c r="B28" s="60"/>
      <c r="C28" s="12" t="s">
        <v>13</v>
      </c>
      <c r="D28" s="12" t="s">
        <v>11</v>
      </c>
      <c r="E28" s="12">
        <v>4.29</v>
      </c>
      <c r="F28" s="17">
        <f>E28*F27</f>
        <v>32.174999999999997</v>
      </c>
      <c r="G28" s="12"/>
      <c r="H28" s="12"/>
      <c r="I28" s="12"/>
      <c r="J28" s="17"/>
      <c r="K28" s="12"/>
      <c r="L28" s="12"/>
      <c r="M28" s="17"/>
    </row>
    <row r="29" spans="1:13" x14ac:dyDescent="0.25">
      <c r="A29" s="68"/>
      <c r="B29" s="60">
        <v>14.201000000000001</v>
      </c>
      <c r="C29" s="9" t="s">
        <v>47</v>
      </c>
      <c r="D29" s="26" t="s">
        <v>12</v>
      </c>
      <c r="E29" s="26">
        <v>0.27</v>
      </c>
      <c r="F29" s="23">
        <f>E29*F27</f>
        <v>2.0250000000000004</v>
      </c>
      <c r="G29" s="26"/>
      <c r="H29" s="26"/>
      <c r="I29" s="26"/>
      <c r="J29" s="23"/>
      <c r="K29" s="26"/>
      <c r="L29" s="23"/>
      <c r="M29" s="23"/>
    </row>
    <row r="30" spans="1:13" x14ac:dyDescent="0.25">
      <c r="A30" s="68"/>
      <c r="B30" s="60">
        <v>14.218999999999999</v>
      </c>
      <c r="C30" s="44" t="s">
        <v>50</v>
      </c>
      <c r="D30" s="26" t="s">
        <v>12</v>
      </c>
      <c r="E30" s="26">
        <v>1.5</v>
      </c>
      <c r="F30" s="23">
        <f>E30*F27</f>
        <v>11.25</v>
      </c>
      <c r="G30" s="26"/>
      <c r="H30" s="26"/>
      <c r="I30" s="26"/>
      <c r="J30" s="23"/>
      <c r="K30" s="26"/>
      <c r="L30" s="23"/>
      <c r="M30" s="23"/>
    </row>
    <row r="31" spans="1:13" ht="30" x14ac:dyDescent="0.25">
      <c r="A31" s="69"/>
      <c r="B31" s="57"/>
      <c r="C31" s="12" t="s">
        <v>51</v>
      </c>
      <c r="D31" s="26" t="s">
        <v>16</v>
      </c>
      <c r="E31" s="26">
        <v>12.4</v>
      </c>
      <c r="F31" s="26">
        <f>E31*F27</f>
        <v>93</v>
      </c>
      <c r="G31" s="26"/>
      <c r="H31" s="26"/>
      <c r="I31" s="26"/>
      <c r="J31" s="26"/>
      <c r="K31" s="26"/>
      <c r="L31" s="26"/>
      <c r="M31" s="26"/>
    </row>
    <row r="32" spans="1:13" ht="60" x14ac:dyDescent="0.25">
      <c r="A32" s="70">
        <v>7</v>
      </c>
      <c r="B32" s="34" t="s">
        <v>52</v>
      </c>
      <c r="C32" s="9" t="s">
        <v>53</v>
      </c>
      <c r="D32" s="9" t="s">
        <v>14</v>
      </c>
      <c r="E32" s="9"/>
      <c r="F32" s="9">
        <v>7.5</v>
      </c>
      <c r="G32" s="9"/>
      <c r="H32" s="9"/>
      <c r="I32" s="9"/>
      <c r="J32" s="9"/>
      <c r="K32" s="9"/>
      <c r="L32" s="9"/>
      <c r="M32" s="9"/>
    </row>
    <row r="33" spans="1:13" x14ac:dyDescent="0.25">
      <c r="A33" s="68"/>
      <c r="B33" s="60"/>
      <c r="C33" s="12" t="s">
        <v>13</v>
      </c>
      <c r="D33" s="12" t="s">
        <v>11</v>
      </c>
      <c r="E33" s="12">
        <v>3.3</v>
      </c>
      <c r="F33" s="17">
        <f>E33*F32</f>
        <v>24.75</v>
      </c>
      <c r="G33" s="12"/>
      <c r="H33" s="12"/>
      <c r="I33" s="12"/>
      <c r="J33" s="12"/>
      <c r="K33" s="12"/>
      <c r="L33" s="12"/>
      <c r="M33" s="12"/>
    </row>
    <row r="34" spans="1:13" x14ac:dyDescent="0.25">
      <c r="A34" s="68"/>
      <c r="B34" s="60">
        <v>14.201000000000001</v>
      </c>
      <c r="C34" s="9" t="s">
        <v>47</v>
      </c>
      <c r="D34" s="26" t="s">
        <v>12</v>
      </c>
      <c r="E34" s="26">
        <v>0.3</v>
      </c>
      <c r="F34" s="23">
        <f>E34*F32</f>
        <v>2.25</v>
      </c>
      <c r="G34" s="26"/>
      <c r="H34" s="26"/>
      <c r="I34" s="26"/>
      <c r="J34" s="23"/>
      <c r="K34" s="26"/>
      <c r="L34" s="23"/>
      <c r="M34" s="23"/>
    </row>
    <row r="35" spans="1:13" x14ac:dyDescent="0.25">
      <c r="A35" s="68"/>
      <c r="B35" s="60">
        <v>14.218999999999999</v>
      </c>
      <c r="C35" s="44" t="s">
        <v>50</v>
      </c>
      <c r="D35" s="26" t="s">
        <v>12</v>
      </c>
      <c r="E35" s="26">
        <v>2.48</v>
      </c>
      <c r="F35" s="26">
        <f>E35*F32</f>
        <v>18.600000000000001</v>
      </c>
      <c r="G35" s="26"/>
      <c r="H35" s="26"/>
      <c r="I35" s="26"/>
      <c r="J35" s="23"/>
      <c r="K35" s="26"/>
      <c r="L35" s="23"/>
      <c r="M35" s="23"/>
    </row>
    <row r="36" spans="1:13" ht="30" x14ac:dyDescent="0.25">
      <c r="A36" s="69"/>
      <c r="B36" s="57"/>
      <c r="C36" s="12" t="s">
        <v>54</v>
      </c>
      <c r="D36" s="26" t="s">
        <v>16</v>
      </c>
      <c r="E36" s="26">
        <v>10</v>
      </c>
      <c r="F36" s="26">
        <f>E36*F32</f>
        <v>75</v>
      </c>
      <c r="G36" s="26"/>
      <c r="H36" s="26"/>
      <c r="I36" s="26"/>
      <c r="J36" s="26"/>
      <c r="K36" s="26"/>
      <c r="L36" s="26"/>
      <c r="M36" s="26"/>
    </row>
    <row r="37" spans="1:13" ht="60" x14ac:dyDescent="0.25">
      <c r="A37" s="70">
        <v>8</v>
      </c>
      <c r="B37" s="34" t="s">
        <v>55</v>
      </c>
      <c r="C37" s="6" t="s">
        <v>70</v>
      </c>
      <c r="D37" s="9" t="s">
        <v>59</v>
      </c>
      <c r="E37" s="9"/>
      <c r="F37" s="9">
        <v>675</v>
      </c>
      <c r="G37" s="9"/>
      <c r="H37" s="9"/>
      <c r="I37" s="9"/>
      <c r="J37" s="9"/>
      <c r="K37" s="9"/>
      <c r="L37" s="9"/>
      <c r="M37" s="9"/>
    </row>
    <row r="38" spans="1:13" x14ac:dyDescent="0.25">
      <c r="A38" s="68"/>
      <c r="B38" s="60"/>
      <c r="C38" s="12" t="s">
        <v>13</v>
      </c>
      <c r="D38" s="12" t="s">
        <v>11</v>
      </c>
      <c r="E38" s="12">
        <v>0.39</v>
      </c>
      <c r="F38" s="17">
        <f>E38*F37</f>
        <v>263.25</v>
      </c>
      <c r="G38" s="12"/>
      <c r="H38" s="12"/>
      <c r="I38" s="12"/>
      <c r="J38" s="12"/>
      <c r="K38" s="12"/>
      <c r="L38" s="12"/>
      <c r="M38" s="12"/>
    </row>
    <row r="39" spans="1:13" x14ac:dyDescent="0.25">
      <c r="A39" s="68"/>
      <c r="B39" s="60" t="s">
        <v>71</v>
      </c>
      <c r="C39" s="9" t="s">
        <v>56</v>
      </c>
      <c r="D39" s="26" t="s">
        <v>16</v>
      </c>
      <c r="E39" s="26">
        <v>0.16300000000000001</v>
      </c>
      <c r="F39" s="23">
        <f>E39*$F$37</f>
        <v>110.02500000000001</v>
      </c>
      <c r="G39" s="26"/>
      <c r="H39" s="56"/>
      <c r="I39" s="26"/>
      <c r="J39" s="26"/>
      <c r="K39" s="26"/>
      <c r="L39" s="26"/>
      <c r="M39" s="56"/>
    </row>
    <row r="40" spans="1:13" x14ac:dyDescent="0.25">
      <c r="A40" s="68"/>
      <c r="B40" s="60"/>
      <c r="C40" s="44" t="s">
        <v>57</v>
      </c>
      <c r="D40" s="26" t="s">
        <v>17</v>
      </c>
      <c r="E40" s="26">
        <v>2.8</v>
      </c>
      <c r="F40" s="23">
        <f t="shared" ref="F40:F42" si="0">E40*$F$37</f>
        <v>1889.9999999999998</v>
      </c>
      <c r="G40" s="26"/>
      <c r="H40" s="56"/>
      <c r="I40" s="26"/>
      <c r="J40" s="26"/>
      <c r="K40" s="26"/>
      <c r="L40" s="26"/>
      <c r="M40" s="56"/>
    </row>
    <row r="41" spans="1:13" s="4" customFormat="1" x14ac:dyDescent="0.25">
      <c r="A41" s="68"/>
      <c r="B41" s="60"/>
      <c r="C41" s="44" t="s">
        <v>39</v>
      </c>
      <c r="D41" s="26" t="s">
        <v>43</v>
      </c>
      <c r="E41" s="26">
        <v>0.25</v>
      </c>
      <c r="F41" s="23">
        <f t="shared" si="0"/>
        <v>168.75</v>
      </c>
      <c r="G41" s="26"/>
      <c r="H41" s="56"/>
      <c r="I41" s="26"/>
      <c r="J41" s="26"/>
      <c r="K41" s="26"/>
      <c r="L41" s="26"/>
      <c r="M41" s="56"/>
    </row>
    <row r="42" spans="1:13" x14ac:dyDescent="0.25">
      <c r="A42" s="68"/>
      <c r="B42" s="60"/>
      <c r="C42" s="44" t="s">
        <v>44</v>
      </c>
      <c r="D42" s="26" t="s">
        <v>43</v>
      </c>
      <c r="E42" s="26">
        <v>0.2</v>
      </c>
      <c r="F42" s="23">
        <f t="shared" si="0"/>
        <v>135</v>
      </c>
      <c r="G42" s="26"/>
      <c r="H42" s="26"/>
      <c r="I42" s="26"/>
      <c r="J42" s="26"/>
      <c r="K42" s="26"/>
      <c r="L42" s="26"/>
      <c r="M42" s="56"/>
    </row>
    <row r="43" spans="1:13" ht="30" x14ac:dyDescent="0.25">
      <c r="A43" s="69"/>
      <c r="B43" s="60"/>
      <c r="C43" s="12" t="s">
        <v>58</v>
      </c>
      <c r="D43" s="26" t="s">
        <v>29</v>
      </c>
      <c r="E43" s="26">
        <v>2.4</v>
      </c>
      <c r="F43" s="23">
        <v>264</v>
      </c>
      <c r="G43" s="26"/>
      <c r="H43" s="26"/>
      <c r="I43" s="26"/>
      <c r="J43" s="26"/>
      <c r="K43" s="26"/>
      <c r="L43" s="26"/>
      <c r="M43" s="56"/>
    </row>
    <row r="44" spans="1:13" ht="45" x14ac:dyDescent="0.25">
      <c r="A44" s="71">
        <v>9</v>
      </c>
      <c r="B44" s="34" t="s">
        <v>60</v>
      </c>
      <c r="C44" s="64" t="s">
        <v>61</v>
      </c>
      <c r="D44" s="9" t="s">
        <v>14</v>
      </c>
      <c r="E44" s="9"/>
      <c r="F44" s="9">
        <v>1.5</v>
      </c>
      <c r="G44" s="9"/>
      <c r="H44" s="9"/>
      <c r="I44" s="9"/>
      <c r="J44" s="9"/>
      <c r="K44" s="9"/>
      <c r="L44" s="9"/>
      <c r="M44" s="9"/>
    </row>
    <row r="45" spans="1:13" x14ac:dyDescent="0.25">
      <c r="A45" s="72"/>
      <c r="B45" s="60"/>
      <c r="C45" s="65" t="s">
        <v>13</v>
      </c>
      <c r="D45" s="12" t="s">
        <v>11</v>
      </c>
      <c r="E45" s="12">
        <v>3.17</v>
      </c>
      <c r="F45" s="17">
        <f>E45*$F$44</f>
        <v>4.7549999999999999</v>
      </c>
      <c r="G45" s="12"/>
      <c r="H45" s="12"/>
      <c r="I45" s="12"/>
      <c r="J45" s="17"/>
      <c r="K45" s="12"/>
      <c r="L45" s="12"/>
      <c r="M45" s="17"/>
    </row>
    <row r="46" spans="1:13" x14ac:dyDescent="0.25">
      <c r="A46" s="72"/>
      <c r="B46" s="60">
        <v>14.218999999999999</v>
      </c>
      <c r="C46" s="64" t="s">
        <v>50</v>
      </c>
      <c r="D46" s="26" t="s">
        <v>12</v>
      </c>
      <c r="E46" s="26">
        <v>1.1000000000000001</v>
      </c>
      <c r="F46" s="23">
        <f t="shared" ref="F46:F48" si="1">E46*$F$44</f>
        <v>1.6500000000000001</v>
      </c>
      <c r="G46" s="26"/>
      <c r="H46" s="26"/>
      <c r="I46" s="26"/>
      <c r="J46" s="23"/>
      <c r="K46" s="26"/>
      <c r="L46" s="23"/>
      <c r="M46" s="23"/>
    </row>
    <row r="47" spans="1:13" x14ac:dyDescent="0.25">
      <c r="A47" s="72"/>
      <c r="B47" s="60">
        <v>14.201000000000001</v>
      </c>
      <c r="C47" s="66" t="s">
        <v>47</v>
      </c>
      <c r="D47" s="9" t="s">
        <v>12</v>
      </c>
      <c r="E47" s="9">
        <v>0.35</v>
      </c>
      <c r="F47" s="16">
        <f t="shared" si="1"/>
        <v>0.52499999999999991</v>
      </c>
      <c r="G47" s="9"/>
      <c r="H47" s="9"/>
      <c r="I47" s="9"/>
      <c r="J47" s="16"/>
      <c r="K47" s="9"/>
      <c r="L47" s="16"/>
      <c r="M47" s="16"/>
    </row>
    <row r="48" spans="1:13" ht="30" x14ac:dyDescent="0.25">
      <c r="A48" s="73"/>
      <c r="B48" s="57"/>
      <c r="C48" s="67" t="s">
        <v>36</v>
      </c>
      <c r="D48" s="26" t="s">
        <v>16</v>
      </c>
      <c r="E48" s="26">
        <v>18.600000000000001</v>
      </c>
      <c r="F48" s="23">
        <f t="shared" si="1"/>
        <v>27.900000000000002</v>
      </c>
      <c r="G48" s="26"/>
      <c r="H48" s="26"/>
      <c r="I48" s="26"/>
      <c r="J48" s="26"/>
      <c r="K48" s="26"/>
      <c r="L48" s="23"/>
      <c r="M48" s="23"/>
    </row>
    <row r="49" spans="1:13" ht="1.1499999999999999" customHeight="1" x14ac:dyDescent="0.25">
      <c r="A49" s="68"/>
      <c r="B49" s="6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idden="1" x14ac:dyDescent="0.25">
      <c r="A50" s="68"/>
      <c r="B50" s="60"/>
      <c r="C50" s="12"/>
      <c r="D50" s="12"/>
      <c r="E50" s="12"/>
      <c r="F50" s="17"/>
      <c r="G50" s="12"/>
      <c r="H50" s="12"/>
      <c r="I50" s="12"/>
      <c r="J50" s="17"/>
      <c r="K50" s="12"/>
      <c r="L50" s="12"/>
      <c r="M50" s="17"/>
    </row>
    <row r="51" spans="1:13" hidden="1" x14ac:dyDescent="0.25">
      <c r="A51" s="68"/>
      <c r="B51" s="60"/>
      <c r="C51" s="9"/>
      <c r="D51" s="26"/>
      <c r="E51" s="26"/>
      <c r="F51" s="26"/>
      <c r="G51" s="26"/>
      <c r="H51" s="23"/>
      <c r="I51" s="26"/>
      <c r="J51" s="26"/>
      <c r="K51" s="26"/>
      <c r="L51" s="26"/>
      <c r="M51" s="23"/>
    </row>
    <row r="52" spans="1:13" hidden="1" x14ac:dyDescent="0.25">
      <c r="A52" s="68"/>
      <c r="B52" s="60"/>
      <c r="C52" s="44"/>
      <c r="D52" s="26"/>
      <c r="E52" s="26"/>
      <c r="F52" s="23"/>
      <c r="G52" s="26"/>
      <c r="H52" s="23"/>
      <c r="I52" s="26"/>
      <c r="J52" s="26"/>
      <c r="K52" s="26"/>
      <c r="L52" s="26"/>
      <c r="M52" s="23"/>
    </row>
    <row r="53" spans="1:13" hidden="1" x14ac:dyDescent="0.25">
      <c r="A53" s="69"/>
      <c r="B53" s="57"/>
      <c r="C53" s="12"/>
      <c r="D53" s="26"/>
      <c r="E53" s="26"/>
      <c r="F53" s="23"/>
      <c r="G53" s="26"/>
      <c r="H53" s="26"/>
      <c r="I53" s="26"/>
      <c r="J53" s="26"/>
      <c r="K53" s="26"/>
      <c r="L53" s="23"/>
      <c r="M53" s="23"/>
    </row>
    <row r="54" spans="1:13" ht="75" x14ac:dyDescent="0.25">
      <c r="A54" s="70">
        <v>10</v>
      </c>
      <c r="B54" s="3" t="s">
        <v>62</v>
      </c>
      <c r="C54" s="9" t="s">
        <v>63</v>
      </c>
      <c r="D54" s="9" t="s">
        <v>16</v>
      </c>
      <c r="E54" s="9"/>
      <c r="F54" s="9">
        <v>15</v>
      </c>
      <c r="G54" s="9"/>
      <c r="H54" s="9"/>
      <c r="I54" s="9"/>
      <c r="J54" s="9"/>
      <c r="K54" s="9"/>
      <c r="L54" s="9"/>
      <c r="M54" s="9"/>
    </row>
    <row r="55" spans="1:13" x14ac:dyDescent="0.25">
      <c r="A55" s="68"/>
      <c r="C55" s="12" t="s">
        <v>13</v>
      </c>
      <c r="D55" s="12" t="s">
        <v>11</v>
      </c>
      <c r="E55" s="12">
        <v>0.96</v>
      </c>
      <c r="F55" s="12">
        <f>E55*F54</f>
        <v>14.399999999999999</v>
      </c>
      <c r="G55" s="12"/>
      <c r="H55" s="12"/>
      <c r="I55" s="12"/>
      <c r="J55" s="12"/>
      <c r="K55" s="12"/>
      <c r="L55" s="12"/>
      <c r="M55" s="12"/>
    </row>
    <row r="56" spans="1:13" x14ac:dyDescent="0.25">
      <c r="A56" s="68"/>
      <c r="C56" s="26" t="s">
        <v>64</v>
      </c>
      <c r="D56" s="26" t="s">
        <v>16</v>
      </c>
      <c r="E56" s="26"/>
      <c r="F56" s="26">
        <v>15</v>
      </c>
      <c r="G56" s="26"/>
      <c r="H56" s="26"/>
      <c r="I56" s="26"/>
      <c r="J56" s="26"/>
      <c r="K56" s="26"/>
      <c r="L56" s="26"/>
      <c r="M56" s="26"/>
    </row>
    <row r="57" spans="1:13" ht="30" x14ac:dyDescent="0.25">
      <c r="A57" s="26">
        <v>11</v>
      </c>
      <c r="B57" s="27">
        <v>14.340999999999999</v>
      </c>
      <c r="C57" s="26" t="s">
        <v>65</v>
      </c>
      <c r="D57" s="26" t="s">
        <v>12</v>
      </c>
      <c r="E57" s="26"/>
      <c r="F57" s="26">
        <v>8</v>
      </c>
      <c r="G57" s="26"/>
      <c r="H57" s="26"/>
      <c r="I57" s="26"/>
      <c r="J57" s="26"/>
      <c r="K57" s="26"/>
      <c r="L57" s="23"/>
      <c r="M57" s="23"/>
    </row>
    <row r="58" spans="1:13" x14ac:dyDescent="0.25">
      <c r="A58" s="26"/>
      <c r="B58" s="27"/>
      <c r="C58" s="26" t="s">
        <v>18</v>
      </c>
      <c r="D58" s="26"/>
      <c r="E58" s="26"/>
      <c r="F58" s="26"/>
      <c r="G58" s="26"/>
      <c r="H58" s="26"/>
      <c r="I58" s="26"/>
      <c r="J58" s="23"/>
      <c r="K58" s="26"/>
      <c r="L58" s="23"/>
      <c r="M58" s="23"/>
    </row>
    <row r="59" spans="1:13" x14ac:dyDescent="0.25">
      <c r="A59" s="26"/>
      <c r="B59" s="27"/>
      <c r="C59" s="26" t="s">
        <v>19</v>
      </c>
      <c r="D59" s="26" t="s">
        <v>21</v>
      </c>
      <c r="E59" s="26"/>
      <c r="F59" s="26"/>
      <c r="G59" s="26"/>
      <c r="H59" s="26"/>
      <c r="I59" s="26"/>
      <c r="J59" s="26"/>
      <c r="K59" s="26"/>
      <c r="L59" s="26"/>
      <c r="M59" s="26"/>
    </row>
    <row r="60" spans="1:13" x14ac:dyDescent="0.25">
      <c r="A60" s="26"/>
      <c r="B60" s="27"/>
      <c r="C60" s="26" t="s">
        <v>18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x14ac:dyDescent="0.25">
      <c r="A61" s="26"/>
      <c r="B61" s="27"/>
      <c r="C61" s="26" t="s">
        <v>20</v>
      </c>
      <c r="D61" s="26" t="s">
        <v>21</v>
      </c>
      <c r="E61" s="26"/>
      <c r="F61" s="26"/>
      <c r="G61" s="26"/>
      <c r="H61" s="26"/>
      <c r="I61" s="26"/>
      <c r="J61" s="26"/>
      <c r="K61" s="26"/>
      <c r="L61" s="26"/>
      <c r="M61" s="26"/>
    </row>
    <row r="62" spans="1:13" x14ac:dyDescent="0.25">
      <c r="A62" s="26"/>
      <c r="B62" s="27"/>
      <c r="C62" s="26" t="s">
        <v>18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30" x14ac:dyDescent="0.25">
      <c r="A63" s="26"/>
      <c r="B63" s="27"/>
      <c r="C63" s="26" t="s">
        <v>66</v>
      </c>
      <c r="D63" s="26" t="s">
        <v>21</v>
      </c>
      <c r="E63" s="26">
        <v>3</v>
      </c>
      <c r="F63" s="26"/>
      <c r="G63" s="26"/>
      <c r="H63" s="26"/>
      <c r="I63" s="26"/>
      <c r="J63" s="26"/>
      <c r="K63" s="26"/>
      <c r="L63" s="26"/>
      <c r="M63" s="26"/>
    </row>
    <row r="64" spans="1:13" x14ac:dyDescent="0.25">
      <c r="A64" s="26"/>
      <c r="B64" s="27"/>
      <c r="C64" s="26" t="s">
        <v>18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</row>
  </sheetData>
  <mergeCells count="22">
    <mergeCell ref="A11:A12"/>
    <mergeCell ref="A22:A24"/>
    <mergeCell ref="A13:A17"/>
    <mergeCell ref="A7:A10"/>
    <mergeCell ref="A1:M1"/>
    <mergeCell ref="A3:M3"/>
    <mergeCell ref="A4:A5"/>
    <mergeCell ref="B4:B5"/>
    <mergeCell ref="C4:C5"/>
    <mergeCell ref="D4:D5"/>
    <mergeCell ref="E4:F4"/>
    <mergeCell ref="G4:H4"/>
    <mergeCell ref="I4:J4"/>
    <mergeCell ref="K4:L4"/>
    <mergeCell ref="A2:M2"/>
    <mergeCell ref="A49:A53"/>
    <mergeCell ref="A54:A56"/>
    <mergeCell ref="A25:A26"/>
    <mergeCell ref="A27:A31"/>
    <mergeCell ref="A32:A36"/>
    <mergeCell ref="A37:A43"/>
    <mergeCell ref="A44:A48"/>
  </mergeCells>
  <pageMargins left="0.7" right="0.7" top="0.75" bottom="0.75" header="0.3" footer="0.3"/>
  <pageSetup paperSize="9" scale="90" orientation="landscape" r:id="rId1"/>
  <ignoredErrors>
    <ignoredError sqref="B9 A11 A13" numberStoredAsText="1"/>
    <ignoredError sqref="F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ხელით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2019-04-30T08:07:20Z</dcterms:modified>
</cp:coreProperties>
</file>