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7" i="1" l="1"/>
  <c r="F28" i="1"/>
  <c r="F29" i="1" s="1"/>
  <c r="F30" i="1" l="1"/>
  <c r="F31" i="1" s="1"/>
  <c r="F32" i="1" l="1"/>
  <c r="F33" i="1" s="1"/>
  <c r="F34" i="1" l="1"/>
  <c r="F35" i="1"/>
  <c r="F36" i="1" l="1"/>
  <c r="F37" i="1"/>
</calcChain>
</file>

<file path=xl/sharedStrings.xml><?xml version="1.0" encoding="utf-8"?>
<sst xmlns="http://schemas.openxmlformats.org/spreadsheetml/2006/main" count="71" uniqueCount="48">
  <si>
    <t>N</t>
  </si>
  <si>
    <t>სამუშაოს ჩამონათვალი</t>
  </si>
  <si>
    <t>დაზიანებული ხელოვნური საფარის დემონტაჟი და გატანა</t>
  </si>
  <si>
    <t>სამშენებლო ნაგვის გატანა</t>
  </si>
  <si>
    <t>რაოდენობა</t>
  </si>
  <si>
    <t>ერთ. ფასი</t>
  </si>
  <si>
    <t>საერთო ფასი</t>
  </si>
  <si>
    <t>ჯამი</t>
  </si>
  <si>
    <t>ზედნადები ხარჯი</t>
  </si>
  <si>
    <t>გეგმიური დაგროვება</t>
  </si>
  <si>
    <t>გაუთვალისწინებელი ხარჯი</t>
  </si>
  <si>
    <t>დ.ღ.გ.</t>
  </si>
  <si>
    <t>მთლიანი ჯამი</t>
  </si>
  <si>
    <t>ლითონის კონსტრუქციების და მავთულბადის შეღებვა ორ ფენად ორივე მხრიდან მაღალ ხარისხოვანი ზეთოვანი საღებავით (ფერი დამკვეთთან შეთანხმებით)</t>
  </si>
  <si>
    <t>სპორტულ მოედანზე არსებული ბეტონის საფარის აღდგენის სამუშაოები</t>
  </si>
  <si>
    <t>ლითონის კონსტრუქციების აღდგენა მილით (დ-32)</t>
  </si>
  <si>
    <t>არსებული კალათბურთის ფარებზე (მაღალი ხარისხის) ბადის მოწყობა</t>
  </si>
  <si>
    <t>ფეხბურთის კარზე (მაღალი ხარისხის) ბადეების მოწყობა</t>
  </si>
  <si>
    <r>
      <t>მ</t>
    </r>
    <r>
      <rPr>
        <vertAlign val="superscript"/>
        <sz val="11"/>
        <color theme="1"/>
        <rFont val="Sylfaen"/>
        <family val="1"/>
      </rPr>
      <t>2</t>
    </r>
  </si>
  <si>
    <t>ცალი</t>
  </si>
  <si>
    <r>
      <t>მ</t>
    </r>
    <r>
      <rPr>
        <vertAlign val="superscript"/>
        <sz val="11"/>
        <color theme="1"/>
        <rFont val="Sylfaen"/>
        <family val="1"/>
      </rPr>
      <t>3</t>
    </r>
  </si>
  <si>
    <t>გრძ/მ</t>
  </si>
  <si>
    <t>ახალი ლითონის მავთულბადის (სისქე არანალკებ 2,5 მმ) ჩარჩოში ჩასმა და გლინულით მოჭიმვა</t>
  </si>
  <si>
    <t>ხელოვნური საფარის (20-25მმ) შეტანა, გაშლა, დაწებება და დახაზვა (დანაკარგების 5%-ს გათვალისწინებით)  (ფერი დამკვეთთან შეთანხმებით)</t>
  </si>
  <si>
    <t>გარეცხილი ქვიშის შეტანა გაცრა გაშლა და (ბალახის) დავარცხნა (შემავსებელი მასალა-0.2-0.8მმ კვარცული ქვიშა. არანაკლებ 20კგ 1კვ.მ-ზე)</t>
  </si>
  <si>
    <t>ფეხბურთის კარის აღდგენა</t>
  </si>
  <si>
    <t xml:space="preserve"> კალათბურთის ფარზე მაღალი ხარისხის  რგოლის მოწყობა</t>
  </si>
  <si>
    <t>ლითონის კონსტრუქციების აღდგენა მილ-კვადრატით   (40/40)</t>
  </si>
  <si>
    <t>ლითონის კონსტრუქციების აღდგენა მილ-კვადრატით     (70/70)</t>
  </si>
  <si>
    <t xml:space="preserve">   დიდუბის რაიონის ტერიტორიაზე არსებული      სპორტული მოედნების  აღდგენა- შეკეთების  სამუშაოების ხარჯთაღრიცხვა</t>
  </si>
  <si>
    <t>კუთხოვანებით შეკრული ჩარჩოებიდან დაზიანებული მავთულბადის დემონტაჟი (დასაწყობება მითითებულ ადგილზე)</t>
  </si>
  <si>
    <t>ლითონის კონსტრუქციების მოწყობა  მილით (დ-76)</t>
  </si>
  <si>
    <t>მოცულობების ექსპერტიზა  სსიპ "ლევან სამხარაულის სახელობის სასამართლო ექსპერტიზის ეროვნული ბიუროს'' ან აკრედიტაციის მქონე სხვა საექსპერტო იურიდიული პირის მიერ ( არაუმეტეს 2.2 %)</t>
  </si>
  <si>
    <t>მ3</t>
  </si>
  <si>
    <t xml:space="preserve">მოედნის შემასწორებელი ფენის შეტანა,გაშლა გასწორება დატკეპნა მექანიზმით ,ქვიშა (0-5) მმ ფრაქცია </t>
  </si>
  <si>
    <t>მოედანზე ჯეოტექსტილის შეტანა ,გაშლა</t>
  </si>
  <si>
    <t xml:space="preserve">დაზიანებული პოლიპროპილენის მულტიფუნქციური ფილების დემონტაჟი,  ახლის მოწყობა </t>
  </si>
  <si>
    <t>სპორტული მოედნის გარშემო არსებული ლითონის მავთულბადის (კონსტრუქციით) დემონტაჟი (დასაწყობება მითითებულ ადგილზე)</t>
  </si>
  <si>
    <t>არსებული დაზიანებული  კალათბურთის ფარის  დაფის შეცვლა ,ორგმინის ქარხნული წესით დამზადებული დაფით,ესკიზის შესაბამისად</t>
  </si>
  <si>
    <t>მოედნის შემოღობვა პლასტმასის გარსით იზოლირებული 4მმ-იანი ლითონის მავთულბადით (45x45). იგივე მასალის მავთულის სამაგრებით 0,5 მეტრი ინტერვალით. (6მმ ბაგირების და სპეც.დამჭიმების გამოყენებით)</t>
  </si>
  <si>
    <t>განზ. ერთ.</t>
  </si>
  <si>
    <t>ზღვრული ერთ. ფასი</t>
  </si>
  <si>
    <t>დანართი N1</t>
  </si>
  <si>
    <t>%</t>
  </si>
  <si>
    <t>შენიშვნა:</t>
  </si>
  <si>
    <t>1) ხარჯთაღრიცხვა წარმოდგენილ უნდა იქნას დანართი N1–ის მიხედვით (ხარჯთაღრიცხვის წარმოუდგენლობა ან განუფასებელი ხარჯთაღრიცხვის წარმოდგენა დაზუსტებას არ დაექვემდებარება და გამოიწვევს პრეტენდენტის დისკვალიფიკაციას).</t>
  </si>
  <si>
    <t xml:space="preserve">2) გაუთვალისიწნებელი ხარჯი (3%) არის უცვლელი. </t>
  </si>
  <si>
    <t xml:space="preserve">პრეტენდენტის ხელმოწერა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</si>
</sst>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vertAlign val="superscript"/>
      <sz val="11"/>
      <color theme="1"/>
      <name val="Sylfae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color theme="1"/>
      <name val="AcadNusx"/>
    </font>
    <font>
      <b/>
      <sz val="10"/>
      <color theme="1"/>
      <name val="AcadNusx"/>
    </font>
    <font>
      <b/>
      <sz val="12"/>
      <color theme="1"/>
      <name val="AcadNusx"/>
    </font>
    <font>
      <b/>
      <sz val="11"/>
      <color rgb="FFFF0000"/>
      <name val="Calibri"/>
      <family val="2"/>
      <charset val="1"/>
      <scheme val="minor"/>
    </font>
    <font>
      <b/>
      <sz val="12"/>
      <color rgb="FFFF0000"/>
      <name val="AcadNusx"/>
    </font>
    <font>
      <b/>
      <sz val="10"/>
      <color rgb="FFFF0000"/>
      <name val="AcadNusx"/>
    </font>
    <font>
      <b/>
      <sz val="10"/>
      <color rgb="FF222222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Fill="1"/>
    <xf numFmtId="2" fontId="0" fillId="0" borderId="0" xfId="0" applyNumberFormat="1" applyFill="1"/>
    <xf numFmtId="10" fontId="0" fillId="0" borderId="0" xfId="0" applyNumberFormat="1" applyFill="1"/>
    <xf numFmtId="0" fontId="0" fillId="0" borderId="1" xfId="0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0" xfId="2" applyFont="1" applyAlignment="1">
      <alignment horizontal="left" vertical="top"/>
    </xf>
    <xf numFmtId="0" fontId="13" fillId="0" borderId="0" xfId="2" applyFont="1" applyAlignment="1">
      <alignment vertical="center" wrapText="1"/>
    </xf>
    <xf numFmtId="0" fontId="11" fillId="0" borderId="0" xfId="1" applyFont="1"/>
    <xf numFmtId="0" fontId="13" fillId="0" borderId="0" xfId="2" applyFont="1" applyAlignment="1">
      <alignment horizontal="center" vertical="center"/>
    </xf>
    <xf numFmtId="0" fontId="14" fillId="0" borderId="0" xfId="0" applyFont="1"/>
    <xf numFmtId="2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1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34" zoomScaleNormal="100" workbookViewId="0">
      <pane xSplit="6" topLeftCell="G1" activePane="topRight" state="frozen"/>
      <selection pane="topRight" activeCell="P34" sqref="P34"/>
    </sheetView>
  </sheetViews>
  <sheetFormatPr defaultRowHeight="15" x14ac:dyDescent="0.25"/>
  <cols>
    <col min="1" max="1" width="4.42578125" customWidth="1"/>
    <col min="2" max="2" width="53.5703125" customWidth="1"/>
    <col min="3" max="3" width="7.85546875" bestFit="1" customWidth="1"/>
    <col min="4" max="4" width="10" customWidth="1"/>
    <col min="5" max="5" width="9.7109375" customWidth="1"/>
    <col min="6" max="6" width="10.7109375" customWidth="1"/>
    <col min="7" max="7" width="10.5703125" style="19" customWidth="1"/>
    <col min="8" max="8" width="9.7109375" style="19" bestFit="1" customWidth="1"/>
    <col min="9" max="11" width="9.28515625" style="19" bestFit="1" customWidth="1"/>
    <col min="12" max="12" width="9.140625" style="19"/>
    <col min="17" max="17" width="9.5703125" bestFit="1" customWidth="1"/>
  </cols>
  <sheetData>
    <row r="1" spans="1:14" ht="33" customHeight="1" x14ac:dyDescent="0.25">
      <c r="B1" s="33"/>
      <c r="C1" s="33"/>
      <c r="D1" s="32" t="s">
        <v>42</v>
      </c>
      <c r="E1" s="32"/>
      <c r="F1" s="32"/>
      <c r="G1" s="32"/>
    </row>
    <row r="2" spans="1:14" ht="43.5" customHeight="1" x14ac:dyDescent="0.25">
      <c r="B2" s="31" t="s">
        <v>29</v>
      </c>
      <c r="C2" s="31"/>
      <c r="D2" s="31"/>
      <c r="E2" s="31"/>
      <c r="F2" s="31"/>
      <c r="G2" s="31"/>
    </row>
    <row r="3" spans="1:14" ht="53.25" customHeight="1" x14ac:dyDescent="0.25">
      <c r="A3" s="8" t="s">
        <v>0</v>
      </c>
      <c r="B3" s="9" t="s">
        <v>1</v>
      </c>
      <c r="C3" s="9" t="s">
        <v>40</v>
      </c>
      <c r="D3" s="9" t="s">
        <v>4</v>
      </c>
      <c r="E3" s="9" t="s">
        <v>5</v>
      </c>
      <c r="F3" s="9" t="s">
        <v>6</v>
      </c>
      <c r="G3" s="23" t="s">
        <v>41</v>
      </c>
    </row>
    <row r="4" spans="1:14" ht="24" customHeight="1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24">
        <v>7</v>
      </c>
    </row>
    <row r="5" spans="1:14" ht="30" x14ac:dyDescent="0.25">
      <c r="A5" s="2">
        <v>1</v>
      </c>
      <c r="B5" s="3" t="s">
        <v>2</v>
      </c>
      <c r="C5" s="4" t="s">
        <v>18</v>
      </c>
      <c r="D5" s="4">
        <v>1700</v>
      </c>
      <c r="E5" s="4"/>
      <c r="F5" s="4"/>
      <c r="G5" s="4">
        <v>1</v>
      </c>
    </row>
    <row r="6" spans="1:14" ht="66.75" customHeight="1" x14ac:dyDescent="0.25">
      <c r="A6" s="2">
        <v>2</v>
      </c>
      <c r="B6" s="3" t="s">
        <v>23</v>
      </c>
      <c r="C6" s="4" t="s">
        <v>18</v>
      </c>
      <c r="D6" s="4">
        <v>1700</v>
      </c>
      <c r="E6" s="4"/>
      <c r="F6" s="4"/>
      <c r="G6" s="4">
        <v>25</v>
      </c>
    </row>
    <row r="7" spans="1:14" ht="47.25" customHeight="1" x14ac:dyDescent="0.25">
      <c r="A7" s="2">
        <v>3</v>
      </c>
      <c r="B7" s="3" t="s">
        <v>24</v>
      </c>
      <c r="C7" s="4" t="s">
        <v>18</v>
      </c>
      <c r="D7" s="4">
        <v>1700</v>
      </c>
      <c r="E7" s="4"/>
      <c r="F7" s="4"/>
      <c r="G7" s="4">
        <v>3</v>
      </c>
    </row>
    <row r="8" spans="1:14" ht="45" customHeight="1" x14ac:dyDescent="0.25">
      <c r="A8" s="2">
        <v>4</v>
      </c>
      <c r="B8" s="3" t="s">
        <v>34</v>
      </c>
      <c r="C8" s="4" t="s">
        <v>33</v>
      </c>
      <c r="D8" s="4">
        <v>250</v>
      </c>
      <c r="E8" s="4"/>
      <c r="F8" s="4"/>
      <c r="G8" s="4">
        <v>22</v>
      </c>
    </row>
    <row r="9" spans="1:14" ht="28.5" customHeight="1" x14ac:dyDescent="0.25">
      <c r="A9" s="2">
        <v>5</v>
      </c>
      <c r="B9" s="3" t="s">
        <v>35</v>
      </c>
      <c r="C9" s="4" t="s">
        <v>18</v>
      </c>
      <c r="D9" s="4">
        <v>250</v>
      </c>
      <c r="E9" s="4"/>
      <c r="F9" s="4"/>
      <c r="G9" s="4">
        <v>1.5</v>
      </c>
    </row>
    <row r="10" spans="1:14" ht="33.75" customHeight="1" x14ac:dyDescent="0.25">
      <c r="A10" s="2">
        <v>6</v>
      </c>
      <c r="B10" s="3" t="s">
        <v>14</v>
      </c>
      <c r="C10" s="4" t="s">
        <v>18</v>
      </c>
      <c r="D10" s="4">
        <v>330</v>
      </c>
      <c r="E10" s="4"/>
      <c r="F10" s="4"/>
      <c r="G10" s="4">
        <v>15</v>
      </c>
    </row>
    <row r="11" spans="1:14" ht="42.75" customHeight="1" x14ac:dyDescent="0.25">
      <c r="A11" s="2">
        <v>7</v>
      </c>
      <c r="B11" s="3" t="s">
        <v>36</v>
      </c>
      <c r="C11" s="4" t="s">
        <v>18</v>
      </c>
      <c r="D11" s="4">
        <v>17</v>
      </c>
      <c r="E11" s="4"/>
      <c r="F11" s="4"/>
      <c r="G11" s="4">
        <v>130</v>
      </c>
    </row>
    <row r="12" spans="1:14" ht="43.5" customHeight="1" x14ac:dyDescent="0.25">
      <c r="A12" s="2">
        <v>8</v>
      </c>
      <c r="B12" s="3" t="s">
        <v>30</v>
      </c>
      <c r="C12" s="4" t="s">
        <v>18</v>
      </c>
      <c r="D12" s="4">
        <v>60</v>
      </c>
      <c r="E12" s="4"/>
      <c r="F12" s="4"/>
      <c r="G12" s="4">
        <v>2</v>
      </c>
    </row>
    <row r="13" spans="1:14" ht="33.75" customHeight="1" x14ac:dyDescent="0.25">
      <c r="A13" s="2">
        <v>9</v>
      </c>
      <c r="B13" s="3" t="s">
        <v>22</v>
      </c>
      <c r="C13" s="4" t="s">
        <v>18</v>
      </c>
      <c r="D13" s="4">
        <v>40</v>
      </c>
      <c r="E13" s="4"/>
      <c r="F13" s="4"/>
      <c r="G13" s="4">
        <v>15</v>
      </c>
    </row>
    <row r="14" spans="1:14" ht="53.25" customHeight="1" x14ac:dyDescent="0.25">
      <c r="A14" s="2">
        <v>10</v>
      </c>
      <c r="B14" s="3" t="s">
        <v>37</v>
      </c>
      <c r="C14" s="4" t="s">
        <v>18</v>
      </c>
      <c r="D14" s="4">
        <v>415</v>
      </c>
      <c r="E14" s="4"/>
      <c r="F14" s="4"/>
      <c r="G14" s="4">
        <v>2</v>
      </c>
    </row>
    <row r="15" spans="1:14" ht="77.25" customHeight="1" x14ac:dyDescent="0.25">
      <c r="A15" s="2">
        <v>11</v>
      </c>
      <c r="B15" s="3" t="s">
        <v>39</v>
      </c>
      <c r="C15" s="4" t="s">
        <v>18</v>
      </c>
      <c r="D15" s="4">
        <v>840</v>
      </c>
      <c r="E15" s="4"/>
      <c r="F15" s="4"/>
      <c r="G15" s="4">
        <v>20</v>
      </c>
      <c r="N15" s="29"/>
    </row>
    <row r="16" spans="1:14" ht="22.5" customHeight="1" x14ac:dyDescent="0.25">
      <c r="A16" s="2">
        <v>12</v>
      </c>
      <c r="B16" s="3" t="s">
        <v>15</v>
      </c>
      <c r="C16" s="5" t="s">
        <v>21</v>
      </c>
      <c r="D16" s="4">
        <v>200</v>
      </c>
      <c r="E16" s="4"/>
      <c r="F16" s="4"/>
      <c r="G16" s="4">
        <v>10</v>
      </c>
    </row>
    <row r="17" spans="1:7" ht="21.75" customHeight="1" x14ac:dyDescent="0.25">
      <c r="A17" s="2">
        <v>13</v>
      </c>
      <c r="B17" s="3" t="s">
        <v>31</v>
      </c>
      <c r="C17" s="5" t="s">
        <v>21</v>
      </c>
      <c r="D17" s="4">
        <v>170</v>
      </c>
      <c r="E17" s="4"/>
      <c r="F17" s="4"/>
      <c r="G17" s="4">
        <v>20</v>
      </c>
    </row>
    <row r="18" spans="1:7" ht="30" customHeight="1" x14ac:dyDescent="0.25">
      <c r="A18" s="2">
        <v>14</v>
      </c>
      <c r="B18" s="3" t="s">
        <v>27</v>
      </c>
      <c r="C18" s="5" t="s">
        <v>21</v>
      </c>
      <c r="D18" s="4">
        <v>170</v>
      </c>
      <c r="E18" s="4"/>
      <c r="F18" s="4"/>
      <c r="G18" s="4">
        <v>15</v>
      </c>
    </row>
    <row r="19" spans="1:7" ht="31.5" customHeight="1" x14ac:dyDescent="0.25">
      <c r="A19" s="2">
        <v>15</v>
      </c>
      <c r="B19" s="3" t="s">
        <v>28</v>
      </c>
      <c r="C19" s="5" t="s">
        <v>21</v>
      </c>
      <c r="D19" s="4">
        <v>130</v>
      </c>
      <c r="E19" s="4"/>
      <c r="F19" s="4"/>
      <c r="G19" s="4">
        <v>20</v>
      </c>
    </row>
    <row r="20" spans="1:7" ht="53.25" customHeight="1" x14ac:dyDescent="0.25">
      <c r="A20" s="2">
        <v>16</v>
      </c>
      <c r="B20" s="3" t="s">
        <v>38</v>
      </c>
      <c r="C20" s="5" t="s">
        <v>19</v>
      </c>
      <c r="D20" s="4">
        <v>13</v>
      </c>
      <c r="E20" s="4"/>
      <c r="F20" s="4"/>
      <c r="G20" s="4">
        <v>1000</v>
      </c>
    </row>
    <row r="21" spans="1:7" ht="32.25" customHeight="1" x14ac:dyDescent="0.25">
      <c r="A21" s="2">
        <v>17</v>
      </c>
      <c r="B21" s="3" t="s">
        <v>26</v>
      </c>
      <c r="C21" s="5" t="s">
        <v>19</v>
      </c>
      <c r="D21" s="4">
        <v>15</v>
      </c>
      <c r="E21" s="4"/>
      <c r="F21" s="4"/>
      <c r="G21" s="4">
        <v>100</v>
      </c>
    </row>
    <row r="22" spans="1:7" ht="33.75" customHeight="1" x14ac:dyDescent="0.25">
      <c r="A22" s="2">
        <v>18</v>
      </c>
      <c r="B22" s="3" t="s">
        <v>16</v>
      </c>
      <c r="C22" s="5" t="s">
        <v>19</v>
      </c>
      <c r="D22" s="4">
        <v>50</v>
      </c>
      <c r="E22" s="4"/>
      <c r="F22" s="4"/>
      <c r="G22" s="4">
        <v>20</v>
      </c>
    </row>
    <row r="23" spans="1:7" ht="23.25" customHeight="1" x14ac:dyDescent="0.25">
      <c r="A23" s="2">
        <v>19</v>
      </c>
      <c r="B23" s="3" t="s">
        <v>25</v>
      </c>
      <c r="C23" s="5" t="s">
        <v>19</v>
      </c>
      <c r="D23" s="4">
        <v>10</v>
      </c>
      <c r="E23" s="4"/>
      <c r="F23" s="4"/>
      <c r="G23" s="4">
        <v>30</v>
      </c>
    </row>
    <row r="24" spans="1:7" ht="25.5" customHeight="1" x14ac:dyDescent="0.25">
      <c r="A24" s="2">
        <v>20</v>
      </c>
      <c r="B24" s="3" t="s">
        <v>17</v>
      </c>
      <c r="C24" s="5" t="s">
        <v>19</v>
      </c>
      <c r="D24" s="4">
        <v>35</v>
      </c>
      <c r="E24" s="4"/>
      <c r="F24" s="4"/>
      <c r="G24" s="4">
        <v>130</v>
      </c>
    </row>
    <row r="25" spans="1:7" ht="59.25" customHeight="1" x14ac:dyDescent="0.25">
      <c r="A25" s="2">
        <v>21</v>
      </c>
      <c r="B25" s="3" t="s">
        <v>13</v>
      </c>
      <c r="C25" s="4" t="s">
        <v>18</v>
      </c>
      <c r="D25" s="4">
        <v>250</v>
      </c>
      <c r="E25" s="4"/>
      <c r="F25" s="4"/>
      <c r="G25" s="4">
        <v>10</v>
      </c>
    </row>
    <row r="26" spans="1:7" ht="26.25" customHeight="1" x14ac:dyDescent="0.25">
      <c r="A26" s="2">
        <v>22</v>
      </c>
      <c r="B26" s="3" t="s">
        <v>3</v>
      </c>
      <c r="C26" s="4" t="s">
        <v>20</v>
      </c>
      <c r="D26" s="4">
        <v>40</v>
      </c>
      <c r="E26" s="4"/>
      <c r="F26" s="4"/>
      <c r="G26" s="4">
        <v>25</v>
      </c>
    </row>
    <row r="27" spans="1:7" ht="24" customHeight="1" x14ac:dyDescent="0.25">
      <c r="A27" s="2"/>
      <c r="B27" s="9" t="s">
        <v>7</v>
      </c>
      <c r="C27" s="9"/>
      <c r="D27" s="6"/>
      <c r="E27" s="6"/>
      <c r="F27" s="7">
        <f>SUM(F5:F26)</f>
        <v>0</v>
      </c>
      <c r="G27" s="22"/>
    </row>
    <row r="28" spans="1:7" x14ac:dyDescent="0.25">
      <c r="A28" s="1"/>
      <c r="B28" s="9" t="s">
        <v>8</v>
      </c>
      <c r="C28" s="10" t="s">
        <v>43</v>
      </c>
      <c r="D28" s="6"/>
      <c r="E28" s="6"/>
      <c r="F28" s="7" t="e">
        <f>F27*C28</f>
        <v>#VALUE!</v>
      </c>
      <c r="G28" s="22"/>
    </row>
    <row r="29" spans="1:7" x14ac:dyDescent="0.25">
      <c r="A29" s="1"/>
      <c r="B29" s="9" t="s">
        <v>7</v>
      </c>
      <c r="C29" s="9"/>
      <c r="D29" s="6"/>
      <c r="E29" s="6"/>
      <c r="F29" s="7" t="e">
        <f>SUM(F27:F28)</f>
        <v>#VALUE!</v>
      </c>
      <c r="G29" s="22"/>
    </row>
    <row r="30" spans="1:7" x14ac:dyDescent="0.25">
      <c r="A30" s="1"/>
      <c r="B30" s="9" t="s">
        <v>9</v>
      </c>
      <c r="C30" s="10" t="s">
        <v>43</v>
      </c>
      <c r="D30" s="6"/>
      <c r="E30" s="6"/>
      <c r="F30" s="7" t="e">
        <f>F29*C30</f>
        <v>#VALUE!</v>
      </c>
      <c r="G30" s="22"/>
    </row>
    <row r="31" spans="1:7" x14ac:dyDescent="0.25">
      <c r="A31" s="1"/>
      <c r="B31" s="11" t="s">
        <v>7</v>
      </c>
      <c r="C31" s="9"/>
      <c r="D31" s="6"/>
      <c r="E31" s="6"/>
      <c r="F31" s="7" t="e">
        <f>SUM(F29:F30)</f>
        <v>#VALUE!</v>
      </c>
      <c r="G31" s="22"/>
    </row>
    <row r="32" spans="1:7" x14ac:dyDescent="0.25">
      <c r="A32" s="1"/>
      <c r="B32" s="11" t="s">
        <v>10</v>
      </c>
      <c r="C32" s="10">
        <v>0.03</v>
      </c>
      <c r="D32" s="6"/>
      <c r="E32" s="6"/>
      <c r="F32" s="7" t="e">
        <f>F31*C32</f>
        <v>#VALUE!</v>
      </c>
      <c r="G32" s="22"/>
    </row>
    <row r="33" spans="1:17" x14ac:dyDescent="0.25">
      <c r="A33" s="1"/>
      <c r="B33" s="11" t="s">
        <v>7</v>
      </c>
      <c r="C33" s="9"/>
      <c r="D33" s="6"/>
      <c r="E33" s="6"/>
      <c r="F33" s="7" t="e">
        <f>SUM(F31:F32)</f>
        <v>#VALUE!</v>
      </c>
      <c r="G33" s="22"/>
    </row>
    <row r="34" spans="1:17" ht="80.25" customHeight="1" x14ac:dyDescent="0.25">
      <c r="A34" s="1"/>
      <c r="B34" s="11" t="s">
        <v>32</v>
      </c>
      <c r="C34" s="12" t="s">
        <v>43</v>
      </c>
      <c r="D34" s="6"/>
      <c r="E34" s="6"/>
      <c r="F34" s="7" t="e">
        <f>F33*C34</f>
        <v>#VALUE!</v>
      </c>
      <c r="G34" s="22"/>
    </row>
    <row r="35" spans="1:17" ht="15.75" customHeight="1" x14ac:dyDescent="0.25">
      <c r="A35" s="1"/>
      <c r="B35" s="11" t="s">
        <v>7</v>
      </c>
      <c r="C35" s="12"/>
      <c r="D35" s="6"/>
      <c r="E35" s="6"/>
      <c r="F35" s="7" t="e">
        <f>SUM(F33:F34)</f>
        <v>#VALUE!</v>
      </c>
      <c r="G35" s="22"/>
      <c r="M35" s="29"/>
    </row>
    <row r="36" spans="1:17" x14ac:dyDescent="0.25">
      <c r="A36" s="1"/>
      <c r="B36" s="11" t="s">
        <v>11</v>
      </c>
      <c r="C36" s="10">
        <v>0.18</v>
      </c>
      <c r="D36" s="6"/>
      <c r="E36" s="6"/>
      <c r="F36" s="7" t="e">
        <f>F35*C36</f>
        <v>#VALUE!</v>
      </c>
      <c r="G36" s="22"/>
    </row>
    <row r="37" spans="1:17" x14ac:dyDescent="0.25">
      <c r="A37" s="1"/>
      <c r="B37" s="11" t="s">
        <v>12</v>
      </c>
      <c r="C37" s="9"/>
      <c r="D37" s="6"/>
      <c r="E37" s="6"/>
      <c r="F37" s="7" t="e">
        <f>SUM(F35:F36)</f>
        <v>#VALUE!</v>
      </c>
      <c r="G37" s="22"/>
      <c r="I37" s="20"/>
      <c r="Q37" s="30"/>
    </row>
    <row r="39" spans="1:17" x14ac:dyDescent="0.25">
      <c r="B39" s="16"/>
      <c r="G39"/>
    </row>
    <row r="40" spans="1:17" ht="23.25" customHeight="1" x14ac:dyDescent="0.25">
      <c r="B40" s="16" t="s">
        <v>44</v>
      </c>
      <c r="G40"/>
    </row>
    <row r="41" spans="1:17" ht="65.25" customHeight="1" x14ac:dyDescent="0.25">
      <c r="B41" s="34" t="s">
        <v>45</v>
      </c>
      <c r="C41" s="34"/>
      <c r="D41" s="34"/>
      <c r="E41" s="34"/>
      <c r="F41" s="34"/>
      <c r="G41" s="34"/>
      <c r="H41" s="21"/>
    </row>
    <row r="42" spans="1:17" ht="23.25" customHeight="1" x14ac:dyDescent="0.25">
      <c r="B42" s="25" t="s">
        <v>46</v>
      </c>
      <c r="C42" s="26"/>
      <c r="D42" s="27"/>
      <c r="E42" s="27"/>
      <c r="F42" s="27"/>
      <c r="G42" s="27"/>
    </row>
    <row r="43" spans="1:17" x14ac:dyDescent="0.25">
      <c r="B43" s="28"/>
      <c r="C43" s="26"/>
      <c r="D43" s="26"/>
      <c r="E43" s="26"/>
      <c r="F43" s="26"/>
      <c r="G43" s="26"/>
      <c r="H43" s="20"/>
    </row>
    <row r="44" spans="1:17" x14ac:dyDescent="0.25">
      <c r="B44" s="13"/>
      <c r="C44" s="15"/>
      <c r="D44" s="15"/>
      <c r="E44" s="15"/>
      <c r="F44" s="15"/>
      <c r="G44" s="15"/>
    </row>
    <row r="45" spans="1:17" ht="16.5" x14ac:dyDescent="0.25">
      <c r="B45" s="17" t="s">
        <v>47</v>
      </c>
      <c r="C45" s="18"/>
      <c r="D45" s="14"/>
      <c r="E45" s="14"/>
      <c r="F45" s="14"/>
      <c r="G45" s="14"/>
    </row>
    <row r="48" spans="1:17" x14ac:dyDescent="0.25">
      <c r="G48" s="20"/>
    </row>
  </sheetData>
  <mergeCells count="3">
    <mergeCell ref="B2:G2"/>
    <mergeCell ref="D1:G1"/>
    <mergeCell ref="B41:G41"/>
  </mergeCells>
  <pageMargins left="0" right="0" top="0.25" bottom="0.25" header="0" footer="0"/>
  <pageSetup paperSize="9" scale="90" orientation="portrait" r:id="rId1"/>
  <rowBreaks count="2" manualBreakCount="2">
    <brk id="20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2019-03-25T05:18:09Z</dcterms:modified>
</cp:coreProperties>
</file>