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ma.chokheli\Desktop\"/>
    </mc:Choice>
  </mc:AlternateContent>
  <bookViews>
    <workbookView xWindow="28680" yWindow="-120" windowWidth="29040" windowHeight="15840" tabRatio="795" activeTab="1"/>
  </bookViews>
  <sheets>
    <sheet name="Лист1" sheetId="49" r:id="rId1"/>
    <sheet name="lok. xarj. 1" sheetId="47" r:id="rId2"/>
  </sheets>
  <definedNames>
    <definedName name="_xlnm._FilterDatabase" localSheetId="1" hidden="1">'lok. xarj. 1'!$A$7:$Q$227</definedName>
    <definedName name="_xlnm.Print_Area" localSheetId="1">'lok. xarj. 1'!$A$1:$L$232</definedName>
    <definedName name="_xlnm.Print_Area" localSheetId="0">Лист1!$A$1:$H$15</definedName>
    <definedName name="_xlnm.Print_Titles" localSheetId="1">'lok. xarj. 1'!$7:$7</definedName>
  </definedNames>
  <calcPr calcId="152511"/>
</workbook>
</file>

<file path=xl/calcChain.xml><?xml version="1.0" encoding="utf-8"?>
<calcChain xmlns="http://schemas.openxmlformats.org/spreadsheetml/2006/main">
  <c r="D3" i="47" l="1"/>
  <c r="D4" i="49" l="1"/>
</calcChain>
</file>

<file path=xl/sharedStrings.xml><?xml version="1.0" encoding="utf-8"?>
<sst xmlns="http://schemas.openxmlformats.org/spreadsheetml/2006/main" count="521" uniqueCount="178">
  <si>
    <t>#</t>
  </si>
  <si>
    <t>sul</t>
  </si>
  <si>
    <t>safuZveli</t>
  </si>
  <si>
    <t>samuSaoebis, resursebis                                    dasaxeleba</t>
  </si>
  <si>
    <t>ganz.</t>
  </si>
  <si>
    <t>masala</t>
  </si>
  <si>
    <t>xelfasi</t>
  </si>
  <si>
    <t>manqana-meqanizmebi</t>
  </si>
  <si>
    <t>jami</t>
  </si>
  <si>
    <t>erT. Ffasi</t>
  </si>
  <si>
    <t>13</t>
  </si>
  <si>
    <t>k/sT</t>
  </si>
  <si>
    <t>t</t>
  </si>
  <si>
    <t>sxva manqanebi</t>
  </si>
  <si>
    <t>lari</t>
  </si>
  <si>
    <t>m/sT</t>
  </si>
  <si>
    <t>Sromis danaxarji</t>
  </si>
  <si>
    <t>jami:</t>
  </si>
  <si>
    <t>sul:</t>
  </si>
  <si>
    <t>cali</t>
  </si>
  <si>
    <t>Sromis  danaxarji</t>
  </si>
  <si>
    <t xml:space="preserve">xis masala </t>
  </si>
  <si>
    <t>WanWiki</t>
  </si>
  <si>
    <t>sxva  masala</t>
  </si>
  <si>
    <t>m</t>
  </si>
  <si>
    <t xml:space="preserve">  1. mosamzadebeli samuSaoebi</t>
  </si>
  <si>
    <t>km</t>
  </si>
  <si>
    <t>.-</t>
  </si>
  <si>
    <t>27-63-1</t>
  </si>
  <si>
    <t>wyali</t>
  </si>
  <si>
    <t xml:space="preserve">         obieqtis xarjTaRricxva # 1   </t>
  </si>
  <si>
    <t>saxarjTaRricxvo Rirebuleba:</t>
  </si>
  <si>
    <t>aTasi  lari</t>
  </si>
  <si>
    <t>xarjTaRricxvis ##</t>
  </si>
  <si>
    <t>samuSaoebisa da danaxarjTa         dasaxeleba</t>
  </si>
  <si>
    <t>saxarjTaRricxvo Rirebuleba aTasi lari</t>
  </si>
  <si>
    <t>samS-lo</t>
  </si>
  <si>
    <t>montaJi</t>
  </si>
  <si>
    <t>mowyobil</t>
  </si>
  <si>
    <t>sxvadasxva</t>
  </si>
  <si>
    <t>1</t>
  </si>
  <si>
    <t>2</t>
  </si>
  <si>
    <t>3</t>
  </si>
  <si>
    <t>4</t>
  </si>
  <si>
    <t>5</t>
  </si>
  <si>
    <t>6</t>
  </si>
  <si>
    <t>7</t>
  </si>
  <si>
    <t>8</t>
  </si>
  <si>
    <t>l.x. #1</t>
  </si>
  <si>
    <t>samSeneblo samuSaoebi</t>
  </si>
  <si>
    <t xml:space="preserve">mSen. Semf. kavS.2017 w. Tavi 4-7 </t>
  </si>
  <si>
    <t>mSen. Semf. kavS.2017 w. Tavi 4-10 gv12</t>
  </si>
  <si>
    <t>dRg_18%</t>
  </si>
  <si>
    <t>sul obieqtis xarjTaRricxviT</t>
  </si>
  <si>
    <t>lokaluri xarjTaRricxva #1</t>
  </si>
  <si>
    <t xml:space="preserve">satkepni sagzao TviTmavali gluvi 5t  </t>
  </si>
  <si>
    <t>mosarwyav-mosarecxi manqana 6000 l</t>
  </si>
  <si>
    <t>buldozeri 79 kvt  (108 cx.Z)</t>
  </si>
  <si>
    <t>satkepni 5 t</t>
  </si>
  <si>
    <t>satkepni 10 t</t>
  </si>
  <si>
    <t>qvis namtvrevebis gamanawilebeli</t>
  </si>
  <si>
    <t>RorRi 40-70 mm</t>
  </si>
  <si>
    <t>avtogudronatori</t>
  </si>
  <si>
    <t>Txevadi bitumi</t>
  </si>
  <si>
    <t>asfaltbetonis damgebi</t>
  </si>
  <si>
    <t>27-39-1,2            27-40-1,2</t>
  </si>
  <si>
    <t>wvrilmarcvlovani asfaltbetonis narevi</t>
  </si>
  <si>
    <t>k-s</t>
  </si>
  <si>
    <t>sxva  manqanebi</t>
  </si>
  <si>
    <r>
      <t xml:space="preserve"> m</t>
    </r>
    <r>
      <rPr>
        <vertAlign val="superscript"/>
        <sz val="10"/>
        <color theme="1"/>
        <rFont val="AcadNusx"/>
      </rPr>
      <t>3</t>
    </r>
  </si>
  <si>
    <r>
      <t>betoni-</t>
    </r>
    <r>
      <rPr>
        <sz val="10"/>
        <color theme="1"/>
        <rFont val="Arial"/>
        <family val="2"/>
        <charset val="204"/>
      </rPr>
      <t>B</t>
    </r>
    <r>
      <rPr>
        <sz val="10"/>
        <color theme="1"/>
        <rFont val="AcadNusx"/>
      </rPr>
      <t xml:space="preserve">25 </t>
    </r>
  </si>
  <si>
    <t>proeqtis mTavari inJineri</t>
  </si>
  <si>
    <r>
      <t xml:space="preserve"> m</t>
    </r>
    <r>
      <rPr>
        <vertAlign val="superscript"/>
        <sz val="10"/>
        <rFont val="AcadNusx"/>
      </rPr>
      <t>3</t>
    </r>
  </si>
  <si>
    <t>trasis aRdgena da damagreba</t>
  </si>
  <si>
    <t>m-s</t>
  </si>
  <si>
    <t>mosarwyav-mosarecxi  manqana  6000 l</t>
  </si>
  <si>
    <t>avtoTviTsacleli   7t-mde</t>
  </si>
  <si>
    <t>frezi 2000 mm</t>
  </si>
  <si>
    <t>27.03-009-03</t>
  </si>
  <si>
    <t>2. miwis vakisis mowyoba</t>
  </si>
  <si>
    <t>2.1 ჭრილის მოწყობა</t>
  </si>
  <si>
    <t xml:space="preserve">III jgufis gruntis damuSaveba WrilSi eqskavatoriT da datvirTva avtoTviTmclelebze </t>
  </si>
  <si>
    <r>
      <t xml:space="preserve"> m</t>
    </r>
    <r>
      <rPr>
        <vertAlign val="superscript"/>
        <sz val="11"/>
        <rFont val="AcadNusx"/>
      </rPr>
      <t>3</t>
    </r>
  </si>
  <si>
    <t xml:space="preserve">zedmeti gruntis transportireba nayarSi 3 km manZilze  </t>
  </si>
  <si>
    <t>2.2 ყრილის მოწყობა</t>
  </si>
  <si>
    <t xml:space="preserve">moziduli xreSovani gruntiT yrilis mowyoba </t>
  </si>
  <si>
    <t>2.3 გრუნტის kiuvetebis mowyoba</t>
  </si>
  <si>
    <t xml:space="preserve">arsebul kiuvetSi III jgufis gruntis damuSaveba eqskavatoriT da datvirTva avtoTviTmclelebze </t>
  </si>
  <si>
    <r>
      <t>m</t>
    </r>
    <r>
      <rPr>
        <vertAlign val="superscript"/>
        <sz val="10"/>
        <rFont val="AcadNusx"/>
      </rPr>
      <t>3</t>
    </r>
  </si>
  <si>
    <t xml:space="preserve">1-22-9
</t>
  </si>
  <si>
    <r>
      <t>eqskavatori V=0,65 m</t>
    </r>
    <r>
      <rPr>
        <vertAlign val="superscript"/>
        <sz val="11"/>
        <rFont val="AcadNusx"/>
      </rPr>
      <t>3</t>
    </r>
  </si>
  <si>
    <t>27-7-2</t>
  </si>
  <si>
    <r>
      <t xml:space="preserve">avtogreideri 79 </t>
    </r>
    <r>
      <rPr>
        <sz val="11"/>
        <rFont val="Arial"/>
        <family val="2"/>
        <charset val="204"/>
      </rPr>
      <t xml:space="preserve">кВт </t>
    </r>
    <r>
      <rPr>
        <sz val="11"/>
        <rFont val="AcadNusx"/>
      </rPr>
      <t>(108 cx.Z)</t>
    </r>
  </si>
  <si>
    <t>satkepni pnevmosvlaze 18 t</t>
  </si>
  <si>
    <t>xreSovani narevi</t>
  </si>
  <si>
    <t>3. xelovnuri nagebobebi</t>
  </si>
  <si>
    <t>rkinabetonis kiuvetis mowyoba 60 m</t>
  </si>
  <si>
    <t xml:space="preserve">safuZvlis mowyoba  qviSa-RorRis nareviT h-10 sm      </t>
  </si>
  <si>
    <t>თუჯის ცხაური 500X750  მმ</t>
  </si>
  <si>
    <r>
      <t xml:space="preserve">avtogreideri 79 </t>
    </r>
    <r>
      <rPr>
        <sz val="10"/>
        <color theme="1"/>
        <rFont val="Arial"/>
        <family val="2"/>
        <charset val="204"/>
      </rPr>
      <t xml:space="preserve">кВт </t>
    </r>
    <r>
      <rPr>
        <sz val="10"/>
        <color theme="1"/>
        <rFont val="AcadNusx"/>
      </rPr>
      <t>(108 cx.Z)</t>
    </r>
  </si>
  <si>
    <t>qviSa xreSovani narevi</t>
  </si>
  <si>
    <t xml:space="preserve">ჩასაყოლებელი ნაკეთობანი            </t>
  </si>
  <si>
    <t>6-11-3</t>
  </si>
  <si>
    <t xml:space="preserve">არმატურა АIII-Ф10                                   </t>
  </si>
  <si>
    <t>fari ficris,  yalibis 25mm</t>
  </si>
  <si>
    <r>
      <t xml:space="preserve"> m</t>
    </r>
    <r>
      <rPr>
        <vertAlign val="superscript"/>
        <sz val="10"/>
        <color theme="1"/>
        <rFont val="AcadNusx"/>
      </rPr>
      <t>2</t>
    </r>
  </si>
  <si>
    <t>Casayolebeli detalebi</t>
  </si>
  <si>
    <t>27-11-1</t>
  </si>
  <si>
    <t xml:space="preserve">safuZvlis stabilizirebuli fenis mowyoba - qviSa-RorRis nareviT (fr. 0-40 mm), cementis 4% da bitumis emulsiis 2,5%-is damatebiT, sisqiT 15 sm </t>
  </si>
  <si>
    <t>avtogreideri 108 cx. Z.</t>
  </si>
  <si>
    <t>buldozeri 108 cx. Z.</t>
  </si>
  <si>
    <t>igive, 10 t</t>
  </si>
  <si>
    <t>sarwyavi manqana</t>
  </si>
  <si>
    <t>qvis gamanawilebeli</t>
  </si>
  <si>
    <t>RorRi fr (0-40 mm)</t>
  </si>
  <si>
    <t>bitumis emulsia</t>
  </si>
  <si>
    <t>cementi</t>
  </si>
  <si>
    <t>Txevadi bitumis mosxma</t>
  </si>
  <si>
    <t xml:space="preserve">satkepni sagzao, TviTmavali   5 t </t>
  </si>
  <si>
    <t>misayreli gverdulebis mowyoba qviSa-xreSovani nareviT</t>
  </si>
  <si>
    <t xml:space="preserve">5. mierTebebisა da ადგილობრივი შესასვლელების შეკეთება </t>
  </si>
  <si>
    <t>arsebuli gatalaxianebuli gruntis moxsna greideriT mogroveba 50m-ze datvirTva eqskavatoriT da transportireba nayarSi 10km</t>
  </si>
  <si>
    <t>ლითონს მილის მოწყობა</t>
  </si>
  <si>
    <t xml:space="preserve">wasacxebi hidroizolacia </t>
  </si>
  <si>
    <t>თხრილის Sevseba ქვიშა-xreSovani ნარევით</t>
  </si>
  <si>
    <t>სამოსის მოწყობა</t>
  </si>
  <si>
    <t xml:space="preserve">Semasworebeli fenis mowyoba qviSa-xreSovani nareviT  </t>
  </si>
  <si>
    <t xml:space="preserve">safuZvlis mowyoba  qviSa-RorRis nareviT h-15 sm </t>
  </si>
  <si>
    <t xml:space="preserve">6. ეზოებში შესასვლელების მოწყობა </t>
  </si>
  <si>
    <t>qviSa-xreSovani narevi</t>
  </si>
  <si>
    <t>qviSa-xreSovani sagebi h-20 sm</t>
  </si>
  <si>
    <t>1000m</t>
  </si>
  <si>
    <t>sxva masala</t>
  </si>
  <si>
    <t>22-5-11</t>
  </si>
  <si>
    <t>30-51-3</t>
  </si>
  <si>
    <t>bitumi saizolacio samuSaoebisaTvis</t>
  </si>
  <si>
    <r>
      <t xml:space="preserve">avtogreideri 79 </t>
    </r>
    <r>
      <rPr>
        <sz val="10"/>
        <rFont val="Arial"/>
        <family val="2"/>
        <charset val="204"/>
      </rPr>
      <t xml:space="preserve">кВт </t>
    </r>
    <r>
      <rPr>
        <sz val="10"/>
        <rFont val="AcadNusx"/>
      </rPr>
      <t>(108 cx.Z)</t>
    </r>
  </si>
  <si>
    <t>1-67-3,6     1-22-9</t>
  </si>
  <si>
    <t xml:space="preserve">zedmeti gruntis transportireba nayarSi 10 km manZilze  </t>
  </si>
  <si>
    <t xml:space="preserve">  g.TediaSvili</t>
  </si>
  <si>
    <t>27-46-4</t>
  </si>
  <si>
    <t>100 cali</t>
  </si>
  <si>
    <t>amwe saburRi mowyobilobiT 3,5m</t>
  </si>
  <si>
    <t>amwe 3t</t>
  </si>
  <si>
    <r>
      <t>betoni-</t>
    </r>
    <r>
      <rPr>
        <sz val="11"/>
        <rFont val="Arial"/>
        <family val="2"/>
        <charset val="204"/>
      </rPr>
      <t>B</t>
    </r>
    <r>
      <rPr>
        <sz val="11"/>
        <rFont val="AcadNusx"/>
      </rPr>
      <t>22.5</t>
    </r>
  </si>
  <si>
    <r>
      <t xml:space="preserve">mrgvali </t>
    </r>
    <r>
      <rPr>
        <sz val="11"/>
        <color indexed="8"/>
        <rFont val="Calibri"/>
        <family val="2"/>
        <charset val="204"/>
      </rPr>
      <t>(d=600mm)</t>
    </r>
  </si>
  <si>
    <r>
      <t xml:space="preserve">samkuTxa </t>
    </r>
    <r>
      <rPr>
        <sz val="11"/>
        <color indexed="8"/>
        <rFont val="Calibri"/>
        <family val="2"/>
        <charset val="204"/>
      </rPr>
      <t>(700x700x700)</t>
    </r>
  </si>
  <si>
    <t>ldn5-sigrZiT 3,5m, Ф76mm</t>
  </si>
  <si>
    <t>savali nawilis horizontaluri moniSvna erTkomponentiaani (TeTri) sagzao niSansadebi saRebaviT damzadebuli meTilmeTakrilatis safuZvelze, gaumjobesebuli Ramis xilvadobis Suqdamabrunebeli minis burTulakebiT zomiT                                100-600 mkm-de</t>
  </si>
  <si>
    <t>normatiuli Sromatevadoba</t>
  </si>
  <si>
    <t>kac/sT</t>
  </si>
  <si>
    <t>niSansadebi manqanebi</t>
  </si>
  <si>
    <t>manq/sT</t>
  </si>
  <si>
    <t>saRebavi</t>
  </si>
  <si>
    <t>kg</t>
  </si>
  <si>
    <t>Suqdamabrunebeli minis burTulakebi</t>
  </si>
  <si>
    <r>
      <t xml:space="preserve">arsebuli  asfaltobetonis safaris  daSla freziT saSualo sisqiT </t>
    </r>
    <r>
      <rPr>
        <b/>
        <sz val="10"/>
        <rFont val="Arial"/>
        <family val="2"/>
        <charset val="204"/>
      </rPr>
      <t>h</t>
    </r>
    <r>
      <rPr>
        <b/>
        <sz val="10"/>
        <rFont val="AcadNusx"/>
      </rPr>
      <t>saS-5sm, dolis sigane 2000 mm, (505 მ3)  dasawyobeba rezervSi Semdgomi gamoyenebisaTvis</t>
    </r>
  </si>
  <si>
    <r>
      <t>100 m</t>
    </r>
    <r>
      <rPr>
        <b/>
        <vertAlign val="superscript"/>
        <sz val="11"/>
        <rFont val="AcadNusx"/>
      </rPr>
      <t>2</t>
    </r>
  </si>
  <si>
    <r>
      <t>1000 m</t>
    </r>
    <r>
      <rPr>
        <b/>
        <vertAlign val="superscript"/>
        <sz val="11"/>
        <rFont val="AcadNusx"/>
      </rPr>
      <t>3</t>
    </r>
  </si>
  <si>
    <r>
      <t>100 m</t>
    </r>
    <r>
      <rPr>
        <b/>
        <vertAlign val="superscript"/>
        <sz val="11"/>
        <rFont val="AcadNusx"/>
      </rPr>
      <t>3</t>
    </r>
  </si>
  <si>
    <r>
      <t>100 m</t>
    </r>
    <r>
      <rPr>
        <b/>
        <vertAlign val="superscript"/>
        <sz val="10"/>
        <color theme="1"/>
        <rFont val="AcadNusx"/>
      </rPr>
      <t>3</t>
    </r>
  </si>
  <si>
    <r>
      <t>monoliTuri kiuvetis mowyoba,  betoni-</t>
    </r>
    <r>
      <rPr>
        <b/>
        <sz val="10"/>
        <rFont val="Cambria"/>
        <family val="1"/>
        <charset val="204"/>
      </rPr>
      <t>B</t>
    </r>
    <r>
      <rPr>
        <b/>
        <sz val="10"/>
        <rFont val="AcadNusx"/>
      </rPr>
      <t>25</t>
    </r>
  </si>
  <si>
    <r>
      <t>100 m</t>
    </r>
    <r>
      <rPr>
        <b/>
        <vertAlign val="superscript"/>
        <sz val="10"/>
        <rFont val="AcadNusx"/>
      </rPr>
      <t>3</t>
    </r>
  </si>
  <si>
    <r>
      <t>1000 m</t>
    </r>
    <r>
      <rPr>
        <b/>
        <vertAlign val="superscript"/>
        <sz val="10"/>
        <rFont val="AcadNusx"/>
      </rPr>
      <t>2</t>
    </r>
  </si>
  <si>
    <r>
      <t xml:space="preserve">safaris fenis mowyoba wvrilmarcvlovani mkvrivi asfaltobetonis cxeli nareviT tipi B marka II  </t>
    </r>
    <r>
      <rPr>
        <b/>
        <sz val="10"/>
        <rFont val="Arial"/>
        <family val="2"/>
        <charset val="204"/>
      </rPr>
      <t>h-</t>
    </r>
    <r>
      <rPr>
        <b/>
        <sz val="10"/>
        <rFont val="AcadNusx"/>
      </rPr>
      <t>5sm.</t>
    </r>
  </si>
  <si>
    <r>
      <t xml:space="preserve">liTonis mili  </t>
    </r>
    <r>
      <rPr>
        <b/>
        <sz val="10"/>
        <color rgb="FF000000"/>
        <rFont val="Arial"/>
        <family val="2"/>
        <charset val="204"/>
      </rPr>
      <t>d</t>
    </r>
    <r>
      <rPr>
        <b/>
        <sz val="10"/>
        <color rgb="FF000000"/>
        <rFont val="AcadNusx"/>
      </rPr>
      <t>-530 mm kedlis sqiT 6 mm</t>
    </r>
  </si>
  <si>
    <r>
      <t>m</t>
    </r>
    <r>
      <rPr>
        <b/>
        <sz val="10"/>
        <rFont val="Calibri"/>
        <family val="2"/>
        <charset val="204"/>
      </rPr>
      <t>²</t>
    </r>
  </si>
  <si>
    <r>
      <t xml:space="preserve">sagzao niSnebis dayeneba liTonis erT dgarze, sigrZiT 3,5 , dabetonebiT   </t>
    </r>
    <r>
      <rPr>
        <b/>
        <sz val="11"/>
        <rFont val="Arial"/>
        <family val="2"/>
        <charset val="204"/>
      </rPr>
      <t>В22,5, F100, W6,</t>
    </r>
    <r>
      <rPr>
        <b/>
        <sz val="11"/>
        <rFont val="AcadNusx"/>
      </rPr>
      <t xml:space="preserve"> moTuTiebuli dgarebisaTvis (12c) qvabulis amoRebis samuSaoebiT </t>
    </r>
  </si>
  <si>
    <t>6-9-7,</t>
  </si>
  <si>
    <r>
      <t>1000m</t>
    </r>
    <r>
      <rPr>
        <b/>
        <sz val="10"/>
        <color rgb="FF000000"/>
        <rFont val="AcadMtavr"/>
      </rPr>
      <t>3</t>
    </r>
  </si>
  <si>
    <t xml:space="preserve">                        27-56-1</t>
  </si>
  <si>
    <t>gauTvaliswinebeli samuSaoebi da danaxarjebi-3%</t>
  </si>
  <si>
    <t>mili d=530mm</t>
  </si>
  <si>
    <t xml:space="preserve">დუშეთის მუნიციპალიტეტის ბაზალეთის ა/ე-ში ჩანადირებიდან საკრამულამდე გზის მოწყობა
</t>
  </si>
  <si>
    <t>დუშეთის მუნიციპალიტეტის ბაზალეთის ა/ე-ში ჩანადირებიდან საკრამულამდე გზის მოწყობა</t>
  </si>
  <si>
    <r>
      <t xml:space="preserve">monoloTuri betonis saTavisebi betoni  </t>
    </r>
    <r>
      <rPr>
        <b/>
        <sz val="10"/>
        <rFont val="Arial CE"/>
        <family val="2"/>
        <charset val="238"/>
      </rPr>
      <t>B20 F100 W6</t>
    </r>
  </si>
  <si>
    <t>zednadebi xarjebi</t>
  </si>
  <si>
    <t>gegmiuri dagroveba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</si>
</sst>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"/>
    <numFmt numFmtId="167" formatCode="0.00000"/>
    <numFmt numFmtId="168" formatCode="0.000000"/>
  </numFmts>
  <fonts count="68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1"/>
      <name val="AcadNusx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cadNusx"/>
    </font>
    <font>
      <sz val="11"/>
      <name val="Calibri"/>
      <family val="2"/>
      <scheme val="minor"/>
    </font>
    <font>
      <sz val="10"/>
      <color theme="1"/>
      <name val="AcadNusx"/>
    </font>
    <font>
      <sz val="10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cadNusx"/>
    </font>
    <font>
      <sz val="11"/>
      <color theme="1"/>
      <name val="Calibri"/>
      <family val="2"/>
      <scheme val="minor"/>
    </font>
    <font>
      <b/>
      <sz val="10"/>
      <color theme="1"/>
      <name val="AcadMtavr"/>
    </font>
    <font>
      <sz val="10"/>
      <color theme="1"/>
      <name val="Calibri"/>
      <family val="2"/>
      <scheme val="minor"/>
    </font>
    <font>
      <b/>
      <sz val="12"/>
      <name val="AcadMtavr"/>
    </font>
    <font>
      <sz val="10"/>
      <name val="Grigolia"/>
    </font>
    <font>
      <sz val="10"/>
      <name val="AcadMtavr"/>
    </font>
    <font>
      <sz val="9"/>
      <name val="AcadMtavr"/>
    </font>
    <font>
      <i/>
      <sz val="10"/>
      <name val="AcadNusx"/>
    </font>
    <font>
      <i/>
      <sz val="10"/>
      <name val="Grigolia"/>
    </font>
    <font>
      <vertAlign val="superscript"/>
      <sz val="10"/>
      <color theme="1"/>
      <name val="AcadNusx"/>
    </font>
    <font>
      <b/>
      <i/>
      <sz val="10"/>
      <color theme="1"/>
      <name val="AcadNusx"/>
    </font>
    <font>
      <vertAlign val="superscript"/>
      <sz val="10"/>
      <name val="AcadNusx"/>
    </font>
    <font>
      <sz val="11"/>
      <name val="AcadNusx"/>
    </font>
    <font>
      <sz val="12"/>
      <name val="AcadNusx"/>
    </font>
    <font>
      <sz val="12"/>
      <name val="GEO-Grigolia"/>
      <family val="2"/>
    </font>
    <font>
      <vertAlign val="superscript"/>
      <sz val="11"/>
      <name val="AcadNusx"/>
    </font>
    <font>
      <b/>
      <sz val="12"/>
      <name val="AcadNusx"/>
    </font>
    <font>
      <b/>
      <sz val="9"/>
      <name val="AcadNusx"/>
    </font>
    <font>
      <b/>
      <sz val="10"/>
      <name val="Calibri"/>
      <family val="2"/>
      <charset val="204"/>
      <scheme val="minor"/>
    </font>
    <font>
      <b/>
      <i/>
      <u/>
      <sz val="10"/>
      <name val="Calibri"/>
      <family val="2"/>
      <charset val="204"/>
      <scheme val="minor"/>
    </font>
    <font>
      <b/>
      <i/>
      <u/>
      <sz val="10"/>
      <name val="AcadNusx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0"/>
      <name val="Sylfaen"/>
      <family val="1"/>
      <charset val="204"/>
    </font>
    <font>
      <sz val="10"/>
      <color rgb="FF000000"/>
      <name val="AcadNusx"/>
    </font>
    <font>
      <b/>
      <sz val="11"/>
      <color rgb="FF000000"/>
      <name val="AcadNusx"/>
    </font>
    <font>
      <sz val="10"/>
      <name val="Arial"/>
    </font>
    <font>
      <sz val="11"/>
      <color indexed="10"/>
      <name val="AcadNusx"/>
    </font>
    <font>
      <sz val="11"/>
      <color indexed="8"/>
      <name val="AcadNusx"/>
    </font>
    <font>
      <sz val="10"/>
      <color indexed="8"/>
      <name val="AcadNusx"/>
    </font>
    <font>
      <sz val="11"/>
      <color indexed="8"/>
      <name val="Calibri"/>
      <family val="2"/>
      <charset val="204"/>
    </font>
    <font>
      <sz val="11"/>
      <name val="Arachveulebrivi Thin"/>
      <family val="2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name val="AcadNusx"/>
    </font>
    <font>
      <b/>
      <sz val="10"/>
      <name val="Arial"/>
      <family val="2"/>
      <charset val="204"/>
    </font>
    <font>
      <b/>
      <vertAlign val="superscript"/>
      <sz val="11"/>
      <name val="AcadNusx"/>
    </font>
    <font>
      <b/>
      <vertAlign val="superscript"/>
      <sz val="10"/>
      <color theme="1"/>
      <name val="AcadNusx"/>
    </font>
    <font>
      <b/>
      <sz val="10"/>
      <name val="Cambria"/>
      <family val="1"/>
      <charset val="204"/>
    </font>
    <font>
      <b/>
      <vertAlign val="superscript"/>
      <sz val="10"/>
      <name val="AcadNusx"/>
    </font>
    <font>
      <b/>
      <sz val="10"/>
      <color theme="1"/>
      <name val="Arial"/>
      <family val="2"/>
      <charset val="204"/>
    </font>
    <font>
      <b/>
      <sz val="10"/>
      <color theme="1"/>
      <name val="Sylfaen"/>
      <family val="1"/>
      <charset val="204"/>
    </font>
    <font>
      <b/>
      <sz val="10"/>
      <color rgb="FF000000"/>
      <name val="AcadNusx"/>
    </font>
    <font>
      <b/>
      <sz val="10"/>
      <color rgb="FF000000"/>
      <name val="Arial"/>
      <family val="2"/>
      <charset val="204"/>
    </font>
    <font>
      <b/>
      <sz val="10"/>
      <name val="Calibri"/>
      <family val="2"/>
      <charset val="204"/>
    </font>
    <font>
      <b/>
      <sz val="11"/>
      <name val="Arial"/>
      <family val="2"/>
      <charset val="204"/>
    </font>
    <font>
      <b/>
      <sz val="11"/>
      <name val="Arachveulebrivi Thin"/>
      <family val="2"/>
      <charset val="204"/>
    </font>
    <font>
      <i/>
      <sz val="10"/>
      <color theme="1"/>
      <name val="AcadNusx"/>
    </font>
    <font>
      <sz val="11"/>
      <name val="Calibri"/>
      <family val="2"/>
      <charset val="204"/>
      <scheme val="minor"/>
    </font>
    <font>
      <b/>
      <sz val="10"/>
      <color rgb="FF000000"/>
      <name val="AcadMtav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0"/>
      <name val="Arial CE"/>
      <family val="2"/>
      <charset val="238"/>
    </font>
    <font>
      <b/>
      <sz val="10"/>
      <color theme="1"/>
      <name val="Calibri"/>
      <family val="2"/>
      <charset val="204"/>
      <scheme val="minor"/>
    </font>
    <font>
      <b/>
      <sz val="11"/>
      <color indexed="8"/>
      <name val="AcadNusx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10" fillId="0" borderId="0"/>
    <xf numFmtId="0" fontId="10" fillId="0" borderId="0"/>
    <xf numFmtId="0" fontId="39" fillId="0" borderId="0"/>
  </cellStyleXfs>
  <cellXfs count="291">
    <xf numFmtId="0" fontId="0" fillId="0" borderId="0" xfId="0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2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11" fillId="0" borderId="1" xfId="0" applyFont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2" fontId="9" fillId="0" borderId="8" xfId="0" applyNumberFormat="1" applyFont="1" applyBorder="1" applyAlignment="1">
      <alignment horizontal="center" vertical="center"/>
    </xf>
    <xf numFmtId="0" fontId="9" fillId="0" borderId="6" xfId="0" applyFont="1" applyBorder="1"/>
    <xf numFmtId="0" fontId="23" fillId="0" borderId="6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center"/>
    </xf>
    <xf numFmtId="2" fontId="23" fillId="0" borderId="6" xfId="0" applyNumberFormat="1" applyFont="1" applyBorder="1" applyAlignment="1">
      <alignment horizontal="center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center"/>
    </xf>
    <xf numFmtId="2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166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9" fillId="2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/>
    </xf>
    <xf numFmtId="165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2" fontId="2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165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/>
    <xf numFmtId="0" fontId="25" fillId="0" borderId="1" xfId="0" applyFont="1" applyBorder="1" applyAlignment="1">
      <alignment horizontal="left"/>
    </xf>
    <xf numFmtId="49" fontId="25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/>
    </xf>
    <xf numFmtId="0" fontId="25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165" fontId="9" fillId="0" borderId="8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16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66" fontId="1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168" fontId="44" fillId="0" borderId="7" xfId="4" applyNumberFormat="1" applyFont="1" applyBorder="1" applyAlignment="1">
      <alignment horizontal="center" vertical="center"/>
    </xf>
    <xf numFmtId="2" fontId="44" fillId="0" borderId="3" xfId="4" applyNumberFormat="1" applyFont="1" applyBorder="1" applyAlignment="1">
      <alignment horizontal="center" vertical="center"/>
    </xf>
    <xf numFmtId="2" fontId="44" fillId="0" borderId="14" xfId="4" applyNumberFormat="1" applyFont="1" applyBorder="1" applyAlignment="1">
      <alignment horizontal="center" vertical="center"/>
    </xf>
    <xf numFmtId="2" fontId="44" fillId="0" borderId="1" xfId="7" applyNumberFormat="1" applyFont="1" applyBorder="1" applyAlignment="1">
      <alignment horizontal="center" vertical="center"/>
    </xf>
    <xf numFmtId="0" fontId="25" fillId="0" borderId="1" xfId="7" applyFont="1" applyBorder="1" applyAlignment="1">
      <alignment horizontal="left" vertical="center" wrapText="1"/>
    </xf>
    <xf numFmtId="2" fontId="25" fillId="0" borderId="1" xfId="7" applyNumberFormat="1" applyFont="1" applyBorder="1" applyAlignment="1">
      <alignment horizontal="center" vertical="center"/>
    </xf>
    <xf numFmtId="2" fontId="25" fillId="0" borderId="7" xfId="0" applyNumberFormat="1" applyFont="1" applyBorder="1" applyAlignment="1">
      <alignment horizontal="center" vertical="center" wrapText="1"/>
    </xf>
    <xf numFmtId="2" fontId="25" fillId="0" borderId="7" xfId="0" applyNumberFormat="1" applyFont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horizontal="center"/>
    </xf>
    <xf numFmtId="49" fontId="25" fillId="0" borderId="1" xfId="0" applyNumberFormat="1" applyFont="1" applyBorder="1" applyAlignment="1">
      <alignment horizontal="center" vertical="center"/>
    </xf>
    <xf numFmtId="2" fontId="25" fillId="0" borderId="6" xfId="0" applyNumberFormat="1" applyFont="1" applyBorder="1" applyAlignment="1">
      <alignment horizontal="center" vertical="center"/>
    </xf>
    <xf numFmtId="14" fontId="25" fillId="0" borderId="12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top" wrapText="1"/>
    </xf>
    <xf numFmtId="2" fontId="25" fillId="0" borderId="5" xfId="0" applyNumberFormat="1" applyFont="1" applyBorder="1" applyAlignment="1">
      <alignment horizontal="center" vertical="center"/>
    </xf>
    <xf numFmtId="2" fontId="41" fillId="0" borderId="6" xfId="0" applyNumberFormat="1" applyFont="1" applyBorder="1" applyAlignment="1">
      <alignment horizontal="center" vertical="center"/>
    </xf>
    <xf numFmtId="2" fontId="40" fillId="0" borderId="1" xfId="0" applyNumberFormat="1" applyFont="1" applyBorder="1" applyAlignment="1">
      <alignment horizontal="center" vertical="center" wrapText="1"/>
    </xf>
    <xf numFmtId="2" fontId="41" fillId="0" borderId="1" xfId="0" applyNumberFormat="1" applyFont="1" applyBorder="1" applyAlignment="1">
      <alignment horizontal="center" vertical="center"/>
    </xf>
    <xf numFmtId="49" fontId="42" fillId="0" borderId="4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vertical="center" wrapText="1"/>
    </xf>
    <xf numFmtId="49" fontId="41" fillId="0" borderId="9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2" fontId="40" fillId="0" borderId="6" xfId="0" applyNumberFormat="1" applyFont="1" applyBorder="1" applyAlignment="1">
      <alignment horizontal="center" vertical="center"/>
    </xf>
    <xf numFmtId="2" fontId="41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 vertical="center" wrapText="1"/>
    </xf>
    <xf numFmtId="0" fontId="2" fillId="0" borderId="1" xfId="7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4" xfId="7" applyFont="1" applyBorder="1" applyAlignment="1">
      <alignment horizontal="left" vertical="center" wrapText="1"/>
    </xf>
    <xf numFmtId="0" fontId="2" fillId="0" borderId="1" xfId="7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54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wrapText="1"/>
    </xf>
    <xf numFmtId="0" fontId="54" fillId="0" borderId="8" xfId="0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55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59" fillId="0" borderId="13" xfId="7" applyFont="1" applyBorder="1" applyAlignment="1">
      <alignment horizontal="center" vertical="center"/>
    </xf>
    <xf numFmtId="0" fontId="3" fillId="0" borderId="7" xfId="7" applyFont="1" applyBorder="1" applyAlignment="1">
      <alignment horizontal="left" vertical="center" wrapText="1"/>
    </xf>
    <xf numFmtId="0" fontId="60" fillId="0" borderId="1" xfId="0" applyFont="1" applyBorder="1" applyAlignment="1">
      <alignment horizontal="left" wrapText="1"/>
    </xf>
    <xf numFmtId="0" fontId="60" fillId="0" borderId="1" xfId="0" applyFont="1" applyBorder="1" applyAlignment="1">
      <alignment horizontal="center"/>
    </xf>
    <xf numFmtId="2" fontId="60" fillId="0" borderId="1" xfId="0" applyNumberFormat="1" applyFont="1" applyBorder="1" applyAlignment="1">
      <alignment horizontal="center" vertical="center"/>
    </xf>
    <xf numFmtId="0" fontId="61" fillId="0" borderId="0" xfId="0" applyFont="1"/>
    <xf numFmtId="9" fontId="23" fillId="0" borderId="1" xfId="0" applyNumberFormat="1" applyFont="1" applyBorder="1" applyAlignment="1">
      <alignment horizontal="center"/>
    </xf>
    <xf numFmtId="2" fontId="25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165" fontId="9" fillId="7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 wrapText="1"/>
    </xf>
    <xf numFmtId="164" fontId="59" fillId="7" borderId="10" xfId="7" applyNumberFormat="1" applyFont="1" applyFill="1" applyBorder="1" applyAlignment="1">
      <alignment horizontal="center" vertical="center"/>
    </xf>
    <xf numFmtId="2" fontId="59" fillId="7" borderId="13" xfId="7" applyNumberFormat="1" applyFont="1" applyFill="1" applyBorder="1" applyAlignment="1">
      <alignment horizontal="center" vertical="center"/>
    </xf>
    <xf numFmtId="2" fontId="44" fillId="7" borderId="1" xfId="7" applyNumberFormat="1" applyFont="1" applyFill="1" applyBorder="1" applyAlignment="1">
      <alignment horizontal="center" vertical="center"/>
    </xf>
    <xf numFmtId="2" fontId="8" fillId="0" borderId="0" xfId="0" applyNumberFormat="1" applyFont="1"/>
    <xf numFmtId="164" fontId="9" fillId="0" borderId="1" xfId="0" applyNumberFormat="1" applyFont="1" applyBorder="1" applyAlignment="1">
      <alignment horizontal="center"/>
    </xf>
    <xf numFmtId="49" fontId="1" fillId="7" borderId="1" xfId="0" applyNumberFormat="1" applyFont="1" applyFill="1" applyBorder="1" applyAlignment="1">
      <alignment horizontal="left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9" fillId="7" borderId="1" xfId="0" applyNumberFormat="1" applyFont="1" applyFill="1" applyBorder="1" applyAlignment="1">
      <alignment horizontal="center" vertical="center"/>
    </xf>
    <xf numFmtId="2" fontId="25" fillId="7" borderId="1" xfId="0" applyNumberFormat="1" applyFont="1" applyFill="1" applyBorder="1" applyAlignment="1">
      <alignment horizontal="center" vertical="center"/>
    </xf>
    <xf numFmtId="165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/>
    <xf numFmtId="2" fontId="12" fillId="7" borderId="1" xfId="0" applyNumberFormat="1" applyFont="1" applyFill="1" applyBorder="1" applyAlignment="1">
      <alignment horizontal="center" vertical="center" wrapText="1"/>
    </xf>
    <xf numFmtId="165" fontId="25" fillId="7" borderId="1" xfId="0" applyNumberFormat="1" applyFont="1" applyFill="1" applyBorder="1" applyAlignment="1">
      <alignment horizontal="center" vertical="center"/>
    </xf>
    <xf numFmtId="0" fontId="63" fillId="0" borderId="0" xfId="0" applyFont="1"/>
    <xf numFmtId="0" fontId="29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0" fontId="59" fillId="0" borderId="1" xfId="7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righ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15" fillId="0" borderId="0" xfId="0" applyFont="1"/>
    <xf numFmtId="49" fontId="1" fillId="0" borderId="0" xfId="0" applyNumberFormat="1" applyFont="1" applyAlignment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textRotation="90"/>
    </xf>
    <xf numFmtId="49" fontId="2" fillId="0" borderId="6" xfId="0" applyNumberFormat="1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9">
    <cellStyle name="Normal" xfId="0" builtinId="0"/>
    <cellStyle name="Normal 2" xfId="4"/>
    <cellStyle name="Normal 2 2" xfId="6"/>
    <cellStyle name="Normal_gare wyalsadfenigagarini 2_SMSH2008-IIkv ." xfId="7"/>
    <cellStyle name="Обычный 2" xfId="2"/>
    <cellStyle name="Обычный 2 2" xfId="3"/>
    <cellStyle name="Обычный 3" xfId="5"/>
    <cellStyle name="Обычный 4" xfId="8"/>
    <cellStyle name="Обычный_Лист1" xfId="1"/>
  </cellStyles>
  <dxfs count="4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130" zoomScaleNormal="100" zoomScaleSheetLayoutView="130" workbookViewId="0">
      <selection activeCell="F14" sqref="F14"/>
    </sheetView>
  </sheetViews>
  <sheetFormatPr defaultRowHeight="15"/>
  <cols>
    <col min="2" max="2" width="15.140625" customWidth="1"/>
    <col min="3" max="3" width="18.140625" customWidth="1"/>
    <col min="4" max="4" width="10.85546875" customWidth="1"/>
    <col min="5" max="5" width="13.85546875" customWidth="1"/>
    <col min="6" max="6" width="12.140625" bestFit="1" customWidth="1"/>
    <col min="7" max="7" width="10.7109375" bestFit="1" customWidth="1"/>
    <col min="8" max="8" width="9.140625" bestFit="1" customWidth="1"/>
    <col min="9" max="9" width="9.85546875" bestFit="1" customWidth="1"/>
  </cols>
  <sheetData>
    <row r="1" spans="1:10" ht="42.75" customHeight="1">
      <c r="A1" s="265" t="s">
        <v>30</v>
      </c>
      <c r="B1" s="265"/>
      <c r="C1" s="265"/>
      <c r="D1" s="265"/>
      <c r="E1" s="265"/>
      <c r="F1" s="265"/>
      <c r="G1" s="265"/>
      <c r="H1" s="26"/>
    </row>
    <row r="2" spans="1:10" ht="54.75" customHeight="1">
      <c r="A2" s="266" t="s">
        <v>173</v>
      </c>
      <c r="B2" s="266"/>
      <c r="C2" s="266"/>
      <c r="D2" s="266"/>
      <c r="E2" s="266"/>
      <c r="F2" s="266"/>
      <c r="G2" s="266"/>
      <c r="H2" s="266"/>
    </row>
    <row r="3" spans="1:10">
      <c r="A3" s="267"/>
      <c r="B3" s="267"/>
      <c r="C3" s="267"/>
      <c r="D3" s="27"/>
      <c r="E3" s="27"/>
      <c r="F3" s="27"/>
      <c r="G3" s="27"/>
      <c r="H3" s="26"/>
    </row>
    <row r="4" spans="1:10" ht="21" customHeight="1">
      <c r="A4" s="268" t="s">
        <v>31</v>
      </c>
      <c r="B4" s="268"/>
      <c r="C4" s="268"/>
      <c r="D4" s="28">
        <f>H15/1000</f>
        <v>0</v>
      </c>
      <c r="E4" s="267" t="s">
        <v>32</v>
      </c>
      <c r="F4" s="267"/>
      <c r="G4" s="27"/>
      <c r="H4" s="26"/>
    </row>
    <row r="5" spans="1:10">
      <c r="A5" s="267"/>
      <c r="B5" s="267"/>
      <c r="C5" s="267"/>
      <c r="D5" s="27"/>
      <c r="E5" s="27"/>
      <c r="F5" s="27"/>
      <c r="G5" s="27"/>
      <c r="H5" s="26"/>
    </row>
    <row r="6" spans="1:10">
      <c r="A6" s="27"/>
      <c r="B6" s="29"/>
      <c r="C6" s="38"/>
      <c r="D6" s="27"/>
      <c r="E6" s="27"/>
      <c r="F6" s="27"/>
      <c r="G6" s="27"/>
      <c r="H6" s="26"/>
    </row>
    <row r="7" spans="1:10">
      <c r="A7" s="269" t="s">
        <v>0</v>
      </c>
      <c r="B7" s="269" t="s">
        <v>33</v>
      </c>
      <c r="C7" s="269" t="s">
        <v>34</v>
      </c>
      <c r="D7" s="271" t="s">
        <v>35</v>
      </c>
      <c r="E7" s="271"/>
      <c r="F7" s="271"/>
      <c r="G7" s="271"/>
      <c r="H7" s="271"/>
    </row>
    <row r="8" spans="1:10" ht="25.5" customHeight="1">
      <c r="A8" s="270"/>
      <c r="B8" s="270"/>
      <c r="C8" s="270"/>
      <c r="D8" s="33" t="s">
        <v>36</v>
      </c>
      <c r="E8" s="33" t="s">
        <v>37</v>
      </c>
      <c r="F8" s="33" t="s">
        <v>38</v>
      </c>
      <c r="G8" s="30" t="s">
        <v>39</v>
      </c>
      <c r="H8" s="33" t="s">
        <v>1</v>
      </c>
    </row>
    <row r="9" spans="1:10">
      <c r="A9" s="31" t="s">
        <v>40</v>
      </c>
      <c r="B9" s="31" t="s">
        <v>41</v>
      </c>
      <c r="C9" s="31" t="s">
        <v>42</v>
      </c>
      <c r="D9" s="31" t="s">
        <v>43</v>
      </c>
      <c r="E9" s="31" t="s">
        <v>44</v>
      </c>
      <c r="F9" s="31" t="s">
        <v>45</v>
      </c>
      <c r="G9" s="31" t="s">
        <v>46</v>
      </c>
      <c r="H9" s="32" t="s">
        <v>47</v>
      </c>
    </row>
    <row r="10" spans="1:10" ht="27">
      <c r="A10" s="33" t="s">
        <v>40</v>
      </c>
      <c r="B10" s="34" t="s">
        <v>48</v>
      </c>
      <c r="C10" s="35" t="s">
        <v>49</v>
      </c>
      <c r="D10" s="25"/>
      <c r="E10" s="25"/>
      <c r="F10" s="25"/>
      <c r="G10" s="25"/>
      <c r="H10" s="25"/>
      <c r="I10" s="244"/>
    </row>
    <row r="11" spans="1:10">
      <c r="A11" s="271" t="s">
        <v>1</v>
      </c>
      <c r="B11" s="271"/>
      <c r="C11" s="271"/>
      <c r="D11" s="36"/>
      <c r="E11" s="25"/>
      <c r="F11" s="25"/>
      <c r="G11" s="36"/>
      <c r="H11" s="36"/>
      <c r="I11" s="244"/>
    </row>
    <row r="12" spans="1:10" ht="40.5">
      <c r="A12" s="33" t="s">
        <v>42</v>
      </c>
      <c r="B12" s="33" t="s">
        <v>50</v>
      </c>
      <c r="C12" s="242" t="s">
        <v>171</v>
      </c>
      <c r="D12" s="25"/>
      <c r="E12" s="25"/>
      <c r="F12" s="25"/>
      <c r="G12" s="243"/>
      <c r="H12" s="36"/>
      <c r="I12" s="244"/>
    </row>
    <row r="13" spans="1:10">
      <c r="A13" s="271" t="s">
        <v>1</v>
      </c>
      <c r="B13" s="271"/>
      <c r="C13" s="271"/>
      <c r="D13" s="36"/>
      <c r="E13" s="25"/>
      <c r="F13" s="25"/>
      <c r="G13" s="36"/>
      <c r="H13" s="36"/>
      <c r="I13" s="244"/>
    </row>
    <row r="14" spans="1:10" ht="40.5">
      <c r="A14" s="33" t="s">
        <v>43</v>
      </c>
      <c r="B14" s="33" t="s">
        <v>51</v>
      </c>
      <c r="C14" s="33" t="s">
        <v>52</v>
      </c>
      <c r="D14" s="25"/>
      <c r="E14" s="25"/>
      <c r="F14" s="25"/>
      <c r="G14" s="25"/>
      <c r="H14" s="36"/>
      <c r="I14" s="244"/>
    </row>
    <row r="15" spans="1:10">
      <c r="A15" s="271" t="s">
        <v>53</v>
      </c>
      <c r="B15" s="271"/>
      <c r="C15" s="271"/>
      <c r="D15" s="25"/>
      <c r="E15" s="25"/>
      <c r="F15" s="25"/>
      <c r="G15" s="25"/>
      <c r="H15" s="25"/>
      <c r="I15" s="244"/>
      <c r="J15" s="251"/>
    </row>
    <row r="16" spans="1:10">
      <c r="A16" s="276"/>
      <c r="B16" s="276"/>
      <c r="C16" s="276"/>
      <c r="D16" s="37"/>
      <c r="E16" s="272"/>
      <c r="F16" s="272"/>
      <c r="G16" s="272"/>
      <c r="H16" s="37"/>
      <c r="I16" s="244"/>
    </row>
    <row r="17" spans="1:8" ht="27" customHeight="1">
      <c r="A17" s="26"/>
      <c r="B17" s="272"/>
      <c r="C17" s="272"/>
      <c r="D17" s="272"/>
      <c r="E17" s="272"/>
      <c r="F17" s="272"/>
      <c r="G17" s="272"/>
      <c r="H17" s="37"/>
    </row>
    <row r="21" spans="1:8">
      <c r="B21" s="273" t="s">
        <v>71</v>
      </c>
      <c r="C21" s="273"/>
      <c r="D21" s="273"/>
      <c r="F21" s="274" t="s">
        <v>139</v>
      </c>
      <c r="G21" s="275"/>
    </row>
  </sheetData>
  <mergeCells count="19">
    <mergeCell ref="E16:G16"/>
    <mergeCell ref="B17:E17"/>
    <mergeCell ref="B21:D21"/>
    <mergeCell ref="F21:G21"/>
    <mergeCell ref="A11:C11"/>
    <mergeCell ref="A13:C13"/>
    <mergeCell ref="A15:C15"/>
    <mergeCell ref="A16:C16"/>
    <mergeCell ref="F17:G17"/>
    <mergeCell ref="A7:A8"/>
    <mergeCell ref="B7:B8"/>
    <mergeCell ref="C7:C8"/>
    <mergeCell ref="D7:H7"/>
    <mergeCell ref="A5:C5"/>
    <mergeCell ref="A1:G1"/>
    <mergeCell ref="A2:H2"/>
    <mergeCell ref="A3:C3"/>
    <mergeCell ref="A4:C4"/>
    <mergeCell ref="E4:F4"/>
  </mergeCells>
  <pageMargins left="0.7" right="0.7" top="0.75" bottom="0.75" header="0.3" footer="0.3"/>
  <pageSetup paperSize="9" scale="94" orientation="landscape" horizontalDpi="150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topLeftCell="A213" zoomScale="110" zoomScaleSheetLayoutView="110" workbookViewId="0">
      <selection activeCell="E223" sqref="E223"/>
    </sheetView>
  </sheetViews>
  <sheetFormatPr defaultRowHeight="15"/>
  <cols>
    <col min="1" max="1" width="4" style="261" customWidth="1"/>
    <col min="2" max="2" width="9.5703125" style="11" customWidth="1"/>
    <col min="3" max="3" width="53.28515625" style="11" customWidth="1"/>
    <col min="4" max="4" width="9.28515625" style="11" customWidth="1"/>
    <col min="5" max="5" width="8.42578125" style="11" bestFit="1" customWidth="1"/>
    <col min="6" max="6" width="11.28515625" style="11" customWidth="1"/>
    <col min="7" max="7" width="11.140625" style="11" bestFit="1" customWidth="1"/>
    <col min="8" max="8" width="11.28515625" style="11" customWidth="1"/>
    <col min="9" max="9" width="9.7109375" style="11" bestFit="1" customWidth="1"/>
    <col min="10" max="10" width="8.140625" style="11" bestFit="1" customWidth="1"/>
    <col min="11" max="11" width="9.7109375" style="11" customWidth="1"/>
    <col min="12" max="12" width="11" style="11" bestFit="1" customWidth="1"/>
    <col min="13" max="16384" width="9.140625" style="11"/>
  </cols>
  <sheetData>
    <row r="1" spans="1:13" s="1" customFormat="1" ht="24.75" customHeight="1">
      <c r="A1" s="266" t="s">
        <v>174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3" s="1" customFormat="1" ht="15.75">
      <c r="A2" s="283" t="s">
        <v>54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3" s="1" customFormat="1" ht="13.5">
      <c r="A3" s="6"/>
      <c r="D3" s="144">
        <f>L232</f>
        <v>0</v>
      </c>
      <c r="H3" s="3"/>
      <c r="I3" s="15"/>
      <c r="J3" s="15"/>
      <c r="K3" s="2"/>
      <c r="L3" s="14"/>
    </row>
    <row r="4" spans="1:13" s="1" customFormat="1" ht="13.5">
      <c r="A4" s="257"/>
      <c r="B4" s="4"/>
      <c r="D4" s="5"/>
      <c r="E4" s="2"/>
      <c r="F4" s="6"/>
      <c r="G4" s="284"/>
      <c r="H4" s="284"/>
      <c r="I4" s="284"/>
      <c r="J4" s="284"/>
      <c r="K4" s="2"/>
      <c r="L4" s="14"/>
    </row>
    <row r="5" spans="1:13" s="5" customFormat="1" ht="13.5" customHeight="1">
      <c r="A5" s="286" t="s">
        <v>0</v>
      </c>
      <c r="B5" s="287" t="s">
        <v>2</v>
      </c>
      <c r="C5" s="289" t="s">
        <v>3</v>
      </c>
      <c r="D5" s="286" t="s">
        <v>4</v>
      </c>
      <c r="E5" s="264"/>
      <c r="F5" s="281" t="s">
        <v>5</v>
      </c>
      <c r="G5" s="282"/>
      <c r="H5" s="281" t="s">
        <v>6</v>
      </c>
      <c r="I5" s="282"/>
      <c r="J5" s="281" t="s">
        <v>7</v>
      </c>
      <c r="K5" s="282"/>
      <c r="L5" s="285" t="s">
        <v>8</v>
      </c>
    </row>
    <row r="6" spans="1:13" s="5" customFormat="1" ht="27">
      <c r="A6" s="286"/>
      <c r="B6" s="288"/>
      <c r="C6" s="290"/>
      <c r="D6" s="286"/>
      <c r="E6" s="7" t="s">
        <v>1</v>
      </c>
      <c r="F6" s="7" t="s">
        <v>9</v>
      </c>
      <c r="G6" s="8" t="s">
        <v>8</v>
      </c>
      <c r="H6" s="9" t="s">
        <v>9</v>
      </c>
      <c r="I6" s="7" t="s">
        <v>8</v>
      </c>
      <c r="J6" s="7" t="s">
        <v>9</v>
      </c>
      <c r="K6" s="10" t="s">
        <v>8</v>
      </c>
      <c r="L6" s="285"/>
    </row>
    <row r="7" spans="1:13" s="12" customFormat="1" ht="13.5">
      <c r="A7" s="16">
        <v>1</v>
      </c>
      <c r="B7" s="17">
        <v>2</v>
      </c>
      <c r="C7" s="16">
        <v>3</v>
      </c>
      <c r="D7" s="17">
        <v>4</v>
      </c>
      <c r="E7" s="17">
        <v>6</v>
      </c>
      <c r="F7" s="18">
        <v>7</v>
      </c>
      <c r="G7" s="17">
        <v>8</v>
      </c>
      <c r="H7" s="16">
        <v>9</v>
      </c>
      <c r="I7" s="17">
        <v>10</v>
      </c>
      <c r="J7" s="16">
        <v>11</v>
      </c>
      <c r="K7" s="18">
        <v>12</v>
      </c>
      <c r="L7" s="17" t="s">
        <v>10</v>
      </c>
    </row>
    <row r="8" spans="1:13" s="12" customFormat="1" ht="13.5">
      <c r="A8" s="278" t="s">
        <v>25</v>
      </c>
      <c r="B8" s="279"/>
      <c r="C8" s="279"/>
      <c r="D8" s="279"/>
      <c r="E8" s="279"/>
      <c r="F8" s="280"/>
      <c r="G8" s="60"/>
      <c r="H8" s="59"/>
      <c r="I8" s="60"/>
      <c r="J8" s="59"/>
      <c r="K8" s="61"/>
      <c r="L8" s="60"/>
    </row>
    <row r="9" spans="1:13" s="12" customFormat="1" ht="13.5">
      <c r="A9" s="173" t="s">
        <v>40</v>
      </c>
      <c r="B9" s="62"/>
      <c r="C9" s="174" t="s">
        <v>73</v>
      </c>
      <c r="D9" s="175" t="s">
        <v>26</v>
      </c>
      <c r="E9" s="176">
        <v>3.1549999999999998</v>
      </c>
      <c r="F9" s="63"/>
      <c r="G9" s="40"/>
      <c r="H9" s="39"/>
      <c r="I9" s="40"/>
      <c r="J9" s="39"/>
      <c r="K9" s="21"/>
      <c r="L9" s="21"/>
      <c r="M9" s="263"/>
    </row>
    <row r="10" spans="1:13" s="12" customFormat="1" ht="54">
      <c r="A10" s="177">
        <v>2</v>
      </c>
      <c r="B10" s="178" t="s">
        <v>78</v>
      </c>
      <c r="C10" s="100" t="s">
        <v>156</v>
      </c>
      <c r="D10" s="179" t="s">
        <v>157</v>
      </c>
      <c r="E10" s="172">
        <v>126.2</v>
      </c>
      <c r="F10" s="69"/>
      <c r="G10" s="68"/>
      <c r="H10" s="82"/>
      <c r="I10" s="68"/>
      <c r="J10" s="82"/>
      <c r="K10" s="69"/>
      <c r="L10" s="68"/>
      <c r="M10" s="263"/>
    </row>
    <row r="11" spans="1:13" s="12" customFormat="1" ht="16.5">
      <c r="A11" s="177"/>
      <c r="B11" s="85"/>
      <c r="C11" s="80" t="s">
        <v>16</v>
      </c>
      <c r="D11" s="66" t="s">
        <v>67</v>
      </c>
      <c r="E11" s="71">
        <v>169.108</v>
      </c>
      <c r="F11" s="71"/>
      <c r="G11" s="71"/>
      <c r="H11" s="25"/>
      <c r="I11" s="71"/>
      <c r="J11" s="72"/>
      <c r="K11" s="71"/>
      <c r="L11" s="71"/>
      <c r="M11" s="263"/>
    </row>
    <row r="12" spans="1:13" s="12" customFormat="1" ht="16.5">
      <c r="A12" s="177"/>
      <c r="B12" s="86"/>
      <c r="C12" s="80" t="s">
        <v>77</v>
      </c>
      <c r="D12" s="66" t="s">
        <v>74</v>
      </c>
      <c r="E12" s="71">
        <v>89.602000000000004</v>
      </c>
      <c r="F12" s="71"/>
      <c r="G12" s="71"/>
      <c r="H12" s="25"/>
      <c r="I12" s="71"/>
      <c r="J12" s="71"/>
      <c r="K12" s="71"/>
      <c r="L12" s="71"/>
      <c r="M12" s="263"/>
    </row>
    <row r="13" spans="1:13" s="12" customFormat="1" ht="16.5">
      <c r="A13" s="177"/>
      <c r="B13" s="83"/>
      <c r="C13" s="80" t="s">
        <v>75</v>
      </c>
      <c r="D13" s="66" t="s">
        <v>74</v>
      </c>
      <c r="E13" s="71">
        <v>89.602000000000004</v>
      </c>
      <c r="F13" s="71"/>
      <c r="G13" s="71"/>
      <c r="H13" s="25"/>
      <c r="I13" s="71"/>
      <c r="J13" s="71"/>
      <c r="K13" s="71"/>
      <c r="L13" s="71"/>
      <c r="M13" s="263"/>
    </row>
    <row r="14" spans="1:13" s="12" customFormat="1" ht="16.5">
      <c r="A14" s="177"/>
      <c r="B14" s="86"/>
      <c r="C14" s="80" t="s">
        <v>76</v>
      </c>
      <c r="D14" s="66" t="s">
        <v>74</v>
      </c>
      <c r="E14" s="71">
        <v>89.602000000000004</v>
      </c>
      <c r="F14" s="71"/>
      <c r="G14" s="71"/>
      <c r="H14" s="25"/>
      <c r="I14" s="71"/>
      <c r="J14" s="71"/>
      <c r="K14" s="71"/>
      <c r="L14" s="71"/>
      <c r="M14" s="263"/>
    </row>
    <row r="15" spans="1:13" s="12" customFormat="1" ht="16.5">
      <c r="A15" s="177"/>
      <c r="B15" s="86"/>
      <c r="C15" s="80" t="s">
        <v>29</v>
      </c>
      <c r="D15" s="66" t="s">
        <v>72</v>
      </c>
      <c r="E15" s="71">
        <v>315.5</v>
      </c>
      <c r="F15" s="71"/>
      <c r="G15" s="71"/>
      <c r="H15" s="25"/>
      <c r="I15" s="71"/>
      <c r="J15" s="72"/>
      <c r="K15" s="71"/>
      <c r="L15" s="71"/>
      <c r="M15" s="263"/>
    </row>
    <row r="16" spans="1:13" s="12" customFormat="1" ht="16.5">
      <c r="A16" s="252"/>
      <c r="B16" s="86"/>
      <c r="C16" s="95" t="s">
        <v>79</v>
      </c>
      <c r="D16" s="89"/>
      <c r="E16" s="71"/>
      <c r="F16" s="71"/>
      <c r="G16" s="71"/>
      <c r="H16" s="25"/>
      <c r="I16" s="71"/>
      <c r="J16" s="72"/>
      <c r="K16" s="71"/>
      <c r="L16" s="71"/>
      <c r="M16" s="263"/>
    </row>
    <row r="17" spans="1:13" s="12" customFormat="1" ht="13.5">
      <c r="A17" s="6"/>
      <c r="B17" s="97"/>
      <c r="C17" s="98" t="s">
        <v>80</v>
      </c>
      <c r="D17" s="99"/>
      <c r="E17" s="71"/>
      <c r="F17" s="71"/>
      <c r="G17" s="71"/>
      <c r="H17" s="25"/>
      <c r="I17" s="71"/>
      <c r="J17" s="72"/>
      <c r="K17" s="71"/>
      <c r="L17" s="71"/>
      <c r="M17" s="263"/>
    </row>
    <row r="18" spans="1:13" s="12" customFormat="1" ht="40.5">
      <c r="A18" s="180">
        <v>3</v>
      </c>
      <c r="B18" s="181" t="s">
        <v>89</v>
      </c>
      <c r="C18" s="182" t="s">
        <v>81</v>
      </c>
      <c r="D18" s="179" t="s">
        <v>158</v>
      </c>
      <c r="E18" s="183">
        <v>2.2574999999999998</v>
      </c>
      <c r="F18" s="90"/>
      <c r="G18" s="90"/>
      <c r="H18" s="90"/>
      <c r="I18" s="90"/>
      <c r="J18" s="90"/>
      <c r="K18" s="90"/>
      <c r="L18" s="90"/>
      <c r="M18" s="263"/>
    </row>
    <row r="19" spans="1:13" s="12" customFormat="1" ht="15.75">
      <c r="A19" s="180"/>
      <c r="B19" s="88"/>
      <c r="C19" s="104" t="s">
        <v>20</v>
      </c>
      <c r="D19" s="87" t="s">
        <v>11</v>
      </c>
      <c r="E19" s="105">
        <v>29.798999999999996</v>
      </c>
      <c r="F19" s="96"/>
      <c r="G19" s="96"/>
      <c r="H19" s="228"/>
      <c r="I19" s="96"/>
      <c r="J19" s="103"/>
      <c r="K19" s="96"/>
      <c r="L19" s="96"/>
      <c r="M19" s="263"/>
    </row>
    <row r="20" spans="1:13" s="12" customFormat="1" ht="18">
      <c r="A20" s="180"/>
      <c r="B20" s="88"/>
      <c r="C20" s="106" t="s">
        <v>90</v>
      </c>
      <c r="D20" s="87" t="s">
        <v>15</v>
      </c>
      <c r="E20" s="105">
        <v>66.596249999999998</v>
      </c>
      <c r="F20" s="96"/>
      <c r="G20" s="96"/>
      <c r="H20" s="92"/>
      <c r="I20" s="96"/>
      <c r="J20" s="96"/>
      <c r="K20" s="96"/>
      <c r="L20" s="96"/>
      <c r="M20" s="263"/>
    </row>
    <row r="21" spans="1:13" s="12" customFormat="1" ht="15.75">
      <c r="A21" s="180"/>
      <c r="B21" s="88"/>
      <c r="C21" s="107" t="s">
        <v>13</v>
      </c>
      <c r="D21" s="87" t="s">
        <v>15</v>
      </c>
      <c r="E21" s="102">
        <v>4.7407500000000002</v>
      </c>
      <c r="F21" s="96"/>
      <c r="G21" s="96"/>
      <c r="H21" s="92"/>
      <c r="I21" s="96"/>
      <c r="J21" s="96"/>
      <c r="K21" s="96"/>
      <c r="L21" s="96"/>
      <c r="M21" s="263"/>
    </row>
    <row r="22" spans="1:13" s="12" customFormat="1" ht="27">
      <c r="A22" s="180">
        <v>4</v>
      </c>
      <c r="B22" s="180" t="s">
        <v>27</v>
      </c>
      <c r="C22" s="184" t="s">
        <v>83</v>
      </c>
      <c r="D22" s="185" t="s">
        <v>12</v>
      </c>
      <c r="E22" s="186">
        <v>4515</v>
      </c>
      <c r="F22" s="90"/>
      <c r="G22" s="90"/>
      <c r="H22" s="90"/>
      <c r="I22" s="90"/>
      <c r="J22" s="96"/>
      <c r="K22" s="96"/>
      <c r="L22" s="96"/>
      <c r="M22" s="263"/>
    </row>
    <row r="23" spans="1:13" s="12" customFormat="1" ht="13.5">
      <c r="A23" s="6"/>
      <c r="B23" s="97"/>
      <c r="C23" s="98" t="s">
        <v>84</v>
      </c>
      <c r="D23" s="71"/>
      <c r="E23" s="71"/>
      <c r="F23" s="71"/>
      <c r="G23" s="71"/>
      <c r="H23" s="25"/>
      <c r="I23" s="71"/>
      <c r="J23" s="72"/>
      <c r="K23" s="71"/>
      <c r="L23" s="71"/>
      <c r="M23" s="263"/>
    </row>
    <row r="24" spans="1:13" s="12" customFormat="1" ht="27">
      <c r="A24" s="180">
        <v>5</v>
      </c>
      <c r="B24" s="187" t="s">
        <v>91</v>
      </c>
      <c r="C24" s="184" t="s">
        <v>85</v>
      </c>
      <c r="D24" s="179" t="s">
        <v>159</v>
      </c>
      <c r="E24" s="188">
        <v>8.9</v>
      </c>
      <c r="F24" s="96"/>
      <c r="G24" s="96"/>
      <c r="H24" s="92"/>
      <c r="I24" s="96"/>
      <c r="J24" s="103"/>
      <c r="K24" s="96"/>
      <c r="L24" s="96"/>
      <c r="M24" s="263"/>
    </row>
    <row r="25" spans="1:13" s="12" customFormat="1" ht="15.75">
      <c r="A25" s="212"/>
      <c r="B25" s="109"/>
      <c r="C25" s="104" t="s">
        <v>20</v>
      </c>
      <c r="D25" s="87" t="s">
        <v>11</v>
      </c>
      <c r="E25" s="92">
        <v>133.5</v>
      </c>
      <c r="F25" s="96"/>
      <c r="G25" s="96"/>
      <c r="H25" s="92"/>
      <c r="I25" s="96"/>
      <c r="J25" s="103"/>
      <c r="K25" s="96"/>
      <c r="L25" s="96"/>
      <c r="M25" s="263"/>
    </row>
    <row r="26" spans="1:13" s="12" customFormat="1" ht="15.75">
      <c r="A26" s="212"/>
      <c r="B26" s="108"/>
      <c r="C26" s="104" t="s">
        <v>92</v>
      </c>
      <c r="D26" s="87" t="s">
        <v>15</v>
      </c>
      <c r="E26" s="102">
        <v>19.224000000000004</v>
      </c>
      <c r="F26" s="96"/>
      <c r="G26" s="96"/>
      <c r="H26" s="92"/>
      <c r="I26" s="96"/>
      <c r="J26" s="96"/>
      <c r="K26" s="96"/>
      <c r="L26" s="96"/>
      <c r="M26" s="263"/>
    </row>
    <row r="27" spans="1:13" s="12" customFormat="1" ht="15.75">
      <c r="A27" s="212"/>
      <c r="B27" s="108"/>
      <c r="C27" s="104" t="s">
        <v>93</v>
      </c>
      <c r="D27" s="87" t="s">
        <v>15</v>
      </c>
      <c r="E27" s="102">
        <v>24.297000000000001</v>
      </c>
      <c r="F27" s="96"/>
      <c r="G27" s="96"/>
      <c r="H27" s="92"/>
      <c r="I27" s="96"/>
      <c r="J27" s="96"/>
      <c r="K27" s="96"/>
      <c r="L27" s="96"/>
      <c r="M27" s="263"/>
    </row>
    <row r="28" spans="1:13" s="12" customFormat="1" ht="15.75">
      <c r="A28" s="212"/>
      <c r="B28" s="108"/>
      <c r="C28" s="110" t="s">
        <v>56</v>
      </c>
      <c r="D28" s="87" t="s">
        <v>15</v>
      </c>
      <c r="E28" s="102">
        <v>8.6330000000000009</v>
      </c>
      <c r="F28" s="96"/>
      <c r="G28" s="96"/>
      <c r="H28" s="92"/>
      <c r="I28" s="96"/>
      <c r="J28" s="96"/>
      <c r="K28" s="96"/>
      <c r="L28" s="96"/>
      <c r="M28" s="263"/>
    </row>
    <row r="29" spans="1:13" s="12" customFormat="1" ht="18">
      <c r="A29" s="212"/>
      <c r="B29" s="108"/>
      <c r="C29" s="104" t="s">
        <v>94</v>
      </c>
      <c r="D29" s="90" t="s">
        <v>82</v>
      </c>
      <c r="E29" s="105">
        <v>1085.8</v>
      </c>
      <c r="F29" s="246"/>
      <c r="G29" s="96"/>
      <c r="H29" s="92"/>
      <c r="I29" s="96"/>
      <c r="J29" s="103"/>
      <c r="K29" s="96"/>
      <c r="L29" s="96"/>
      <c r="M29" s="263"/>
    </row>
    <row r="30" spans="1:13" s="12" customFormat="1" ht="13.5">
      <c r="A30" s="6"/>
      <c r="B30" s="97"/>
      <c r="C30" s="100" t="s">
        <v>86</v>
      </c>
      <c r="D30" s="101"/>
      <c r="E30" s="71"/>
      <c r="F30" s="71"/>
      <c r="G30" s="71"/>
      <c r="H30" s="25"/>
      <c r="I30" s="71"/>
      <c r="J30" s="72"/>
      <c r="K30" s="71"/>
      <c r="L30" s="71"/>
      <c r="M30" s="263"/>
    </row>
    <row r="31" spans="1:13" s="12" customFormat="1" ht="40.5">
      <c r="A31" s="180">
        <v>6</v>
      </c>
      <c r="B31" s="181" t="s">
        <v>89</v>
      </c>
      <c r="C31" s="189" t="s">
        <v>87</v>
      </c>
      <c r="D31" s="179" t="s">
        <v>158</v>
      </c>
      <c r="E31" s="183">
        <v>0.97499999999999998</v>
      </c>
      <c r="F31" s="90"/>
      <c r="G31" s="90"/>
      <c r="H31" s="90"/>
      <c r="I31" s="90"/>
      <c r="J31" s="90"/>
      <c r="K31" s="90"/>
      <c r="L31" s="90"/>
      <c r="M31" s="263"/>
    </row>
    <row r="32" spans="1:13" s="12" customFormat="1" ht="15.75">
      <c r="A32" s="180"/>
      <c r="B32" s="88"/>
      <c r="C32" s="104" t="s">
        <v>20</v>
      </c>
      <c r="D32" s="87" t="s">
        <v>11</v>
      </c>
      <c r="E32" s="105">
        <v>12.87</v>
      </c>
      <c r="F32" s="96"/>
      <c r="G32" s="96"/>
      <c r="H32" s="228"/>
      <c r="I32" s="96"/>
      <c r="J32" s="103"/>
      <c r="K32" s="96"/>
      <c r="L32" s="96"/>
      <c r="M32" s="263"/>
    </row>
    <row r="33" spans="1:13" s="12" customFormat="1" ht="18">
      <c r="A33" s="180"/>
      <c r="B33" s="88"/>
      <c r="C33" s="106" t="s">
        <v>90</v>
      </c>
      <c r="D33" s="87" t="s">
        <v>15</v>
      </c>
      <c r="E33" s="105">
        <v>28.762499999999999</v>
      </c>
      <c r="F33" s="96"/>
      <c r="G33" s="96"/>
      <c r="H33" s="92"/>
      <c r="I33" s="96"/>
      <c r="J33" s="96"/>
      <c r="K33" s="96"/>
      <c r="L33" s="96"/>
      <c r="M33" s="263"/>
    </row>
    <row r="34" spans="1:13" s="12" customFormat="1" ht="15.75">
      <c r="A34" s="180"/>
      <c r="B34" s="88"/>
      <c r="C34" s="107" t="s">
        <v>13</v>
      </c>
      <c r="D34" s="87" t="s">
        <v>15</v>
      </c>
      <c r="E34" s="102">
        <v>2.0474999999999999</v>
      </c>
      <c r="F34" s="96"/>
      <c r="G34" s="96"/>
      <c r="H34" s="92"/>
      <c r="I34" s="96"/>
      <c r="J34" s="96"/>
      <c r="K34" s="96"/>
      <c r="L34" s="96"/>
      <c r="M34" s="263"/>
    </row>
    <row r="35" spans="1:13" s="12" customFormat="1" ht="27">
      <c r="A35" s="180">
        <v>7</v>
      </c>
      <c r="B35" s="180" t="s">
        <v>27</v>
      </c>
      <c r="C35" s="184" t="s">
        <v>83</v>
      </c>
      <c r="D35" s="185" t="s">
        <v>12</v>
      </c>
      <c r="E35" s="186">
        <v>1950</v>
      </c>
      <c r="F35" s="90"/>
      <c r="G35" s="90"/>
      <c r="H35" s="90"/>
      <c r="I35" s="90"/>
      <c r="J35" s="96"/>
      <c r="K35" s="96"/>
      <c r="L35" s="96"/>
      <c r="M35" s="263"/>
    </row>
    <row r="36" spans="1:13" s="12" customFormat="1" ht="16.5">
      <c r="A36" s="6"/>
      <c r="B36" s="97"/>
      <c r="C36" s="113" t="s">
        <v>95</v>
      </c>
      <c r="D36" s="111"/>
      <c r="E36" s="71"/>
      <c r="F36" s="71"/>
      <c r="G36" s="71"/>
      <c r="H36" s="25"/>
      <c r="I36" s="71"/>
      <c r="J36" s="72"/>
      <c r="K36" s="71"/>
      <c r="L36" s="71"/>
      <c r="M36" s="263"/>
    </row>
    <row r="37" spans="1:13" s="12" customFormat="1" ht="13.5">
      <c r="A37" s="6"/>
      <c r="B37" s="97"/>
      <c r="C37" s="94" t="s">
        <v>96</v>
      </c>
      <c r="D37" s="94"/>
      <c r="E37" s="71"/>
      <c r="F37" s="71"/>
      <c r="G37" s="71"/>
      <c r="H37" s="25"/>
      <c r="I37" s="71"/>
      <c r="J37" s="72"/>
      <c r="K37" s="71"/>
      <c r="L37" s="71"/>
      <c r="M37" s="263"/>
    </row>
    <row r="38" spans="1:13" s="12" customFormat="1" ht="15.75">
      <c r="A38" s="6"/>
      <c r="B38" s="97"/>
      <c r="C38" s="84" t="s">
        <v>97</v>
      </c>
      <c r="D38" s="67" t="s">
        <v>88</v>
      </c>
      <c r="E38" s="71"/>
      <c r="F38" s="71"/>
      <c r="G38" s="71"/>
      <c r="H38" s="25"/>
      <c r="I38" s="71"/>
      <c r="J38" s="72"/>
      <c r="K38" s="71"/>
      <c r="L38" s="71"/>
      <c r="M38" s="263"/>
    </row>
    <row r="39" spans="1:13" s="12" customFormat="1" ht="27">
      <c r="A39" s="59">
        <v>8</v>
      </c>
      <c r="B39" s="190" t="s">
        <v>91</v>
      </c>
      <c r="C39" s="100" t="s">
        <v>97</v>
      </c>
      <c r="D39" s="175" t="s">
        <v>160</v>
      </c>
      <c r="E39" s="192">
        <v>1.5620000000000001</v>
      </c>
      <c r="F39" s="21"/>
      <c r="G39" s="21"/>
      <c r="H39" s="20"/>
      <c r="I39" s="21"/>
      <c r="J39" s="22"/>
      <c r="K39" s="21"/>
      <c r="L39" s="21"/>
      <c r="M39" s="263"/>
    </row>
    <row r="40" spans="1:13" s="12" customFormat="1" ht="13.5">
      <c r="A40" s="253"/>
      <c r="B40" s="44"/>
      <c r="C40" s="46" t="s">
        <v>20</v>
      </c>
      <c r="D40" s="19" t="s">
        <v>11</v>
      </c>
      <c r="E40" s="20">
        <v>23.43</v>
      </c>
      <c r="F40" s="21"/>
      <c r="G40" s="21"/>
      <c r="H40" s="20"/>
      <c r="I40" s="21"/>
      <c r="J40" s="22"/>
      <c r="K40" s="21"/>
      <c r="L40" s="21"/>
      <c r="M40" s="263"/>
    </row>
    <row r="41" spans="1:13" s="12" customFormat="1" ht="13.5">
      <c r="A41" s="253"/>
      <c r="B41" s="47"/>
      <c r="C41" s="46" t="s">
        <v>99</v>
      </c>
      <c r="D41" s="19" t="s">
        <v>15</v>
      </c>
      <c r="E41" s="48">
        <v>3.3739200000000005</v>
      </c>
      <c r="F41" s="21"/>
      <c r="G41" s="21"/>
      <c r="H41" s="20"/>
      <c r="I41" s="21"/>
      <c r="J41" s="21"/>
      <c r="K41" s="21"/>
      <c r="L41" s="21"/>
      <c r="M41" s="263"/>
    </row>
    <row r="42" spans="1:13" s="12" customFormat="1" ht="13.5">
      <c r="A42" s="253"/>
      <c r="B42" s="47"/>
      <c r="C42" s="46" t="s">
        <v>93</v>
      </c>
      <c r="D42" s="19" t="s">
        <v>15</v>
      </c>
      <c r="E42" s="48">
        <v>4.2642600000000002</v>
      </c>
      <c r="F42" s="21"/>
      <c r="G42" s="21"/>
      <c r="H42" s="20"/>
      <c r="I42" s="21"/>
      <c r="J42" s="21"/>
      <c r="K42" s="21"/>
      <c r="L42" s="21"/>
      <c r="M42" s="263"/>
    </row>
    <row r="43" spans="1:13" s="12" customFormat="1" ht="13.5">
      <c r="A43" s="253"/>
      <c r="B43" s="47"/>
      <c r="C43" s="49" t="s">
        <v>56</v>
      </c>
      <c r="D43" s="19" t="s">
        <v>15</v>
      </c>
      <c r="E43" s="48">
        <v>1.5151399999999999</v>
      </c>
      <c r="F43" s="21"/>
      <c r="G43" s="21"/>
      <c r="H43" s="20"/>
      <c r="I43" s="21"/>
      <c r="J43" s="21"/>
      <c r="K43" s="21"/>
      <c r="L43" s="21"/>
      <c r="M43" s="263"/>
    </row>
    <row r="44" spans="1:13" s="12" customFormat="1" ht="15.75">
      <c r="A44" s="253"/>
      <c r="B44" s="47"/>
      <c r="C44" s="46" t="s">
        <v>100</v>
      </c>
      <c r="D44" s="41" t="s">
        <v>69</v>
      </c>
      <c r="E44" s="23">
        <v>190.56399999999999</v>
      </c>
      <c r="F44" s="245"/>
      <c r="G44" s="21"/>
      <c r="H44" s="20"/>
      <c r="I44" s="21"/>
      <c r="J44" s="22"/>
      <c r="K44" s="21"/>
      <c r="L44" s="21"/>
      <c r="M44" s="263"/>
    </row>
    <row r="45" spans="1:13" s="12" customFormat="1" ht="15.75">
      <c r="A45" s="180">
        <v>9</v>
      </c>
      <c r="B45" s="68" t="s">
        <v>102</v>
      </c>
      <c r="C45" s="100" t="s">
        <v>161</v>
      </c>
      <c r="D45" s="7" t="s">
        <v>162</v>
      </c>
      <c r="E45" s="192">
        <v>0.13800000000000001</v>
      </c>
      <c r="F45" s="21"/>
      <c r="G45" s="21"/>
      <c r="H45" s="20"/>
      <c r="I45" s="21"/>
      <c r="J45" s="22"/>
      <c r="K45" s="21"/>
      <c r="L45" s="21"/>
      <c r="M45" s="263"/>
    </row>
    <row r="46" spans="1:13" s="12" customFormat="1">
      <c r="A46" s="235"/>
      <c r="B46" s="44"/>
      <c r="C46" s="46" t="s">
        <v>20</v>
      </c>
      <c r="D46" s="19" t="s">
        <v>11</v>
      </c>
      <c r="E46" s="23">
        <v>116.47200000000001</v>
      </c>
      <c r="F46" s="21"/>
      <c r="G46" s="21"/>
      <c r="H46" s="230"/>
      <c r="I46" s="21"/>
      <c r="J46" s="22"/>
      <c r="K46" s="21"/>
      <c r="L46" s="21"/>
      <c r="M46" s="263"/>
    </row>
    <row r="47" spans="1:13" s="12" customFormat="1" ht="13.5">
      <c r="A47" s="253"/>
      <c r="B47" s="44"/>
      <c r="C47" s="64" t="s">
        <v>13</v>
      </c>
      <c r="D47" s="19" t="s">
        <v>14</v>
      </c>
      <c r="E47" s="23">
        <v>15.180000000000001</v>
      </c>
      <c r="F47" s="21"/>
      <c r="G47" s="21"/>
      <c r="H47" s="20"/>
      <c r="I47" s="21"/>
      <c r="J47" s="21"/>
      <c r="K47" s="21"/>
      <c r="L47" s="21"/>
      <c r="M47" s="263"/>
    </row>
    <row r="48" spans="1:13" s="12" customFormat="1">
      <c r="A48" s="253"/>
      <c r="B48" s="44"/>
      <c r="C48" s="112" t="s">
        <v>103</v>
      </c>
      <c r="D48" s="114" t="s">
        <v>12</v>
      </c>
      <c r="E48" s="23">
        <v>0.6</v>
      </c>
      <c r="F48" s="245"/>
      <c r="G48" s="21"/>
      <c r="H48" s="20"/>
      <c r="I48" s="21"/>
      <c r="J48" s="21"/>
      <c r="K48" s="21"/>
      <c r="L48" s="21"/>
      <c r="M48" s="263"/>
    </row>
    <row r="49" spans="1:14" s="12" customFormat="1" ht="15.75">
      <c r="A49" s="253"/>
      <c r="B49" s="44"/>
      <c r="C49" s="46" t="s">
        <v>70</v>
      </c>
      <c r="D49" s="116" t="s">
        <v>69</v>
      </c>
      <c r="E49" s="23">
        <v>14.007000000000001</v>
      </c>
      <c r="F49" s="247"/>
      <c r="G49" s="21"/>
      <c r="H49" s="20"/>
      <c r="I49" s="21"/>
      <c r="J49" s="22"/>
      <c r="K49" s="21"/>
      <c r="L49" s="21"/>
      <c r="M49" s="263"/>
    </row>
    <row r="50" spans="1:14" s="12" customFormat="1" ht="15.75">
      <c r="A50" s="253"/>
      <c r="B50" s="44"/>
      <c r="C50" s="43" t="s">
        <v>104</v>
      </c>
      <c r="D50" s="41" t="s">
        <v>105</v>
      </c>
      <c r="E50" s="20">
        <v>25.392000000000003</v>
      </c>
      <c r="F50" s="23"/>
      <c r="G50" s="21"/>
      <c r="H50" s="20"/>
      <c r="I50" s="21"/>
      <c r="J50" s="22"/>
      <c r="K50" s="21"/>
      <c r="L50" s="21"/>
      <c r="M50" s="263"/>
    </row>
    <row r="51" spans="1:14" s="12" customFormat="1" ht="15.75">
      <c r="A51" s="253"/>
      <c r="B51" s="44"/>
      <c r="C51" s="43" t="s">
        <v>21</v>
      </c>
      <c r="D51" s="41" t="s">
        <v>69</v>
      </c>
      <c r="E51" s="20">
        <v>0.58650000000000002</v>
      </c>
      <c r="F51" s="231"/>
      <c r="G51" s="21"/>
      <c r="H51" s="20"/>
      <c r="I51" s="21"/>
      <c r="J51" s="22"/>
      <c r="K51" s="21"/>
      <c r="L51" s="21"/>
      <c r="M51" s="263"/>
    </row>
    <row r="52" spans="1:14" s="12" customFormat="1" ht="13.5">
      <c r="A52" s="253"/>
      <c r="B52" s="44"/>
      <c r="C52" s="117" t="s">
        <v>22</v>
      </c>
      <c r="D52" s="41" t="s">
        <v>12</v>
      </c>
      <c r="E52" s="65">
        <v>3.0360000000000002E-2</v>
      </c>
      <c r="F52" s="45"/>
      <c r="G52" s="21"/>
      <c r="H52" s="20"/>
      <c r="I52" s="21"/>
      <c r="J52" s="22"/>
      <c r="K52" s="21"/>
      <c r="L52" s="21"/>
      <c r="M52" s="263"/>
    </row>
    <row r="53" spans="1:14" s="12" customFormat="1">
      <c r="A53" s="235"/>
      <c r="B53" s="70"/>
      <c r="C53" s="43" t="s">
        <v>23</v>
      </c>
      <c r="D53" s="19" t="s">
        <v>14</v>
      </c>
      <c r="E53" s="20">
        <v>6.3480000000000008</v>
      </c>
      <c r="F53" s="45"/>
      <c r="G53" s="21"/>
      <c r="H53" s="20"/>
      <c r="I53" s="21"/>
      <c r="J53" s="21"/>
      <c r="K53" s="21"/>
      <c r="L53" s="21"/>
      <c r="M53" s="263"/>
      <c r="N53" s="13"/>
    </row>
    <row r="54" spans="1:14" s="13" customFormat="1">
      <c r="A54" s="253">
        <v>10</v>
      </c>
      <c r="B54" s="229" t="s">
        <v>168</v>
      </c>
      <c r="C54" s="193" t="s">
        <v>101</v>
      </c>
      <c r="D54" s="175" t="s">
        <v>12</v>
      </c>
      <c r="E54" s="192">
        <v>3.5999999999999997E-2</v>
      </c>
      <c r="F54" s="21"/>
      <c r="G54" s="21"/>
      <c r="H54" s="20"/>
      <c r="I54" s="21"/>
      <c r="J54" s="22"/>
      <c r="K54" s="21"/>
      <c r="L54" s="21"/>
      <c r="M54" s="263"/>
    </row>
    <row r="55" spans="1:14" s="13" customFormat="1" ht="13.5">
      <c r="A55" s="59"/>
      <c r="B55" s="44"/>
      <c r="C55" s="46" t="s">
        <v>20</v>
      </c>
      <c r="D55" s="19" t="s">
        <v>11</v>
      </c>
      <c r="E55" s="20">
        <v>7.56</v>
      </c>
      <c r="F55" s="21"/>
      <c r="G55" s="21"/>
      <c r="H55" s="20"/>
      <c r="I55" s="21"/>
      <c r="J55" s="22"/>
      <c r="K55" s="21"/>
      <c r="L55" s="21"/>
      <c r="M55" s="263"/>
    </row>
    <row r="56" spans="1:14" s="13" customFormat="1" ht="13.5">
      <c r="A56" s="59"/>
      <c r="B56" s="44"/>
      <c r="C56" s="64" t="s">
        <v>13</v>
      </c>
      <c r="D56" s="19" t="s">
        <v>15</v>
      </c>
      <c r="E56" s="48">
        <v>5.0399999999999993E-2</v>
      </c>
      <c r="F56" s="21"/>
      <c r="G56" s="21"/>
      <c r="H56" s="20"/>
      <c r="I56" s="21"/>
      <c r="J56" s="21"/>
      <c r="K56" s="21"/>
      <c r="L56" s="21"/>
      <c r="M56" s="263"/>
    </row>
    <row r="57" spans="1:14" s="13" customFormat="1" ht="13.5">
      <c r="A57" s="59"/>
      <c r="B57" s="44"/>
      <c r="C57" s="46" t="s">
        <v>106</v>
      </c>
      <c r="D57" s="19" t="s">
        <v>12</v>
      </c>
      <c r="E57" s="48">
        <v>3.5999999999999997E-2</v>
      </c>
      <c r="F57" s="45"/>
      <c r="G57" s="21"/>
      <c r="H57" s="20"/>
      <c r="I57" s="21"/>
      <c r="J57" s="22"/>
      <c r="K57" s="21"/>
      <c r="L57" s="21"/>
      <c r="M57" s="263"/>
    </row>
    <row r="58" spans="1:14" s="13" customFormat="1" ht="13.5">
      <c r="A58" s="59"/>
      <c r="B58" s="44"/>
      <c r="C58" s="43" t="s">
        <v>23</v>
      </c>
      <c r="D58" s="19" t="s">
        <v>14</v>
      </c>
      <c r="E58" s="48">
        <v>7.1999999999999995E-2</v>
      </c>
      <c r="F58" s="45"/>
      <c r="G58" s="21"/>
      <c r="H58" s="20"/>
      <c r="I58" s="21"/>
      <c r="J58" s="22"/>
      <c r="K58" s="21"/>
      <c r="L58" s="21"/>
      <c r="M58" s="263"/>
    </row>
    <row r="59" spans="1:14" s="13" customFormat="1" ht="15.75" thickBot="1">
      <c r="A59" s="194">
        <v>11</v>
      </c>
      <c r="B59" s="195"/>
      <c r="C59" s="196" t="s">
        <v>98</v>
      </c>
      <c r="D59" s="197" t="s">
        <v>19</v>
      </c>
      <c r="E59" s="198">
        <v>8</v>
      </c>
      <c r="F59" s="118"/>
      <c r="G59" s="50"/>
      <c r="H59" s="119"/>
      <c r="I59" s="50"/>
      <c r="J59" s="120"/>
      <c r="K59" s="50"/>
      <c r="L59" s="50"/>
      <c r="M59" s="263"/>
    </row>
    <row r="60" spans="1:14" s="13" customFormat="1" ht="54">
      <c r="A60" s="82">
        <v>12</v>
      </c>
      <c r="B60" s="199" t="s">
        <v>107</v>
      </c>
      <c r="C60" s="189" t="s">
        <v>108</v>
      </c>
      <c r="D60" s="172" t="s">
        <v>163</v>
      </c>
      <c r="E60" s="200">
        <v>18.552</v>
      </c>
      <c r="F60" s="71"/>
      <c r="G60" s="71"/>
      <c r="H60" s="71"/>
      <c r="I60" s="71"/>
      <c r="J60" s="71"/>
      <c r="K60" s="71"/>
      <c r="L60" s="71"/>
      <c r="M60" s="263"/>
    </row>
    <row r="61" spans="1:14" s="13" customFormat="1" ht="13.5">
      <c r="A61" s="82"/>
      <c r="B61" s="34"/>
      <c r="C61" s="93" t="s">
        <v>16</v>
      </c>
      <c r="D61" s="71" t="s">
        <v>11</v>
      </c>
      <c r="E61" s="71">
        <v>612.22</v>
      </c>
      <c r="F61" s="71"/>
      <c r="G61" s="71"/>
      <c r="H61" s="71"/>
      <c r="I61" s="71"/>
      <c r="J61" s="71"/>
      <c r="K61" s="71"/>
      <c r="L61" s="71"/>
      <c r="M61" s="263"/>
    </row>
    <row r="62" spans="1:14" s="13" customFormat="1" ht="13.5">
      <c r="A62" s="82"/>
      <c r="B62" s="97"/>
      <c r="C62" s="93" t="s">
        <v>109</v>
      </c>
      <c r="D62" s="81" t="s">
        <v>15</v>
      </c>
      <c r="E62" s="71">
        <v>7.79</v>
      </c>
      <c r="F62" s="71"/>
      <c r="G62" s="71"/>
      <c r="H62" s="71"/>
      <c r="I62" s="71"/>
      <c r="J62" s="71"/>
      <c r="K62" s="71"/>
      <c r="L62" s="71"/>
      <c r="M62" s="263"/>
    </row>
    <row r="63" spans="1:14" s="13" customFormat="1" ht="13.5">
      <c r="A63" s="82"/>
      <c r="B63" s="97"/>
      <c r="C63" s="93" t="s">
        <v>110</v>
      </c>
      <c r="D63" s="81" t="s">
        <v>15</v>
      </c>
      <c r="E63" s="71">
        <v>47.86</v>
      </c>
      <c r="F63" s="71"/>
      <c r="G63" s="71"/>
      <c r="H63" s="71"/>
      <c r="I63" s="71"/>
      <c r="J63" s="71"/>
      <c r="K63" s="71"/>
      <c r="L63" s="71"/>
      <c r="M63" s="263"/>
    </row>
    <row r="64" spans="1:14" s="13" customFormat="1" ht="13.5">
      <c r="A64" s="82"/>
      <c r="B64" s="68"/>
      <c r="C64" s="93" t="s">
        <v>118</v>
      </c>
      <c r="D64" s="71" t="s">
        <v>15</v>
      </c>
      <c r="E64" s="71">
        <v>207.78</v>
      </c>
      <c r="F64" s="71"/>
      <c r="G64" s="71"/>
      <c r="H64" s="71"/>
      <c r="I64" s="71"/>
      <c r="J64" s="71"/>
      <c r="K64" s="71"/>
      <c r="L64" s="71"/>
      <c r="M64" s="263"/>
    </row>
    <row r="65" spans="1:14" s="13" customFormat="1" ht="13.5">
      <c r="A65" s="82"/>
      <c r="B65" s="68"/>
      <c r="C65" s="93" t="s">
        <v>111</v>
      </c>
      <c r="D65" s="71" t="s">
        <v>15</v>
      </c>
      <c r="E65" s="71">
        <v>460.09</v>
      </c>
      <c r="F65" s="71"/>
      <c r="G65" s="71"/>
      <c r="H65" s="71"/>
      <c r="I65" s="71"/>
      <c r="J65" s="71"/>
      <c r="K65" s="71"/>
      <c r="L65" s="71"/>
      <c r="M65" s="263"/>
    </row>
    <row r="66" spans="1:14" s="13" customFormat="1" ht="13.5">
      <c r="A66" s="82"/>
      <c r="B66" s="68"/>
      <c r="C66" s="93" t="s">
        <v>112</v>
      </c>
      <c r="D66" s="71" t="s">
        <v>15</v>
      </c>
      <c r="E66" s="71">
        <v>76.81</v>
      </c>
      <c r="F66" s="71"/>
      <c r="G66" s="71"/>
      <c r="H66" s="71"/>
      <c r="I66" s="71"/>
      <c r="J66" s="71"/>
      <c r="K66" s="71"/>
      <c r="L66" s="71"/>
      <c r="M66" s="263"/>
    </row>
    <row r="67" spans="1:14" s="13" customFormat="1" ht="13.5">
      <c r="A67" s="82"/>
      <c r="B67" s="121"/>
      <c r="C67" s="122" t="s">
        <v>113</v>
      </c>
      <c r="D67" s="71" t="s">
        <v>15</v>
      </c>
      <c r="E67" s="71">
        <v>9.83</v>
      </c>
      <c r="F67" s="71"/>
      <c r="G67" s="71"/>
      <c r="H67" s="71"/>
      <c r="I67" s="71"/>
      <c r="J67" s="71"/>
      <c r="K67" s="71"/>
      <c r="L67" s="71"/>
      <c r="M67" s="263"/>
    </row>
    <row r="68" spans="1:14" s="13" customFormat="1" ht="15.75">
      <c r="A68" s="82"/>
      <c r="B68" s="68"/>
      <c r="C68" s="93" t="s">
        <v>114</v>
      </c>
      <c r="D68" s="81" t="s">
        <v>88</v>
      </c>
      <c r="E68" s="71">
        <v>2991</v>
      </c>
      <c r="F68" s="71"/>
      <c r="G68" s="71"/>
      <c r="H68" s="71"/>
      <c r="I68" s="71"/>
      <c r="J68" s="71"/>
      <c r="K68" s="71"/>
      <c r="L68" s="71"/>
      <c r="M68" s="263"/>
    </row>
    <row r="69" spans="1:14" s="13" customFormat="1" ht="15.75">
      <c r="A69" s="82"/>
      <c r="B69" s="68"/>
      <c r="C69" s="93" t="s">
        <v>29</v>
      </c>
      <c r="D69" s="81" t="s">
        <v>88</v>
      </c>
      <c r="E69" s="71">
        <v>556.55999999999995</v>
      </c>
      <c r="F69" s="71"/>
      <c r="G69" s="71"/>
      <c r="H69" s="71"/>
      <c r="I69" s="71"/>
      <c r="J69" s="71"/>
      <c r="K69" s="71"/>
      <c r="L69" s="71"/>
      <c r="M69" s="263"/>
    </row>
    <row r="70" spans="1:14" s="13" customFormat="1" ht="13.5">
      <c r="A70" s="82"/>
      <c r="B70" s="68"/>
      <c r="C70" s="93" t="s">
        <v>115</v>
      </c>
      <c r="D70" s="81" t="s">
        <v>12</v>
      </c>
      <c r="E70" s="71">
        <v>123.37</v>
      </c>
      <c r="F70" s="71"/>
      <c r="G70" s="71"/>
      <c r="H70" s="71"/>
      <c r="I70" s="71"/>
      <c r="J70" s="71"/>
      <c r="K70" s="71"/>
      <c r="L70" s="71"/>
      <c r="M70" s="263"/>
    </row>
    <row r="71" spans="1:14" s="13" customFormat="1" ht="13.5">
      <c r="A71" s="82"/>
      <c r="B71" s="68"/>
      <c r="C71" s="93" t="s">
        <v>116</v>
      </c>
      <c r="D71" s="81" t="s">
        <v>12</v>
      </c>
      <c r="E71" s="71">
        <v>224.66</v>
      </c>
      <c r="F71" s="71"/>
      <c r="G71" s="71"/>
      <c r="H71" s="71"/>
      <c r="I71" s="71"/>
      <c r="J71" s="71"/>
      <c r="K71" s="71"/>
      <c r="L71" s="71"/>
      <c r="M71" s="263"/>
    </row>
    <row r="72" spans="1:14" s="13" customFormat="1" ht="13.5">
      <c r="A72" s="253">
        <v>13</v>
      </c>
      <c r="B72" s="201" t="s">
        <v>28</v>
      </c>
      <c r="C72" s="202" t="s">
        <v>117</v>
      </c>
      <c r="D72" s="203" t="s">
        <v>12</v>
      </c>
      <c r="E72" s="204">
        <v>5.5650000000000004</v>
      </c>
      <c r="F72" s="124"/>
      <c r="G72" s="124"/>
      <c r="H72" s="123"/>
      <c r="I72" s="124"/>
      <c r="J72" s="125"/>
      <c r="K72" s="124"/>
      <c r="L72" s="124"/>
      <c r="M72" s="263"/>
    </row>
    <row r="73" spans="1:14" s="13" customFormat="1" ht="13.5">
      <c r="A73" s="253"/>
      <c r="B73" s="47"/>
      <c r="C73" s="46" t="s">
        <v>62</v>
      </c>
      <c r="D73" s="19" t="s">
        <v>15</v>
      </c>
      <c r="E73" s="48">
        <v>1.6695</v>
      </c>
      <c r="F73" s="21"/>
      <c r="G73" s="21"/>
      <c r="H73" s="20"/>
      <c r="I73" s="21"/>
      <c r="J73" s="21"/>
      <c r="K73" s="21"/>
      <c r="L73" s="21"/>
      <c r="M73" s="263"/>
    </row>
    <row r="74" spans="1:14" s="13" customFormat="1" ht="13.5">
      <c r="A74" s="205"/>
      <c r="B74" s="47"/>
      <c r="C74" s="46" t="s">
        <v>63</v>
      </c>
      <c r="D74" s="41" t="s">
        <v>12</v>
      </c>
      <c r="E74" s="48">
        <v>5.7319500000000003</v>
      </c>
      <c r="F74" s="45"/>
      <c r="G74" s="21"/>
      <c r="H74" s="20"/>
      <c r="I74" s="21"/>
      <c r="J74" s="22"/>
      <c r="K74" s="21"/>
      <c r="L74" s="21"/>
      <c r="M74" s="263"/>
    </row>
    <row r="75" spans="1:14" s="13" customFormat="1" ht="40.5">
      <c r="A75" s="258">
        <v>14</v>
      </c>
      <c r="B75" s="206" t="s">
        <v>65</v>
      </c>
      <c r="C75" s="202" t="s">
        <v>164</v>
      </c>
      <c r="D75" s="207" t="s">
        <v>163</v>
      </c>
      <c r="E75" s="208">
        <v>18.065999999999999</v>
      </c>
      <c r="F75" s="126"/>
      <c r="G75" s="127"/>
      <c r="H75" s="128"/>
      <c r="I75" s="127"/>
      <c r="J75" s="129"/>
      <c r="K75" s="126"/>
      <c r="L75" s="126"/>
      <c r="M75" s="263"/>
    </row>
    <row r="76" spans="1:14" s="13" customFormat="1" ht="13.5">
      <c r="A76" s="258"/>
      <c r="B76" s="70"/>
      <c r="C76" s="46" t="s">
        <v>20</v>
      </c>
      <c r="D76" s="19" t="s">
        <v>11</v>
      </c>
      <c r="E76" s="20">
        <v>680.00423999999998</v>
      </c>
      <c r="F76" s="21"/>
      <c r="G76" s="21"/>
      <c r="H76" s="230"/>
      <c r="I76" s="21"/>
      <c r="J76" s="22"/>
      <c r="K76" s="21"/>
      <c r="L76" s="21"/>
      <c r="M76" s="263"/>
    </row>
    <row r="77" spans="1:14" s="13" customFormat="1" ht="13.5">
      <c r="A77" s="258"/>
      <c r="B77" s="70"/>
      <c r="C77" s="46" t="s">
        <v>64</v>
      </c>
      <c r="D77" s="19" t="s">
        <v>15</v>
      </c>
      <c r="E77" s="20">
        <v>57.811199999999999</v>
      </c>
      <c r="F77" s="21"/>
      <c r="G77" s="21"/>
      <c r="H77" s="20"/>
      <c r="I77" s="21"/>
      <c r="J77" s="22"/>
      <c r="K77" s="21"/>
      <c r="L77" s="21"/>
      <c r="M77" s="263"/>
    </row>
    <row r="78" spans="1:14" s="13" customFormat="1" ht="13.5">
      <c r="A78" s="258"/>
      <c r="B78" s="70"/>
      <c r="C78" s="46" t="s">
        <v>58</v>
      </c>
      <c r="D78" s="19" t="s">
        <v>15</v>
      </c>
      <c r="E78" s="20">
        <v>66.844200000000001</v>
      </c>
      <c r="F78" s="21"/>
      <c r="G78" s="21"/>
      <c r="H78" s="20"/>
      <c r="I78" s="21"/>
      <c r="J78" s="22"/>
      <c r="K78" s="21"/>
      <c r="L78" s="21"/>
      <c r="M78" s="263"/>
      <c r="N78" s="1"/>
    </row>
    <row r="79" spans="1:14" s="13" customFormat="1" ht="13.5">
      <c r="A79" s="253"/>
      <c r="B79" s="70"/>
      <c r="C79" s="46" t="s">
        <v>59</v>
      </c>
      <c r="D79" s="19" t="s">
        <v>15</v>
      </c>
      <c r="E79" s="20">
        <v>200.53259999999997</v>
      </c>
      <c r="F79" s="21"/>
      <c r="G79" s="21"/>
      <c r="H79" s="20"/>
      <c r="I79" s="21"/>
      <c r="J79" s="22"/>
      <c r="K79" s="21"/>
      <c r="L79" s="21"/>
      <c r="M79" s="263"/>
      <c r="N79" s="1"/>
    </row>
    <row r="80" spans="1:14" s="1" customFormat="1" ht="13.5">
      <c r="A80" s="258"/>
      <c r="B80" s="44"/>
      <c r="C80" s="64" t="s">
        <v>13</v>
      </c>
      <c r="D80" s="19" t="s">
        <v>14</v>
      </c>
      <c r="E80" s="20">
        <v>153.74166</v>
      </c>
      <c r="F80" s="21"/>
      <c r="G80" s="21"/>
      <c r="H80" s="20"/>
      <c r="I80" s="21"/>
      <c r="J80" s="21"/>
      <c r="K80" s="21"/>
      <c r="L80" s="21"/>
      <c r="M80" s="263"/>
    </row>
    <row r="81" spans="1:13" s="1" customFormat="1" ht="13.5">
      <c r="A81" s="258"/>
      <c r="B81" s="70"/>
      <c r="C81" s="49" t="s">
        <v>66</v>
      </c>
      <c r="D81" s="19" t="s">
        <v>12</v>
      </c>
      <c r="E81" s="20">
        <v>2196.8255999999997</v>
      </c>
      <c r="F81" s="245"/>
      <c r="G81" s="21"/>
      <c r="H81" s="20"/>
      <c r="I81" s="21"/>
      <c r="J81" s="22"/>
      <c r="K81" s="21"/>
      <c r="L81" s="21"/>
      <c r="M81" s="263"/>
    </row>
    <row r="82" spans="1:13" s="1" customFormat="1" ht="13.5">
      <c r="A82" s="59"/>
      <c r="B82" s="70"/>
      <c r="C82" s="43" t="s">
        <v>23</v>
      </c>
      <c r="D82" s="19" t="s">
        <v>14</v>
      </c>
      <c r="E82" s="20">
        <v>269.18340000000001</v>
      </c>
      <c r="F82" s="45"/>
      <c r="G82" s="21"/>
      <c r="H82" s="20"/>
      <c r="I82" s="21"/>
      <c r="J82" s="22"/>
      <c r="K82" s="21"/>
      <c r="L82" s="21"/>
      <c r="M82" s="263"/>
    </row>
    <row r="83" spans="1:13" s="1" customFormat="1" ht="27">
      <c r="A83" s="253">
        <v>15</v>
      </c>
      <c r="B83" s="190" t="s">
        <v>91</v>
      </c>
      <c r="C83" s="202" t="s">
        <v>119</v>
      </c>
      <c r="D83" s="175" t="s">
        <v>160</v>
      </c>
      <c r="E83" s="249">
        <v>15.78</v>
      </c>
      <c r="F83" s="21"/>
      <c r="G83" s="21"/>
      <c r="H83" s="20"/>
      <c r="I83" s="21"/>
      <c r="J83" s="22"/>
      <c r="K83" s="21"/>
      <c r="L83" s="21"/>
      <c r="M83" s="263"/>
    </row>
    <row r="84" spans="1:13" s="1" customFormat="1" ht="13.5">
      <c r="A84" s="253"/>
      <c r="B84" s="44"/>
      <c r="C84" s="46" t="s">
        <v>20</v>
      </c>
      <c r="D84" s="19" t="s">
        <v>11</v>
      </c>
      <c r="E84" s="20">
        <v>236.7</v>
      </c>
      <c r="F84" s="21"/>
      <c r="G84" s="21"/>
      <c r="H84" s="20"/>
      <c r="I84" s="21"/>
      <c r="J84" s="22"/>
      <c r="K84" s="21"/>
      <c r="L84" s="21"/>
      <c r="M84" s="263"/>
    </row>
    <row r="85" spans="1:13" s="1" customFormat="1" ht="13.5">
      <c r="A85" s="253"/>
      <c r="B85" s="47"/>
      <c r="C85" s="46" t="s">
        <v>99</v>
      </c>
      <c r="D85" s="19" t="s">
        <v>15</v>
      </c>
      <c r="E85" s="48">
        <v>34.084800000000001</v>
      </c>
      <c r="F85" s="21"/>
      <c r="G85" s="21"/>
      <c r="H85" s="20"/>
      <c r="I85" s="21"/>
      <c r="J85" s="21"/>
      <c r="K85" s="21"/>
      <c r="L85" s="21"/>
      <c r="M85" s="263"/>
    </row>
    <row r="86" spans="1:13" s="1" customFormat="1" ht="13.5">
      <c r="A86" s="253"/>
      <c r="B86" s="47"/>
      <c r="C86" s="46" t="s">
        <v>93</v>
      </c>
      <c r="D86" s="19" t="s">
        <v>15</v>
      </c>
      <c r="E86" s="48">
        <v>43.0794</v>
      </c>
      <c r="F86" s="21"/>
      <c r="G86" s="21"/>
      <c r="H86" s="20"/>
      <c r="I86" s="21"/>
      <c r="J86" s="21"/>
      <c r="K86" s="21"/>
      <c r="L86" s="21"/>
      <c r="M86" s="263"/>
    </row>
    <row r="87" spans="1:13" s="1" customFormat="1" ht="13.5">
      <c r="A87" s="254"/>
      <c r="B87" s="47"/>
      <c r="C87" s="49" t="s">
        <v>56</v>
      </c>
      <c r="D87" s="19" t="s">
        <v>15</v>
      </c>
      <c r="E87" s="48">
        <v>15.3066</v>
      </c>
      <c r="F87" s="21"/>
      <c r="G87" s="21"/>
      <c r="H87" s="20"/>
      <c r="I87" s="21"/>
      <c r="J87" s="245"/>
      <c r="K87" s="21"/>
      <c r="L87" s="21"/>
      <c r="M87" s="263"/>
    </row>
    <row r="88" spans="1:13" s="1" customFormat="1" ht="15.75">
      <c r="A88" s="82"/>
      <c r="B88" s="130"/>
      <c r="C88" s="131" t="s">
        <v>100</v>
      </c>
      <c r="D88" s="132" t="s">
        <v>69</v>
      </c>
      <c r="E88" s="134">
        <v>1925.1599999999999</v>
      </c>
      <c r="F88" s="245"/>
      <c r="G88" s="135"/>
      <c r="H88" s="133"/>
      <c r="I88" s="135"/>
      <c r="J88" s="136"/>
      <c r="K88" s="135"/>
      <c r="L88" s="135"/>
      <c r="M88" s="263"/>
    </row>
    <row r="89" spans="1:13" s="1" customFormat="1" ht="16.5">
      <c r="A89" s="180"/>
      <c r="B89" s="34"/>
      <c r="C89" s="277" t="s">
        <v>120</v>
      </c>
      <c r="D89" s="277"/>
      <c r="E89" s="81"/>
      <c r="F89" s="66"/>
      <c r="G89" s="66"/>
      <c r="H89" s="71"/>
      <c r="I89" s="79"/>
      <c r="J89" s="66"/>
      <c r="K89" s="71"/>
      <c r="L89" s="71"/>
      <c r="M89" s="263"/>
    </row>
    <row r="90" spans="1:13" s="1" customFormat="1" ht="40.5">
      <c r="A90" s="59"/>
      <c r="B90" s="232" t="s">
        <v>137</v>
      </c>
      <c r="C90" s="233" t="s">
        <v>121</v>
      </c>
      <c r="D90" s="234" t="s">
        <v>169</v>
      </c>
      <c r="E90" s="235">
        <v>9.0800000000000006E-2</v>
      </c>
      <c r="F90" s="21"/>
      <c r="G90" s="21"/>
      <c r="H90" s="20"/>
      <c r="I90" s="21"/>
      <c r="J90" s="22"/>
      <c r="K90" s="21"/>
      <c r="L90" s="21"/>
      <c r="M90" s="263"/>
    </row>
    <row r="91" spans="1:13" s="1" customFormat="1" ht="13.5">
      <c r="A91" s="253"/>
      <c r="B91" s="24"/>
      <c r="C91" s="141" t="s">
        <v>20</v>
      </c>
      <c r="D91" s="39" t="s">
        <v>67</v>
      </c>
      <c r="E91" s="22">
        <v>0.67192000000000007</v>
      </c>
      <c r="F91" s="21"/>
      <c r="G91" s="21"/>
      <c r="H91" s="20"/>
      <c r="I91" s="21"/>
      <c r="J91" s="22"/>
      <c r="K91" s="21"/>
      <c r="L91" s="21"/>
      <c r="M91" s="263"/>
    </row>
    <row r="92" spans="1:13" s="1" customFormat="1" ht="15.75">
      <c r="A92" s="180"/>
      <c r="B92" s="47"/>
      <c r="C92" s="46" t="s">
        <v>99</v>
      </c>
      <c r="D92" s="19" t="s">
        <v>15</v>
      </c>
      <c r="E92" s="48">
        <v>3.6537920000000006</v>
      </c>
      <c r="F92" s="21"/>
      <c r="G92" s="21"/>
      <c r="H92" s="20"/>
      <c r="I92" s="21"/>
      <c r="J92" s="21"/>
      <c r="K92" s="21"/>
      <c r="L92" s="21"/>
      <c r="M92" s="263"/>
    </row>
    <row r="93" spans="1:13" s="1" customFormat="1" ht="15.75">
      <c r="A93" s="180"/>
      <c r="B93" s="88"/>
      <c r="C93" s="104" t="s">
        <v>20</v>
      </c>
      <c r="D93" s="87" t="s">
        <v>11</v>
      </c>
      <c r="E93" s="105">
        <v>1.1985600000000001</v>
      </c>
      <c r="F93" s="96"/>
      <c r="G93" s="96"/>
      <c r="H93" s="92"/>
      <c r="I93" s="96"/>
      <c r="J93" s="96"/>
      <c r="K93" s="96"/>
      <c r="L93" s="96"/>
      <c r="M93" s="263"/>
    </row>
    <row r="94" spans="1:13" s="1" customFormat="1" ht="18">
      <c r="A94" s="180"/>
      <c r="B94" s="88"/>
      <c r="C94" s="106" t="s">
        <v>90</v>
      </c>
      <c r="D94" s="87" t="s">
        <v>15</v>
      </c>
      <c r="E94" s="105">
        <v>2.6786000000000003</v>
      </c>
      <c r="F94" s="96"/>
      <c r="G94" s="96"/>
      <c r="H94" s="92"/>
      <c r="I94" s="96"/>
      <c r="J94" s="96"/>
      <c r="K94" s="96"/>
      <c r="L94" s="96"/>
      <c r="M94" s="263"/>
    </row>
    <row r="95" spans="1:13" s="1" customFormat="1" ht="15.75">
      <c r="A95" s="180"/>
      <c r="B95" s="88"/>
      <c r="C95" s="107" t="s">
        <v>13</v>
      </c>
      <c r="D95" s="87" t="s">
        <v>15</v>
      </c>
      <c r="E95" s="102">
        <v>0.19068000000000002</v>
      </c>
      <c r="F95" s="96"/>
      <c r="G95" s="96"/>
      <c r="H95" s="92"/>
      <c r="I95" s="96"/>
      <c r="J95" s="96"/>
      <c r="K95" s="96"/>
      <c r="L95" s="96"/>
      <c r="M95" s="263"/>
    </row>
    <row r="96" spans="1:13" s="1" customFormat="1" ht="27">
      <c r="A96" s="235">
        <v>16</v>
      </c>
      <c r="B96" s="180" t="s">
        <v>27</v>
      </c>
      <c r="C96" s="184" t="s">
        <v>138</v>
      </c>
      <c r="D96" s="185" t="s">
        <v>12</v>
      </c>
      <c r="E96" s="186">
        <v>181.60000000000002</v>
      </c>
      <c r="F96" s="90"/>
      <c r="G96" s="90"/>
      <c r="H96" s="90"/>
      <c r="I96" s="90"/>
      <c r="J96" s="96"/>
      <c r="K96" s="96"/>
      <c r="L96" s="96"/>
      <c r="M96" s="263"/>
    </row>
    <row r="97" spans="1:14" s="1" customFormat="1" ht="15.75">
      <c r="A97" s="59"/>
      <c r="B97" s="44"/>
      <c r="C97" s="138" t="s">
        <v>122</v>
      </c>
      <c r="D97" s="137"/>
      <c r="E97" s="115"/>
      <c r="F97" s="21"/>
      <c r="G97" s="21"/>
      <c r="H97" s="20"/>
      <c r="I97" s="21"/>
      <c r="J97" s="22"/>
      <c r="K97" s="21"/>
      <c r="L97" s="21"/>
      <c r="M97" s="263"/>
    </row>
    <row r="98" spans="1:14" s="1" customFormat="1" ht="15.75">
      <c r="A98" s="253">
        <v>17</v>
      </c>
      <c r="B98" s="190" t="s">
        <v>91</v>
      </c>
      <c r="C98" s="100" t="s">
        <v>130</v>
      </c>
      <c r="D98" s="175" t="s">
        <v>160</v>
      </c>
      <c r="E98" s="209">
        <v>0.10100000000000001</v>
      </c>
      <c r="F98" s="21"/>
      <c r="G98" s="21"/>
      <c r="H98" s="20"/>
      <c r="I98" s="21"/>
      <c r="J98" s="22"/>
      <c r="K98" s="21"/>
      <c r="L98" s="21"/>
      <c r="M98" s="263"/>
    </row>
    <row r="99" spans="1:14" s="1" customFormat="1" ht="13.5">
      <c r="A99" s="253"/>
      <c r="B99" s="44"/>
      <c r="C99" s="46" t="s">
        <v>20</v>
      </c>
      <c r="D99" s="19" t="s">
        <v>11</v>
      </c>
      <c r="E99" s="20">
        <v>1.5150000000000001</v>
      </c>
      <c r="F99" s="21"/>
      <c r="G99" s="21"/>
      <c r="H99" s="20"/>
      <c r="I99" s="21"/>
      <c r="J99" s="22"/>
      <c r="K99" s="21"/>
      <c r="L99" s="21"/>
      <c r="M99" s="263"/>
    </row>
    <row r="100" spans="1:14" s="1" customFormat="1" ht="13.5">
      <c r="A100" s="253"/>
      <c r="B100" s="47"/>
      <c r="C100" s="46" t="s">
        <v>99</v>
      </c>
      <c r="D100" s="19" t="s">
        <v>15</v>
      </c>
      <c r="E100" s="48">
        <v>0.21816000000000002</v>
      </c>
      <c r="F100" s="21"/>
      <c r="G100" s="21"/>
      <c r="H100" s="20"/>
      <c r="I100" s="21"/>
      <c r="J100" s="21"/>
      <c r="K100" s="21"/>
      <c r="L100" s="21"/>
      <c r="M100" s="263"/>
    </row>
    <row r="101" spans="1:14" s="1" customFormat="1" ht="13.5">
      <c r="A101" s="253"/>
      <c r="B101" s="47"/>
      <c r="C101" s="49" t="s">
        <v>55</v>
      </c>
      <c r="D101" s="19" t="s">
        <v>15</v>
      </c>
      <c r="E101" s="48">
        <v>0.27573000000000003</v>
      </c>
      <c r="F101" s="21"/>
      <c r="G101" s="21"/>
      <c r="H101" s="20"/>
      <c r="I101" s="21"/>
      <c r="J101" s="21"/>
      <c r="K101" s="21"/>
      <c r="L101" s="21"/>
      <c r="M101" s="263"/>
    </row>
    <row r="102" spans="1:14" s="1" customFormat="1">
      <c r="A102" s="253"/>
      <c r="B102" s="47"/>
      <c r="C102" s="49" t="s">
        <v>56</v>
      </c>
      <c r="D102" s="19" t="s">
        <v>15</v>
      </c>
      <c r="E102" s="48">
        <v>9.7970000000000002E-2</v>
      </c>
      <c r="F102" s="21"/>
      <c r="G102" s="21"/>
      <c r="H102" s="20"/>
      <c r="I102" s="21"/>
      <c r="J102" s="21"/>
      <c r="K102" s="21"/>
      <c r="L102" s="21"/>
      <c r="M102" s="263"/>
      <c r="N102" s="11"/>
    </row>
    <row r="103" spans="1:14" s="1" customFormat="1" ht="15.75">
      <c r="A103" s="59"/>
      <c r="B103" s="47"/>
      <c r="C103" s="46" t="s">
        <v>129</v>
      </c>
      <c r="D103" s="41" t="s">
        <v>69</v>
      </c>
      <c r="E103" s="23">
        <v>12.322000000000001</v>
      </c>
      <c r="F103" s="245"/>
      <c r="G103" s="21"/>
      <c r="H103" s="20"/>
      <c r="I103" s="21"/>
      <c r="J103" s="22"/>
      <c r="K103" s="21"/>
      <c r="L103" s="21"/>
      <c r="M103" s="263"/>
      <c r="N103" s="11"/>
    </row>
    <row r="104" spans="1:14">
      <c r="A104" s="59">
        <v>18</v>
      </c>
      <c r="B104" s="60" t="s">
        <v>133</v>
      </c>
      <c r="C104" s="210" t="s">
        <v>165</v>
      </c>
      <c r="D104" s="59" t="s">
        <v>131</v>
      </c>
      <c r="E104" s="211">
        <v>5.9499999999999997E-2</v>
      </c>
      <c r="F104" s="41"/>
      <c r="G104" s="41"/>
      <c r="H104" s="41"/>
      <c r="I104" s="41"/>
      <c r="J104" s="22"/>
      <c r="K104" s="21"/>
      <c r="L104" s="42"/>
      <c r="M104" s="263"/>
    </row>
    <row r="105" spans="1:14">
      <c r="A105" s="59"/>
      <c r="B105" s="24"/>
      <c r="C105" s="141" t="s">
        <v>20</v>
      </c>
      <c r="D105" s="39" t="s">
        <v>67</v>
      </c>
      <c r="E105" s="22">
        <v>57.893499999999996</v>
      </c>
      <c r="F105" s="21"/>
      <c r="G105" s="21"/>
      <c r="H105" s="230"/>
      <c r="I105" s="21"/>
      <c r="J105" s="22"/>
      <c r="K105" s="21"/>
      <c r="L105" s="21"/>
      <c r="M105" s="263"/>
    </row>
    <row r="106" spans="1:14">
      <c r="A106" s="59"/>
      <c r="B106" s="24"/>
      <c r="C106" s="64" t="s">
        <v>68</v>
      </c>
      <c r="D106" s="41" t="s">
        <v>14</v>
      </c>
      <c r="E106" s="241">
        <v>28.738499999999998</v>
      </c>
      <c r="F106" s="21"/>
      <c r="G106" s="21"/>
      <c r="H106" s="20"/>
      <c r="I106" s="21"/>
      <c r="J106" s="21"/>
      <c r="K106" s="21"/>
      <c r="L106" s="21"/>
      <c r="M106" s="263"/>
    </row>
    <row r="107" spans="1:14">
      <c r="A107" s="59"/>
      <c r="B107" s="24"/>
      <c r="C107" s="248" t="s">
        <v>172</v>
      </c>
      <c r="D107" s="41" t="s">
        <v>24</v>
      </c>
      <c r="E107" s="241">
        <v>59.202500000000001</v>
      </c>
      <c r="F107" s="247"/>
      <c r="G107" s="45"/>
      <c r="H107" s="20"/>
      <c r="I107" s="21"/>
      <c r="J107" s="22"/>
      <c r="K107" s="21"/>
      <c r="L107" s="21"/>
      <c r="M107" s="263"/>
    </row>
    <row r="108" spans="1:14">
      <c r="A108" s="212"/>
      <c r="B108" s="24"/>
      <c r="C108" s="43" t="s">
        <v>132</v>
      </c>
      <c r="D108" s="41" t="s">
        <v>14</v>
      </c>
      <c r="E108" s="41">
        <v>13.09</v>
      </c>
      <c r="F108" s="45"/>
      <c r="G108" s="21"/>
      <c r="H108" s="20"/>
      <c r="I108" s="21"/>
      <c r="J108" s="22"/>
      <c r="K108" s="21"/>
      <c r="L108" s="21"/>
      <c r="M108" s="263"/>
    </row>
    <row r="109" spans="1:14">
      <c r="A109" s="212">
        <v>19</v>
      </c>
      <c r="B109" s="213" t="s">
        <v>134</v>
      </c>
      <c r="C109" s="210" t="s">
        <v>123</v>
      </c>
      <c r="D109" s="7" t="s">
        <v>166</v>
      </c>
      <c r="E109" s="9">
        <v>99.1</v>
      </c>
      <c r="F109" s="71"/>
      <c r="G109" s="71"/>
      <c r="H109" s="25"/>
      <c r="I109" s="71"/>
      <c r="J109" s="72"/>
      <c r="K109" s="71"/>
      <c r="L109" s="71"/>
      <c r="M109" s="263"/>
    </row>
    <row r="110" spans="1:14">
      <c r="A110" s="212"/>
      <c r="B110" s="70"/>
      <c r="C110" s="76" t="s">
        <v>20</v>
      </c>
      <c r="D110" s="67" t="s">
        <v>11</v>
      </c>
      <c r="E110" s="25">
        <v>55.892399999999995</v>
      </c>
      <c r="F110" s="71"/>
      <c r="G110" s="71"/>
      <c r="H110" s="25"/>
      <c r="I110" s="71"/>
      <c r="J110" s="72"/>
      <c r="K110" s="71"/>
      <c r="L110" s="71"/>
      <c r="M110" s="263"/>
    </row>
    <row r="111" spans="1:14">
      <c r="A111" s="212"/>
      <c r="B111" s="70"/>
      <c r="C111" s="77" t="s">
        <v>13</v>
      </c>
      <c r="D111" s="67" t="s">
        <v>14</v>
      </c>
      <c r="E111" s="73">
        <v>4.0531899999999998</v>
      </c>
      <c r="F111" s="71"/>
      <c r="G111" s="71"/>
      <c r="H111" s="25"/>
      <c r="I111" s="71"/>
      <c r="J111" s="71"/>
      <c r="K111" s="71"/>
      <c r="L111" s="71"/>
      <c r="M111" s="263"/>
    </row>
    <row r="112" spans="1:14">
      <c r="A112" s="212"/>
      <c r="B112" s="70"/>
      <c r="C112" s="140" t="s">
        <v>135</v>
      </c>
      <c r="D112" s="67" t="s">
        <v>12</v>
      </c>
      <c r="E112" s="142">
        <v>0.44595000000000001</v>
      </c>
      <c r="F112" s="79"/>
      <c r="G112" s="71"/>
      <c r="H112" s="25"/>
      <c r="I112" s="71"/>
      <c r="J112" s="72"/>
      <c r="K112" s="71"/>
      <c r="L112" s="71"/>
      <c r="M112" s="263"/>
      <c r="N112" s="12"/>
    </row>
    <row r="113" spans="1:14" ht="15.75">
      <c r="A113" s="180"/>
      <c r="B113" s="70"/>
      <c r="C113" s="78" t="s">
        <v>23</v>
      </c>
      <c r="D113" s="67" t="s">
        <v>14</v>
      </c>
      <c r="E113" s="25">
        <v>26.261499999999998</v>
      </c>
      <c r="F113" s="79"/>
      <c r="G113" s="71"/>
      <c r="H113" s="25"/>
      <c r="I113" s="71"/>
      <c r="J113" s="72"/>
      <c r="K113" s="71"/>
      <c r="L113" s="71"/>
      <c r="M113" s="263"/>
      <c r="N113" s="12"/>
    </row>
    <row r="114" spans="1:14" s="12" customFormat="1" ht="15.75">
      <c r="A114" s="235">
        <v>20</v>
      </c>
      <c r="B114" s="68" t="s">
        <v>102</v>
      </c>
      <c r="C114" s="100" t="s">
        <v>161</v>
      </c>
      <c r="D114" s="7" t="s">
        <v>162</v>
      </c>
      <c r="E114" s="192">
        <v>0.13800000000000001</v>
      </c>
      <c r="F114" s="21"/>
      <c r="G114" s="21"/>
      <c r="H114" s="20"/>
      <c r="I114" s="21"/>
      <c r="J114" s="22"/>
      <c r="K114" s="21"/>
      <c r="L114" s="21"/>
      <c r="M114" s="263"/>
    </row>
    <row r="115" spans="1:14" s="12" customFormat="1" ht="13.5">
      <c r="A115" s="253"/>
      <c r="B115" s="44"/>
      <c r="C115" s="46" t="s">
        <v>20</v>
      </c>
      <c r="D115" s="19" t="s">
        <v>11</v>
      </c>
      <c r="E115" s="23">
        <v>116.47200000000001</v>
      </c>
      <c r="F115" s="21"/>
      <c r="G115" s="21"/>
      <c r="H115" s="230"/>
      <c r="I115" s="21"/>
      <c r="J115" s="22"/>
      <c r="K115" s="21"/>
      <c r="L115" s="21"/>
      <c r="M115" s="263"/>
    </row>
    <row r="116" spans="1:14" s="12" customFormat="1" ht="13.5">
      <c r="A116" s="253"/>
      <c r="B116" s="44"/>
      <c r="C116" s="64" t="s">
        <v>13</v>
      </c>
      <c r="D116" s="19" t="s">
        <v>14</v>
      </c>
      <c r="E116" s="23">
        <v>15.180000000000001</v>
      </c>
      <c r="F116" s="21"/>
      <c r="G116" s="21"/>
      <c r="H116" s="20"/>
      <c r="I116" s="21"/>
      <c r="J116" s="21"/>
      <c r="K116" s="21"/>
      <c r="L116" s="21"/>
      <c r="M116" s="263"/>
    </row>
    <row r="117" spans="1:14" s="12" customFormat="1">
      <c r="A117" s="253"/>
      <c r="B117" s="44"/>
      <c r="C117" s="112" t="s">
        <v>103</v>
      </c>
      <c r="D117" s="114" t="s">
        <v>12</v>
      </c>
      <c r="E117" s="23">
        <v>0.6</v>
      </c>
      <c r="F117" s="245"/>
      <c r="G117" s="21"/>
      <c r="H117" s="20"/>
      <c r="I117" s="21"/>
      <c r="J117" s="21"/>
      <c r="K117" s="21"/>
      <c r="L117" s="21"/>
      <c r="M117" s="263"/>
    </row>
    <row r="118" spans="1:14" s="12" customFormat="1" ht="15.75">
      <c r="A118" s="253"/>
      <c r="B118" s="44"/>
      <c r="C118" s="46" t="s">
        <v>70</v>
      </c>
      <c r="D118" s="116" t="s">
        <v>69</v>
      </c>
      <c r="E118" s="23">
        <v>14.076000000000001</v>
      </c>
      <c r="F118" s="247"/>
      <c r="G118" s="21"/>
      <c r="H118" s="20"/>
      <c r="I118" s="21"/>
      <c r="J118" s="22"/>
      <c r="K118" s="21"/>
      <c r="L118" s="21"/>
      <c r="M118" s="263"/>
    </row>
    <row r="119" spans="1:14" s="12" customFormat="1" ht="15.75">
      <c r="A119" s="253"/>
      <c r="B119" s="44"/>
      <c r="C119" s="43" t="s">
        <v>104</v>
      </c>
      <c r="D119" s="41" t="s">
        <v>105</v>
      </c>
      <c r="E119" s="20">
        <v>25.392000000000003</v>
      </c>
      <c r="F119" s="23"/>
      <c r="G119" s="21"/>
      <c r="H119" s="20"/>
      <c r="I119" s="21"/>
      <c r="J119" s="22"/>
      <c r="K119" s="21"/>
      <c r="L119" s="21"/>
      <c r="M119" s="263"/>
    </row>
    <row r="120" spans="1:14" s="12" customFormat="1" ht="15.75">
      <c r="A120" s="253"/>
      <c r="B120" s="44"/>
      <c r="C120" s="43" t="s">
        <v>21</v>
      </c>
      <c r="D120" s="41" t="s">
        <v>69</v>
      </c>
      <c r="E120" s="20">
        <v>0.58650000000000002</v>
      </c>
      <c r="F120" s="231"/>
      <c r="G120" s="21"/>
      <c r="H120" s="20"/>
      <c r="I120" s="21"/>
      <c r="J120" s="22"/>
      <c r="K120" s="21"/>
      <c r="L120" s="21"/>
      <c r="M120" s="263"/>
    </row>
    <row r="121" spans="1:14" s="12" customFormat="1">
      <c r="A121" s="235"/>
      <c r="B121" s="44"/>
      <c r="C121" s="117" t="s">
        <v>22</v>
      </c>
      <c r="D121" s="41" t="s">
        <v>12</v>
      </c>
      <c r="E121" s="65">
        <v>3.0360000000000002E-2</v>
      </c>
      <c r="F121" s="45"/>
      <c r="G121" s="21"/>
      <c r="H121" s="20"/>
      <c r="I121" s="21"/>
      <c r="J121" s="22"/>
      <c r="K121" s="21"/>
      <c r="L121" s="21"/>
      <c r="M121" s="263"/>
      <c r="N121" s="11"/>
    </row>
    <row r="122" spans="1:14" s="12" customFormat="1">
      <c r="A122" s="59"/>
      <c r="B122" s="70"/>
      <c r="C122" s="43" t="s">
        <v>23</v>
      </c>
      <c r="D122" s="19" t="s">
        <v>14</v>
      </c>
      <c r="E122" s="20">
        <v>6.3480000000000008</v>
      </c>
      <c r="F122" s="45"/>
      <c r="G122" s="21"/>
      <c r="H122" s="20"/>
      <c r="I122" s="21"/>
      <c r="J122" s="21"/>
      <c r="K122" s="21"/>
      <c r="L122" s="21"/>
      <c r="M122" s="263"/>
      <c r="N122" s="11"/>
    </row>
    <row r="123" spans="1:14" ht="15.75">
      <c r="A123" s="253">
        <v>21</v>
      </c>
      <c r="B123" s="190" t="s">
        <v>91</v>
      </c>
      <c r="C123" s="210" t="s">
        <v>124</v>
      </c>
      <c r="D123" s="175" t="s">
        <v>160</v>
      </c>
      <c r="E123" s="191">
        <v>0.65500000000000003</v>
      </c>
      <c r="F123" s="21"/>
      <c r="G123" s="21"/>
      <c r="H123" s="20"/>
      <c r="I123" s="21"/>
      <c r="J123" s="22"/>
      <c r="K123" s="21"/>
      <c r="L123" s="21"/>
      <c r="M123" s="263"/>
    </row>
    <row r="124" spans="1:14">
      <c r="A124" s="253"/>
      <c r="B124" s="44"/>
      <c r="C124" s="46" t="s">
        <v>20</v>
      </c>
      <c r="D124" s="19" t="s">
        <v>11</v>
      </c>
      <c r="E124" s="20">
        <v>9.8250000000000011</v>
      </c>
      <c r="F124" s="21"/>
      <c r="G124" s="21"/>
      <c r="H124" s="20"/>
      <c r="I124" s="21"/>
      <c r="J124" s="22"/>
      <c r="K124" s="21"/>
      <c r="L124" s="21"/>
      <c r="M124" s="263"/>
    </row>
    <row r="125" spans="1:14">
      <c r="A125" s="253"/>
      <c r="B125" s="47"/>
      <c r="C125" s="46" t="s">
        <v>99</v>
      </c>
      <c r="D125" s="19" t="s">
        <v>15</v>
      </c>
      <c r="E125" s="48">
        <v>1.4148000000000001</v>
      </c>
      <c r="F125" s="21"/>
      <c r="G125" s="21"/>
      <c r="H125" s="20"/>
      <c r="I125" s="21"/>
      <c r="J125" s="21"/>
      <c r="K125" s="21"/>
      <c r="L125" s="21"/>
      <c r="M125" s="263"/>
    </row>
    <row r="126" spans="1:14">
      <c r="A126" s="253"/>
      <c r="B126" s="47"/>
      <c r="C126" s="46" t="s">
        <v>93</v>
      </c>
      <c r="D126" s="19" t="s">
        <v>15</v>
      </c>
      <c r="E126" s="48">
        <v>1.7881500000000001</v>
      </c>
      <c r="F126" s="21"/>
      <c r="G126" s="21"/>
      <c r="H126" s="20"/>
      <c r="I126" s="21"/>
      <c r="J126" s="21"/>
      <c r="K126" s="21"/>
      <c r="L126" s="21"/>
      <c r="M126" s="263"/>
    </row>
    <row r="127" spans="1:14">
      <c r="A127" s="254"/>
      <c r="B127" s="47"/>
      <c r="C127" s="49" t="s">
        <v>56</v>
      </c>
      <c r="D127" s="19" t="s">
        <v>15</v>
      </c>
      <c r="E127" s="48">
        <v>0.63534999999999997</v>
      </c>
      <c r="F127" s="21"/>
      <c r="G127" s="21"/>
      <c r="H127" s="20"/>
      <c r="I127" s="21"/>
      <c r="J127" s="245"/>
      <c r="K127" s="21"/>
      <c r="L127" s="21"/>
      <c r="M127" s="263"/>
    </row>
    <row r="128" spans="1:14" ht="15.75">
      <c r="A128" s="253"/>
      <c r="B128" s="130"/>
      <c r="C128" s="131" t="s">
        <v>100</v>
      </c>
      <c r="D128" s="132" t="s">
        <v>69</v>
      </c>
      <c r="E128" s="134">
        <v>79.91</v>
      </c>
      <c r="F128" s="245"/>
      <c r="G128" s="135"/>
      <c r="H128" s="133"/>
      <c r="I128" s="135"/>
      <c r="J128" s="135"/>
      <c r="K128" s="135"/>
      <c r="L128" s="135"/>
      <c r="M128" s="263"/>
    </row>
    <row r="129" spans="1:13" ht="15.75">
      <c r="A129" s="59"/>
      <c r="B129" s="44"/>
      <c r="C129" s="138" t="s">
        <v>125</v>
      </c>
      <c r="D129" s="137"/>
      <c r="E129" s="139"/>
      <c r="F129" s="48"/>
      <c r="G129" s="21"/>
      <c r="H129" s="20"/>
      <c r="I129" s="21"/>
      <c r="J129" s="21"/>
      <c r="K129" s="21"/>
      <c r="L129" s="21"/>
      <c r="M129" s="263"/>
    </row>
    <row r="130" spans="1:13" ht="27">
      <c r="A130" s="253">
        <v>22</v>
      </c>
      <c r="B130" s="190" t="s">
        <v>91</v>
      </c>
      <c r="C130" s="214" t="s">
        <v>126</v>
      </c>
      <c r="D130" s="175" t="s">
        <v>160</v>
      </c>
      <c r="E130" s="191">
        <v>0.45400000000000001</v>
      </c>
      <c r="F130" s="21"/>
      <c r="G130" s="21"/>
      <c r="H130" s="20"/>
      <c r="I130" s="21"/>
      <c r="J130" s="21"/>
      <c r="K130" s="21"/>
      <c r="L130" s="21"/>
      <c r="M130" s="263"/>
    </row>
    <row r="131" spans="1:13">
      <c r="A131" s="253"/>
      <c r="B131" s="44"/>
      <c r="C131" s="46" t="s">
        <v>20</v>
      </c>
      <c r="D131" s="19" t="s">
        <v>11</v>
      </c>
      <c r="E131" s="20">
        <v>6.8100000000000005</v>
      </c>
      <c r="F131" s="21"/>
      <c r="G131" s="21"/>
      <c r="H131" s="20"/>
      <c r="I131" s="21"/>
      <c r="J131" s="21"/>
      <c r="K131" s="21"/>
      <c r="L131" s="21"/>
      <c r="M131" s="263"/>
    </row>
    <row r="132" spans="1:13">
      <c r="A132" s="253"/>
      <c r="B132" s="47"/>
      <c r="C132" s="46" t="s">
        <v>99</v>
      </c>
      <c r="D132" s="19" t="s">
        <v>15</v>
      </c>
      <c r="E132" s="48">
        <v>0.98064000000000007</v>
      </c>
      <c r="F132" s="21"/>
      <c r="G132" s="21"/>
      <c r="H132" s="20"/>
      <c r="I132" s="21"/>
      <c r="J132" s="21"/>
      <c r="K132" s="21"/>
      <c r="L132" s="21"/>
      <c r="M132" s="263"/>
    </row>
    <row r="133" spans="1:13">
      <c r="A133" s="253"/>
      <c r="B133" s="47"/>
      <c r="C133" s="46" t="s">
        <v>93</v>
      </c>
      <c r="D133" s="19" t="s">
        <v>15</v>
      </c>
      <c r="E133" s="48">
        <v>1.23942</v>
      </c>
      <c r="F133" s="21"/>
      <c r="G133" s="21"/>
      <c r="H133" s="20"/>
      <c r="I133" s="21"/>
      <c r="J133" s="21"/>
      <c r="K133" s="21"/>
      <c r="L133" s="21"/>
      <c r="M133" s="263"/>
    </row>
    <row r="134" spans="1:13">
      <c r="A134" s="253"/>
      <c r="B134" s="47"/>
      <c r="C134" s="49" t="s">
        <v>56</v>
      </c>
      <c r="D134" s="19" t="s">
        <v>15</v>
      </c>
      <c r="E134" s="48">
        <v>0.44037999999999999</v>
      </c>
      <c r="F134" s="21"/>
      <c r="G134" s="21"/>
      <c r="H134" s="20"/>
      <c r="I134" s="21"/>
      <c r="J134" s="245"/>
      <c r="K134" s="21"/>
      <c r="L134" s="21"/>
      <c r="M134" s="263"/>
    </row>
    <row r="135" spans="1:13" ht="15.75">
      <c r="A135" s="82"/>
      <c r="B135" s="47"/>
      <c r="C135" s="46" t="s">
        <v>100</v>
      </c>
      <c r="D135" s="41" t="s">
        <v>69</v>
      </c>
      <c r="E135" s="23">
        <v>55.388000000000005</v>
      </c>
      <c r="F135" s="245"/>
      <c r="G135" s="21"/>
      <c r="H135" s="20"/>
      <c r="I135" s="21"/>
      <c r="J135" s="22"/>
      <c r="K135" s="21"/>
      <c r="L135" s="21"/>
      <c r="M135" s="263"/>
    </row>
    <row r="136" spans="1:13" ht="27">
      <c r="A136" s="259">
        <v>23</v>
      </c>
      <c r="B136" s="213" t="s">
        <v>107</v>
      </c>
      <c r="C136" s="214" t="s">
        <v>127</v>
      </c>
      <c r="D136" s="7" t="s">
        <v>163</v>
      </c>
      <c r="E136" s="9">
        <v>0.45400000000000001</v>
      </c>
      <c r="F136" s="71"/>
      <c r="G136" s="71"/>
      <c r="H136" s="25"/>
      <c r="I136" s="71"/>
      <c r="J136" s="72"/>
      <c r="K136" s="71"/>
      <c r="L136" s="71"/>
      <c r="M136" s="263"/>
    </row>
    <row r="137" spans="1:13">
      <c r="A137" s="259"/>
      <c r="B137" s="70"/>
      <c r="C137" s="76" t="s">
        <v>20</v>
      </c>
      <c r="D137" s="67" t="s">
        <v>11</v>
      </c>
      <c r="E137" s="25">
        <v>14.982000000000001</v>
      </c>
      <c r="F137" s="71"/>
      <c r="G137" s="71"/>
      <c r="H137" s="25"/>
      <c r="I137" s="71"/>
      <c r="J137" s="72"/>
      <c r="K137" s="71"/>
      <c r="L137" s="71"/>
      <c r="M137" s="263"/>
    </row>
    <row r="138" spans="1:13">
      <c r="A138" s="259"/>
      <c r="B138" s="70"/>
      <c r="C138" s="76" t="s">
        <v>136</v>
      </c>
      <c r="D138" s="67" t="s">
        <v>15</v>
      </c>
      <c r="E138" s="142">
        <v>0.19067999999999999</v>
      </c>
      <c r="F138" s="71"/>
      <c r="G138" s="71"/>
      <c r="H138" s="25"/>
      <c r="I138" s="71"/>
      <c r="J138" s="71"/>
      <c r="K138" s="71"/>
      <c r="L138" s="71"/>
      <c r="M138" s="263"/>
    </row>
    <row r="139" spans="1:13">
      <c r="A139" s="259"/>
      <c r="B139" s="70"/>
      <c r="C139" s="76" t="s">
        <v>57</v>
      </c>
      <c r="D139" s="67" t="s">
        <v>15</v>
      </c>
      <c r="E139" s="74">
        <v>1.1713200000000001</v>
      </c>
      <c r="F139" s="71"/>
      <c r="G139" s="71"/>
      <c r="H139" s="25"/>
      <c r="I139" s="71"/>
      <c r="J139" s="71"/>
      <c r="K139" s="71"/>
      <c r="L139" s="71"/>
      <c r="M139" s="263"/>
    </row>
    <row r="140" spans="1:13">
      <c r="A140" s="259"/>
      <c r="B140" s="70"/>
      <c r="C140" s="76" t="s">
        <v>58</v>
      </c>
      <c r="D140" s="67" t="s">
        <v>15</v>
      </c>
      <c r="E140" s="74">
        <v>5.0847999999999995</v>
      </c>
      <c r="F140" s="71"/>
      <c r="G140" s="71"/>
      <c r="H140" s="25"/>
      <c r="I140" s="71"/>
      <c r="J140" s="71"/>
      <c r="K140" s="71"/>
      <c r="L140" s="71"/>
      <c r="M140" s="263"/>
    </row>
    <row r="141" spans="1:13">
      <c r="A141" s="259"/>
      <c r="B141" s="70"/>
      <c r="C141" s="76" t="s">
        <v>59</v>
      </c>
      <c r="D141" s="67" t="s">
        <v>15</v>
      </c>
      <c r="E141" s="74">
        <v>11.2592</v>
      </c>
      <c r="F141" s="71"/>
      <c r="G141" s="71"/>
      <c r="H141" s="25"/>
      <c r="I141" s="71"/>
      <c r="J141" s="71"/>
      <c r="K141" s="71"/>
      <c r="L141" s="71"/>
      <c r="M141" s="263"/>
    </row>
    <row r="142" spans="1:13">
      <c r="A142" s="259"/>
      <c r="B142" s="70"/>
      <c r="C142" s="84" t="s">
        <v>60</v>
      </c>
      <c r="D142" s="67" t="s">
        <v>15</v>
      </c>
      <c r="E142" s="74">
        <v>0.24062000000000003</v>
      </c>
      <c r="F142" s="71"/>
      <c r="G142" s="71"/>
      <c r="H142" s="25"/>
      <c r="I142" s="71"/>
      <c r="J142" s="71"/>
      <c r="K142" s="71"/>
      <c r="L142" s="71"/>
      <c r="M142" s="263"/>
    </row>
    <row r="143" spans="1:13" ht="15.75">
      <c r="A143" s="82"/>
      <c r="B143" s="70"/>
      <c r="C143" s="76" t="s">
        <v>61</v>
      </c>
      <c r="D143" s="75" t="s">
        <v>72</v>
      </c>
      <c r="E143" s="73">
        <v>77.634</v>
      </c>
      <c r="F143" s="71"/>
      <c r="G143" s="71"/>
      <c r="H143" s="25"/>
      <c r="I143" s="71"/>
      <c r="J143" s="71"/>
      <c r="K143" s="71"/>
      <c r="L143" s="71"/>
      <c r="M143" s="263"/>
    </row>
    <row r="144" spans="1:13">
      <c r="A144" s="253">
        <v>24</v>
      </c>
      <c r="B144" s="213" t="s">
        <v>28</v>
      </c>
      <c r="C144" s="100" t="s">
        <v>117</v>
      </c>
      <c r="D144" s="7" t="s">
        <v>12</v>
      </c>
      <c r="E144" s="10">
        <v>0.31900000000000001</v>
      </c>
      <c r="F144" s="71"/>
      <c r="G144" s="71"/>
      <c r="H144" s="25"/>
      <c r="I144" s="71"/>
      <c r="J144" s="71"/>
      <c r="K144" s="71"/>
      <c r="L144" s="71"/>
      <c r="M144" s="263"/>
    </row>
    <row r="145" spans="1:13">
      <c r="A145" s="253"/>
      <c r="B145" s="47"/>
      <c r="C145" s="46" t="s">
        <v>62</v>
      </c>
      <c r="D145" s="19" t="s">
        <v>15</v>
      </c>
      <c r="E145" s="48">
        <v>9.5699999999999993E-2</v>
      </c>
      <c r="F145" s="21"/>
      <c r="G145" s="21"/>
      <c r="H145" s="20"/>
      <c r="I145" s="21"/>
      <c r="J145" s="21"/>
      <c r="K145" s="21"/>
      <c r="L145" s="21"/>
      <c r="M145" s="263"/>
    </row>
    <row r="146" spans="1:13">
      <c r="A146" s="205"/>
      <c r="B146" s="47"/>
      <c r="C146" s="46" t="s">
        <v>63</v>
      </c>
      <c r="D146" s="41" t="s">
        <v>12</v>
      </c>
      <c r="E146" s="48">
        <v>0.32857000000000003</v>
      </c>
      <c r="F146" s="45"/>
      <c r="G146" s="21"/>
      <c r="H146" s="20"/>
      <c r="I146" s="21"/>
      <c r="J146" s="22"/>
      <c r="K146" s="21"/>
      <c r="L146" s="21"/>
      <c r="M146" s="263"/>
    </row>
    <row r="147" spans="1:13" ht="40.5">
      <c r="A147" s="258">
        <v>25</v>
      </c>
      <c r="B147" s="206" t="s">
        <v>65</v>
      </c>
      <c r="C147" s="202" t="s">
        <v>164</v>
      </c>
      <c r="D147" s="207" t="s">
        <v>163</v>
      </c>
      <c r="E147" s="208">
        <v>0.45400000000000001</v>
      </c>
      <c r="F147" s="126"/>
      <c r="G147" s="127"/>
      <c r="H147" s="128"/>
      <c r="I147" s="127"/>
      <c r="J147" s="129"/>
      <c r="K147" s="126"/>
      <c r="L147" s="126"/>
      <c r="M147" s="263"/>
    </row>
    <row r="148" spans="1:13">
      <c r="A148" s="258"/>
      <c r="B148" s="70"/>
      <c r="C148" s="46" t="s">
        <v>20</v>
      </c>
      <c r="D148" s="19" t="s">
        <v>11</v>
      </c>
      <c r="E148" s="20">
        <v>17.088560000000001</v>
      </c>
      <c r="F148" s="21"/>
      <c r="G148" s="21"/>
      <c r="H148" s="230"/>
      <c r="I148" s="21"/>
      <c r="J148" s="22"/>
      <c r="K148" s="21"/>
      <c r="L148" s="21"/>
      <c r="M148" s="263"/>
    </row>
    <row r="149" spans="1:13">
      <c r="A149" s="258"/>
      <c r="B149" s="70"/>
      <c r="C149" s="46" t="s">
        <v>64</v>
      </c>
      <c r="D149" s="19" t="s">
        <v>15</v>
      </c>
      <c r="E149" s="65">
        <v>1.4528000000000001</v>
      </c>
      <c r="F149" s="21"/>
      <c r="G149" s="21"/>
      <c r="H149" s="20"/>
      <c r="I149" s="21"/>
      <c r="J149" s="21"/>
      <c r="K149" s="21"/>
      <c r="L149" s="21"/>
      <c r="M149" s="263"/>
    </row>
    <row r="150" spans="1:13">
      <c r="A150" s="258"/>
      <c r="B150" s="70"/>
      <c r="C150" s="46" t="s">
        <v>58</v>
      </c>
      <c r="D150" s="19" t="s">
        <v>15</v>
      </c>
      <c r="E150" s="48">
        <v>1.6798000000000002</v>
      </c>
      <c r="F150" s="21"/>
      <c r="G150" s="21"/>
      <c r="H150" s="20"/>
      <c r="I150" s="21"/>
      <c r="J150" s="21"/>
      <c r="K150" s="21"/>
      <c r="L150" s="21"/>
      <c r="M150" s="263"/>
    </row>
    <row r="151" spans="1:13">
      <c r="A151" s="253"/>
      <c r="B151" s="70"/>
      <c r="C151" s="46" t="s">
        <v>59</v>
      </c>
      <c r="D151" s="19" t="s">
        <v>15</v>
      </c>
      <c r="E151" s="48">
        <v>5.0393999999999997</v>
      </c>
      <c r="F151" s="21"/>
      <c r="G151" s="21"/>
      <c r="H151" s="20"/>
      <c r="I151" s="21"/>
      <c r="J151" s="21"/>
      <c r="K151" s="21"/>
      <c r="L151" s="21"/>
      <c r="M151" s="263"/>
    </row>
    <row r="152" spans="1:13">
      <c r="A152" s="258"/>
      <c r="B152" s="44"/>
      <c r="C152" s="64" t="s">
        <v>13</v>
      </c>
      <c r="D152" s="19" t="s">
        <v>14</v>
      </c>
      <c r="E152" s="48">
        <v>3.86354</v>
      </c>
      <c r="F152" s="21"/>
      <c r="G152" s="21"/>
      <c r="H152" s="20"/>
      <c r="I152" s="21"/>
      <c r="J152" s="21"/>
      <c r="K152" s="21"/>
      <c r="L152" s="21"/>
      <c r="M152" s="263"/>
    </row>
    <row r="153" spans="1:13">
      <c r="A153" s="258"/>
      <c r="B153" s="70"/>
      <c r="C153" s="49" t="s">
        <v>66</v>
      </c>
      <c r="D153" s="19" t="s">
        <v>12</v>
      </c>
      <c r="E153" s="20">
        <v>55.206400000000002</v>
      </c>
      <c r="F153" s="245"/>
      <c r="G153" s="21"/>
      <c r="H153" s="20"/>
      <c r="I153" s="21"/>
      <c r="J153" s="22"/>
      <c r="K153" s="21"/>
      <c r="L153" s="21"/>
      <c r="M153" s="263"/>
    </row>
    <row r="154" spans="1:13">
      <c r="A154" s="59"/>
      <c r="B154" s="70"/>
      <c r="C154" s="43" t="s">
        <v>23</v>
      </c>
      <c r="D154" s="19" t="s">
        <v>14</v>
      </c>
      <c r="E154" s="20">
        <v>6.7646000000000006</v>
      </c>
      <c r="F154" s="45"/>
      <c r="G154" s="21"/>
      <c r="H154" s="20"/>
      <c r="I154" s="21"/>
      <c r="J154" s="22"/>
      <c r="K154" s="21"/>
      <c r="L154" s="21"/>
      <c r="M154" s="263"/>
    </row>
    <row r="155" spans="1:13" ht="16.5">
      <c r="A155" s="235"/>
      <c r="B155" s="44"/>
      <c r="C155" s="277" t="s">
        <v>128</v>
      </c>
      <c r="D155" s="277"/>
      <c r="E155" s="48"/>
      <c r="F155" s="21"/>
      <c r="G155" s="21"/>
      <c r="H155" s="20"/>
      <c r="I155" s="21"/>
      <c r="J155" s="21"/>
      <c r="K155" s="21"/>
      <c r="L155" s="21"/>
      <c r="M155" s="263"/>
    </row>
    <row r="156" spans="1:13" ht="15.75">
      <c r="A156" s="59"/>
      <c r="B156" s="44"/>
      <c r="C156" s="138" t="s">
        <v>122</v>
      </c>
      <c r="D156" s="137"/>
      <c r="E156" s="115"/>
      <c r="F156" s="21"/>
      <c r="G156" s="21"/>
      <c r="H156" s="20"/>
      <c r="I156" s="21"/>
      <c r="J156" s="22"/>
      <c r="K156" s="21"/>
      <c r="L156" s="21"/>
      <c r="M156" s="263"/>
    </row>
    <row r="157" spans="1:13" ht="15.75">
      <c r="A157" s="253">
        <v>26</v>
      </c>
      <c r="B157" s="190" t="s">
        <v>91</v>
      </c>
      <c r="C157" s="100" t="s">
        <v>130</v>
      </c>
      <c r="D157" s="175" t="s">
        <v>160</v>
      </c>
      <c r="E157" s="209">
        <v>0.115</v>
      </c>
      <c r="F157" s="21"/>
      <c r="G157" s="21"/>
      <c r="H157" s="20"/>
      <c r="I157" s="21"/>
      <c r="J157" s="22"/>
      <c r="K157" s="21"/>
      <c r="L157" s="21"/>
      <c r="M157" s="263"/>
    </row>
    <row r="158" spans="1:13">
      <c r="A158" s="253"/>
      <c r="B158" s="44"/>
      <c r="C158" s="46" t="s">
        <v>20</v>
      </c>
      <c r="D158" s="19" t="s">
        <v>11</v>
      </c>
      <c r="E158" s="20">
        <v>1.7250000000000001</v>
      </c>
      <c r="F158" s="21"/>
      <c r="G158" s="21"/>
      <c r="H158" s="20"/>
      <c r="I158" s="21"/>
      <c r="J158" s="22"/>
      <c r="K158" s="21"/>
      <c r="L158" s="21"/>
      <c r="M158" s="263"/>
    </row>
    <row r="159" spans="1:13">
      <c r="A159" s="253"/>
      <c r="B159" s="47"/>
      <c r="C159" s="46" t="s">
        <v>99</v>
      </c>
      <c r="D159" s="19" t="s">
        <v>15</v>
      </c>
      <c r="E159" s="48">
        <v>0.24840000000000004</v>
      </c>
      <c r="F159" s="21"/>
      <c r="G159" s="21"/>
      <c r="H159" s="20"/>
      <c r="I159" s="21"/>
      <c r="J159" s="21"/>
      <c r="K159" s="21"/>
      <c r="L159" s="21"/>
      <c r="M159" s="263"/>
    </row>
    <row r="160" spans="1:13">
      <c r="A160" s="253"/>
      <c r="B160" s="47"/>
      <c r="C160" s="49" t="s">
        <v>55</v>
      </c>
      <c r="D160" s="19" t="s">
        <v>15</v>
      </c>
      <c r="E160" s="48">
        <v>0.31395000000000001</v>
      </c>
      <c r="F160" s="21"/>
      <c r="G160" s="21"/>
      <c r="H160" s="20"/>
      <c r="I160" s="21"/>
      <c r="J160" s="21"/>
      <c r="K160" s="21"/>
      <c r="L160" s="21"/>
      <c r="M160" s="263"/>
    </row>
    <row r="161" spans="1:13">
      <c r="A161" s="253"/>
      <c r="B161" s="47"/>
      <c r="C161" s="49" t="s">
        <v>56</v>
      </c>
      <c r="D161" s="19" t="s">
        <v>15</v>
      </c>
      <c r="E161" s="48">
        <v>0.11155</v>
      </c>
      <c r="F161" s="21"/>
      <c r="G161" s="21"/>
      <c r="H161" s="20"/>
      <c r="I161" s="21"/>
      <c r="J161" s="21"/>
      <c r="K161" s="21"/>
      <c r="L161" s="21"/>
      <c r="M161" s="263"/>
    </row>
    <row r="162" spans="1:13" ht="15.75">
      <c r="A162" s="59"/>
      <c r="B162" s="47"/>
      <c r="C162" s="46" t="s">
        <v>129</v>
      </c>
      <c r="D162" s="41" t="s">
        <v>69</v>
      </c>
      <c r="E162" s="23">
        <v>14.030000000000001</v>
      </c>
      <c r="F162" s="245"/>
      <c r="G162" s="21"/>
      <c r="H162" s="20"/>
      <c r="I162" s="21"/>
      <c r="J162" s="22"/>
      <c r="K162" s="21"/>
      <c r="L162" s="21"/>
      <c r="M162" s="263"/>
    </row>
    <row r="163" spans="1:13">
      <c r="A163" s="59">
        <v>27</v>
      </c>
      <c r="B163" s="60" t="s">
        <v>133</v>
      </c>
      <c r="C163" s="210" t="s">
        <v>165</v>
      </c>
      <c r="D163" s="59" t="s">
        <v>131</v>
      </c>
      <c r="E163" s="215">
        <v>6.7500000000000004E-2</v>
      </c>
      <c r="F163" s="41"/>
      <c r="G163" s="41"/>
      <c r="H163" s="41"/>
      <c r="I163" s="41"/>
      <c r="J163" s="143"/>
      <c r="K163" s="21"/>
      <c r="L163" s="42"/>
      <c r="M163" s="263"/>
    </row>
    <row r="164" spans="1:13">
      <c r="A164" s="59"/>
      <c r="B164" s="24"/>
      <c r="C164" s="141" t="s">
        <v>20</v>
      </c>
      <c r="D164" s="39" t="s">
        <v>67</v>
      </c>
      <c r="E164" s="22">
        <v>65.677500000000009</v>
      </c>
      <c r="F164" s="21"/>
      <c r="G164" s="21"/>
      <c r="H164" s="230"/>
      <c r="I164" s="21"/>
      <c r="J164" s="22"/>
      <c r="K164" s="21"/>
      <c r="L164" s="21"/>
      <c r="M164" s="263"/>
    </row>
    <row r="165" spans="1:13">
      <c r="A165" s="59"/>
      <c r="B165" s="24"/>
      <c r="C165" s="64" t="s">
        <v>68</v>
      </c>
      <c r="D165" s="41" t="s">
        <v>14</v>
      </c>
      <c r="E165" s="241">
        <v>32.602499999999999</v>
      </c>
      <c r="F165" s="21"/>
      <c r="G165" s="21"/>
      <c r="H165" s="20"/>
      <c r="I165" s="21"/>
      <c r="J165" s="21"/>
      <c r="K165" s="21"/>
      <c r="L165" s="21"/>
      <c r="M165" s="263"/>
    </row>
    <row r="166" spans="1:13">
      <c r="A166" s="59"/>
      <c r="B166" s="24"/>
      <c r="C166" s="248" t="s">
        <v>172</v>
      </c>
      <c r="D166" s="41" t="s">
        <v>24</v>
      </c>
      <c r="E166" s="241">
        <v>67.162500000000009</v>
      </c>
      <c r="F166" s="247"/>
      <c r="G166" s="45"/>
      <c r="H166" s="20"/>
      <c r="I166" s="21"/>
      <c r="J166" s="22"/>
      <c r="K166" s="21"/>
      <c r="L166" s="21"/>
      <c r="M166" s="263"/>
    </row>
    <row r="167" spans="1:13">
      <c r="A167" s="212"/>
      <c r="B167" s="24"/>
      <c r="C167" s="43" t="s">
        <v>132</v>
      </c>
      <c r="D167" s="41" t="s">
        <v>14</v>
      </c>
      <c r="E167" s="41">
        <v>14.850000000000001</v>
      </c>
      <c r="F167" s="45"/>
      <c r="G167" s="21"/>
      <c r="H167" s="20"/>
      <c r="I167" s="21"/>
      <c r="J167" s="22"/>
      <c r="K167" s="21"/>
      <c r="L167" s="21"/>
      <c r="M167" s="263"/>
    </row>
    <row r="168" spans="1:13">
      <c r="A168" s="212">
        <v>28</v>
      </c>
      <c r="B168" s="213" t="s">
        <v>134</v>
      </c>
      <c r="C168" s="210" t="s">
        <v>123</v>
      </c>
      <c r="D168" s="7" t="s">
        <v>166</v>
      </c>
      <c r="E168" s="9">
        <v>112.4</v>
      </c>
      <c r="F168" s="71"/>
      <c r="G168" s="71"/>
      <c r="H168" s="25"/>
      <c r="I168" s="71"/>
      <c r="J168" s="72"/>
      <c r="K168" s="71"/>
      <c r="L168" s="71"/>
      <c r="M168" s="263"/>
    </row>
    <row r="169" spans="1:13">
      <c r="A169" s="212"/>
      <c r="B169" s="70"/>
      <c r="C169" s="76" t="s">
        <v>20</v>
      </c>
      <c r="D169" s="67" t="s">
        <v>11</v>
      </c>
      <c r="E169" s="25">
        <v>63.393599999999999</v>
      </c>
      <c r="F169" s="71"/>
      <c r="G169" s="71"/>
      <c r="H169" s="25"/>
      <c r="I169" s="71"/>
      <c r="J169" s="72"/>
      <c r="K169" s="71"/>
      <c r="L169" s="71"/>
      <c r="M169" s="263"/>
    </row>
    <row r="170" spans="1:13">
      <c r="A170" s="212"/>
      <c r="B170" s="70"/>
      <c r="C170" s="77" t="s">
        <v>13</v>
      </c>
      <c r="D170" s="67" t="s">
        <v>14</v>
      </c>
      <c r="E170" s="73">
        <v>4.5971599999999997</v>
      </c>
      <c r="F170" s="71"/>
      <c r="G170" s="71"/>
      <c r="H170" s="25"/>
      <c r="I170" s="71"/>
      <c r="J170" s="71"/>
      <c r="K170" s="71"/>
      <c r="L170" s="71"/>
      <c r="M170" s="263"/>
    </row>
    <row r="171" spans="1:13">
      <c r="A171" s="212"/>
      <c r="B171" s="70"/>
      <c r="C171" s="140" t="s">
        <v>135</v>
      </c>
      <c r="D171" s="67" t="s">
        <v>12</v>
      </c>
      <c r="E171" s="74">
        <v>0.50580000000000014</v>
      </c>
      <c r="F171" s="79"/>
      <c r="G171" s="71"/>
      <c r="H171" s="25"/>
      <c r="I171" s="71"/>
      <c r="J171" s="72"/>
      <c r="K171" s="71"/>
      <c r="L171" s="71"/>
      <c r="M171" s="263"/>
    </row>
    <row r="172" spans="1:13" ht="15.75">
      <c r="A172" s="180"/>
      <c r="B172" s="70"/>
      <c r="C172" s="78" t="s">
        <v>23</v>
      </c>
      <c r="D172" s="67" t="s">
        <v>14</v>
      </c>
      <c r="E172" s="25">
        <v>29.786000000000001</v>
      </c>
      <c r="F172" s="79"/>
      <c r="G172" s="71"/>
      <c r="H172" s="25"/>
      <c r="I172" s="71"/>
      <c r="J172" s="72"/>
      <c r="K172" s="71"/>
      <c r="L172" s="71"/>
      <c r="M172" s="263"/>
    </row>
    <row r="173" spans="1:13" ht="26.25">
      <c r="A173" s="235">
        <v>28</v>
      </c>
      <c r="B173" s="68" t="s">
        <v>102</v>
      </c>
      <c r="C173" s="100" t="s">
        <v>175</v>
      </c>
      <c r="D173" s="7" t="s">
        <v>162</v>
      </c>
      <c r="E173" s="192">
        <v>0.36</v>
      </c>
      <c r="F173" s="21"/>
      <c r="G173" s="21"/>
      <c r="H173" s="20"/>
      <c r="I173" s="21"/>
      <c r="J173" s="22"/>
      <c r="K173" s="21"/>
      <c r="L173" s="21"/>
      <c r="M173" s="263"/>
    </row>
    <row r="174" spans="1:13">
      <c r="A174" s="253"/>
      <c r="B174" s="44"/>
      <c r="C174" s="46" t="s">
        <v>20</v>
      </c>
      <c r="D174" s="19" t="s">
        <v>11</v>
      </c>
      <c r="E174" s="23">
        <v>303.83999999999997</v>
      </c>
      <c r="F174" s="21"/>
      <c r="G174" s="21"/>
      <c r="H174" s="230"/>
      <c r="I174" s="21"/>
      <c r="J174" s="22"/>
      <c r="K174" s="21"/>
      <c r="L174" s="21"/>
      <c r="M174" s="263"/>
    </row>
    <row r="175" spans="1:13">
      <c r="A175" s="253"/>
      <c r="B175" s="44"/>
      <c r="C175" s="64" t="s">
        <v>13</v>
      </c>
      <c r="D175" s="19" t="s">
        <v>14</v>
      </c>
      <c r="E175" s="23">
        <v>39.6</v>
      </c>
      <c r="F175" s="21"/>
      <c r="G175" s="21"/>
      <c r="H175" s="20"/>
      <c r="I175" s="21"/>
      <c r="J175" s="21"/>
      <c r="K175" s="21"/>
      <c r="L175" s="21"/>
      <c r="M175" s="263"/>
    </row>
    <row r="176" spans="1:13">
      <c r="A176" s="253"/>
      <c r="B176" s="44"/>
      <c r="C176" s="112" t="s">
        <v>103</v>
      </c>
      <c r="D176" s="114" t="s">
        <v>12</v>
      </c>
      <c r="E176" s="23">
        <v>0.6</v>
      </c>
      <c r="F176" s="245"/>
      <c r="G176" s="21"/>
      <c r="H176" s="20"/>
      <c r="I176" s="21"/>
      <c r="J176" s="21"/>
      <c r="K176" s="21"/>
      <c r="L176" s="21"/>
      <c r="M176" s="263"/>
    </row>
    <row r="177" spans="1:13" ht="15.75">
      <c r="A177" s="253"/>
      <c r="B177" s="44"/>
      <c r="C177" s="46" t="s">
        <v>70</v>
      </c>
      <c r="D177" s="116" t="s">
        <v>69</v>
      </c>
      <c r="E177" s="23">
        <v>36.72</v>
      </c>
      <c r="F177" s="247"/>
      <c r="G177" s="21"/>
      <c r="H177" s="20"/>
      <c r="I177" s="21"/>
      <c r="J177" s="22"/>
      <c r="K177" s="21"/>
      <c r="L177" s="21"/>
      <c r="M177" s="263"/>
    </row>
    <row r="178" spans="1:13" ht="15.75">
      <c r="A178" s="253"/>
      <c r="B178" s="44"/>
      <c r="C178" s="43" t="s">
        <v>104</v>
      </c>
      <c r="D178" s="41" t="s">
        <v>105</v>
      </c>
      <c r="E178" s="20">
        <v>66.239999999999995</v>
      </c>
      <c r="F178" s="23"/>
      <c r="G178" s="21"/>
      <c r="H178" s="20"/>
      <c r="I178" s="21"/>
      <c r="J178" s="22"/>
      <c r="K178" s="21"/>
      <c r="L178" s="21"/>
      <c r="M178" s="263"/>
    </row>
    <row r="179" spans="1:13" ht="15.75">
      <c r="A179" s="253"/>
      <c r="B179" s="44"/>
      <c r="C179" s="43" t="s">
        <v>21</v>
      </c>
      <c r="D179" s="41" t="s">
        <v>69</v>
      </c>
      <c r="E179" s="20">
        <v>1.53</v>
      </c>
      <c r="F179" s="231"/>
      <c r="G179" s="21"/>
      <c r="H179" s="20"/>
      <c r="I179" s="21"/>
      <c r="J179" s="22"/>
      <c r="K179" s="21"/>
      <c r="L179" s="21"/>
      <c r="M179" s="263"/>
    </row>
    <row r="180" spans="1:13">
      <c r="A180" s="235"/>
      <c r="B180" s="44"/>
      <c r="C180" s="117" t="s">
        <v>22</v>
      </c>
      <c r="D180" s="41" t="s">
        <v>12</v>
      </c>
      <c r="E180" s="65">
        <v>7.9199999999999993E-2</v>
      </c>
      <c r="F180" s="45"/>
      <c r="G180" s="21"/>
      <c r="H180" s="20"/>
      <c r="I180" s="21"/>
      <c r="J180" s="22"/>
      <c r="K180" s="21"/>
      <c r="L180" s="21"/>
      <c r="M180" s="263"/>
    </row>
    <row r="181" spans="1:13">
      <c r="A181" s="59"/>
      <c r="B181" s="70"/>
      <c r="C181" s="43" t="s">
        <v>23</v>
      </c>
      <c r="D181" s="19" t="s">
        <v>14</v>
      </c>
      <c r="E181" s="20">
        <v>16.559999999999999</v>
      </c>
      <c r="F181" s="45"/>
      <c r="G181" s="21"/>
      <c r="H181" s="20"/>
      <c r="I181" s="21"/>
      <c r="J181" s="21"/>
      <c r="K181" s="21"/>
      <c r="L181" s="21"/>
      <c r="M181" s="263"/>
    </row>
    <row r="182" spans="1:13" ht="15.75">
      <c r="A182" s="253">
        <v>29</v>
      </c>
      <c r="B182" s="190" t="s">
        <v>91</v>
      </c>
      <c r="C182" s="210" t="s">
        <v>124</v>
      </c>
      <c r="D182" s="175" t="s">
        <v>160</v>
      </c>
      <c r="E182" s="192">
        <v>0.74299999999999999</v>
      </c>
      <c r="F182" s="21"/>
      <c r="G182" s="21"/>
      <c r="H182" s="20"/>
      <c r="I182" s="21"/>
      <c r="J182" s="22"/>
      <c r="K182" s="21"/>
      <c r="L182" s="21"/>
      <c r="M182" s="263"/>
    </row>
    <row r="183" spans="1:13">
      <c r="A183" s="253"/>
      <c r="B183" s="44"/>
      <c r="C183" s="46" t="s">
        <v>20</v>
      </c>
      <c r="D183" s="19" t="s">
        <v>11</v>
      </c>
      <c r="E183" s="20">
        <v>11.145</v>
      </c>
      <c r="F183" s="21"/>
      <c r="G183" s="21"/>
      <c r="H183" s="20"/>
      <c r="I183" s="21"/>
      <c r="J183" s="22"/>
      <c r="K183" s="21"/>
      <c r="L183" s="21"/>
      <c r="M183" s="263"/>
    </row>
    <row r="184" spans="1:13">
      <c r="A184" s="253"/>
      <c r="B184" s="47"/>
      <c r="C184" s="46" t="s">
        <v>99</v>
      </c>
      <c r="D184" s="19" t="s">
        <v>15</v>
      </c>
      <c r="E184" s="48">
        <v>1.6048800000000001</v>
      </c>
      <c r="F184" s="21"/>
      <c r="G184" s="21"/>
      <c r="H184" s="20"/>
      <c r="I184" s="21"/>
      <c r="J184" s="21"/>
      <c r="K184" s="21"/>
      <c r="L184" s="21"/>
      <c r="M184" s="263"/>
    </row>
    <row r="185" spans="1:13">
      <c r="A185" s="253"/>
      <c r="B185" s="47"/>
      <c r="C185" s="46" t="s">
        <v>93</v>
      </c>
      <c r="D185" s="19" t="s">
        <v>15</v>
      </c>
      <c r="E185" s="48">
        <v>2.0283899999999999</v>
      </c>
      <c r="F185" s="21"/>
      <c r="G185" s="21"/>
      <c r="H185" s="20"/>
      <c r="I185" s="21"/>
      <c r="J185" s="21"/>
      <c r="K185" s="21"/>
      <c r="L185" s="21"/>
      <c r="M185" s="263"/>
    </row>
    <row r="186" spans="1:13">
      <c r="A186" s="254"/>
      <c r="B186" s="47"/>
      <c r="C186" s="49" t="s">
        <v>56</v>
      </c>
      <c r="D186" s="19" t="s">
        <v>15</v>
      </c>
      <c r="E186" s="48">
        <v>0.72070999999999996</v>
      </c>
      <c r="F186" s="21"/>
      <c r="G186" s="21"/>
      <c r="H186" s="20"/>
      <c r="I186" s="21"/>
      <c r="J186" s="245"/>
      <c r="K186" s="21"/>
      <c r="L186" s="21"/>
      <c r="M186" s="263"/>
    </row>
    <row r="187" spans="1:13" ht="15.75">
      <c r="A187" s="253"/>
      <c r="B187" s="130"/>
      <c r="C187" s="131" t="s">
        <v>100</v>
      </c>
      <c r="D187" s="132" t="s">
        <v>69</v>
      </c>
      <c r="E187" s="134">
        <v>90.646000000000001</v>
      </c>
      <c r="F187" s="245"/>
      <c r="G187" s="135"/>
      <c r="H187" s="133"/>
      <c r="I187" s="135"/>
      <c r="J187" s="136"/>
      <c r="K187" s="135"/>
      <c r="L187" s="135"/>
      <c r="M187" s="263"/>
    </row>
    <row r="188" spans="1:13" ht="15.75">
      <c r="A188" s="59"/>
      <c r="B188" s="44"/>
      <c r="C188" s="138" t="s">
        <v>125</v>
      </c>
      <c r="D188" s="137"/>
      <c r="E188" s="139"/>
      <c r="F188" s="48"/>
      <c r="G188" s="21"/>
      <c r="H188" s="20"/>
      <c r="I188" s="21"/>
      <c r="J188" s="22"/>
      <c r="K188" s="21"/>
      <c r="L188" s="21"/>
      <c r="M188" s="263"/>
    </row>
    <row r="189" spans="1:13" ht="27">
      <c r="A189" s="253">
        <v>30</v>
      </c>
      <c r="B189" s="190" t="s">
        <v>91</v>
      </c>
      <c r="C189" s="214" t="s">
        <v>126</v>
      </c>
      <c r="D189" s="175" t="s">
        <v>160</v>
      </c>
      <c r="E189" s="191">
        <v>0.33100000000000002</v>
      </c>
      <c r="F189" s="21"/>
      <c r="G189" s="21"/>
      <c r="H189" s="20"/>
      <c r="I189" s="21"/>
      <c r="J189" s="22"/>
      <c r="K189" s="21"/>
      <c r="L189" s="21"/>
      <c r="M189" s="263"/>
    </row>
    <row r="190" spans="1:13">
      <c r="A190" s="253"/>
      <c r="B190" s="44"/>
      <c r="C190" s="46" t="s">
        <v>20</v>
      </c>
      <c r="D190" s="19" t="s">
        <v>11</v>
      </c>
      <c r="E190" s="20">
        <v>4.9649999999999999</v>
      </c>
      <c r="F190" s="21"/>
      <c r="G190" s="21"/>
      <c r="H190" s="20"/>
      <c r="I190" s="21"/>
      <c r="J190" s="22"/>
      <c r="K190" s="21"/>
      <c r="L190" s="21"/>
      <c r="M190" s="263"/>
    </row>
    <row r="191" spans="1:13">
      <c r="A191" s="253"/>
      <c r="B191" s="47"/>
      <c r="C191" s="46" t="s">
        <v>99</v>
      </c>
      <c r="D191" s="19" t="s">
        <v>15</v>
      </c>
      <c r="E191" s="48">
        <v>0.71496000000000004</v>
      </c>
      <c r="F191" s="21"/>
      <c r="G191" s="21"/>
      <c r="H191" s="20"/>
      <c r="I191" s="21"/>
      <c r="J191" s="21"/>
      <c r="K191" s="21"/>
      <c r="L191" s="21"/>
      <c r="M191" s="263"/>
    </row>
    <row r="192" spans="1:13">
      <c r="A192" s="253"/>
      <c r="B192" s="47"/>
      <c r="C192" s="46" t="s">
        <v>93</v>
      </c>
      <c r="D192" s="19" t="s">
        <v>15</v>
      </c>
      <c r="E192" s="48">
        <v>0.90363000000000004</v>
      </c>
      <c r="F192" s="21"/>
      <c r="G192" s="21"/>
      <c r="H192" s="20"/>
      <c r="I192" s="21"/>
      <c r="J192" s="21"/>
      <c r="K192" s="21"/>
      <c r="L192" s="21"/>
      <c r="M192" s="263"/>
    </row>
    <row r="193" spans="1:13">
      <c r="A193" s="253"/>
      <c r="B193" s="47"/>
      <c r="C193" s="49" t="s">
        <v>56</v>
      </c>
      <c r="D193" s="19" t="s">
        <v>15</v>
      </c>
      <c r="E193" s="48">
        <v>0.32107000000000002</v>
      </c>
      <c r="F193" s="21"/>
      <c r="G193" s="21"/>
      <c r="H193" s="20"/>
      <c r="I193" s="21"/>
      <c r="J193" s="245"/>
      <c r="K193" s="21"/>
      <c r="L193" s="21"/>
      <c r="M193" s="263"/>
    </row>
    <row r="194" spans="1:13" ht="15.75">
      <c r="A194" s="82"/>
      <c r="B194" s="47"/>
      <c r="C194" s="46" t="s">
        <v>100</v>
      </c>
      <c r="D194" s="41" t="s">
        <v>69</v>
      </c>
      <c r="E194" s="23">
        <v>40.382000000000005</v>
      </c>
      <c r="F194" s="245"/>
      <c r="G194" s="21"/>
      <c r="H194" s="20"/>
      <c r="I194" s="21"/>
      <c r="J194" s="22"/>
      <c r="K194" s="21"/>
      <c r="L194" s="21"/>
      <c r="M194" s="263"/>
    </row>
    <row r="195" spans="1:13" ht="27">
      <c r="A195" s="259">
        <v>31</v>
      </c>
      <c r="B195" s="213" t="s">
        <v>107</v>
      </c>
      <c r="C195" s="214" t="s">
        <v>127</v>
      </c>
      <c r="D195" s="7" t="s">
        <v>163</v>
      </c>
      <c r="E195" s="9">
        <v>0.47</v>
      </c>
      <c r="F195" s="71"/>
      <c r="G195" s="71"/>
      <c r="H195" s="25"/>
      <c r="I195" s="71"/>
      <c r="J195" s="72"/>
      <c r="K195" s="71"/>
      <c r="L195" s="71"/>
      <c r="M195" s="263"/>
    </row>
    <row r="196" spans="1:13">
      <c r="A196" s="259"/>
      <c r="B196" s="70"/>
      <c r="C196" s="76" t="s">
        <v>20</v>
      </c>
      <c r="D196" s="67" t="s">
        <v>11</v>
      </c>
      <c r="E196" s="25">
        <v>15.51</v>
      </c>
      <c r="F196" s="71"/>
      <c r="G196" s="71"/>
      <c r="H196" s="25"/>
      <c r="I196" s="71"/>
      <c r="J196" s="72"/>
      <c r="K196" s="71"/>
      <c r="L196" s="71"/>
      <c r="M196" s="263"/>
    </row>
    <row r="197" spans="1:13">
      <c r="A197" s="259"/>
      <c r="B197" s="70"/>
      <c r="C197" s="76" t="s">
        <v>136</v>
      </c>
      <c r="D197" s="67" t="s">
        <v>15</v>
      </c>
      <c r="E197" s="142">
        <v>0.19739999999999999</v>
      </c>
      <c r="F197" s="71"/>
      <c r="G197" s="71"/>
      <c r="H197" s="25"/>
      <c r="I197" s="71"/>
      <c r="J197" s="71"/>
      <c r="K197" s="71"/>
      <c r="L197" s="71"/>
      <c r="M197" s="263"/>
    </row>
    <row r="198" spans="1:13">
      <c r="A198" s="259"/>
      <c r="B198" s="70"/>
      <c r="C198" s="76" t="s">
        <v>57</v>
      </c>
      <c r="D198" s="67" t="s">
        <v>15</v>
      </c>
      <c r="E198" s="74">
        <v>1.2125999999999999</v>
      </c>
      <c r="F198" s="71"/>
      <c r="G198" s="71"/>
      <c r="H198" s="25"/>
      <c r="I198" s="71"/>
      <c r="J198" s="71"/>
      <c r="K198" s="71"/>
      <c r="L198" s="71"/>
      <c r="M198" s="263"/>
    </row>
    <row r="199" spans="1:13">
      <c r="A199" s="259"/>
      <c r="B199" s="70"/>
      <c r="C199" s="76" t="s">
        <v>58</v>
      </c>
      <c r="D199" s="67" t="s">
        <v>15</v>
      </c>
      <c r="E199" s="74">
        <v>5.2639999999999993</v>
      </c>
      <c r="F199" s="71"/>
      <c r="G199" s="71"/>
      <c r="H199" s="25"/>
      <c r="I199" s="71"/>
      <c r="J199" s="71"/>
      <c r="K199" s="71"/>
      <c r="L199" s="71"/>
      <c r="M199" s="263"/>
    </row>
    <row r="200" spans="1:13">
      <c r="A200" s="259"/>
      <c r="B200" s="70"/>
      <c r="C200" s="76" t="s">
        <v>59</v>
      </c>
      <c r="D200" s="67" t="s">
        <v>15</v>
      </c>
      <c r="E200" s="74">
        <v>11.655999999999999</v>
      </c>
      <c r="F200" s="71"/>
      <c r="G200" s="71"/>
      <c r="H200" s="25"/>
      <c r="I200" s="71"/>
      <c r="J200" s="71"/>
      <c r="K200" s="71"/>
      <c r="L200" s="71"/>
      <c r="M200" s="263"/>
    </row>
    <row r="201" spans="1:13">
      <c r="A201" s="259"/>
      <c r="B201" s="70"/>
      <c r="C201" s="84" t="s">
        <v>60</v>
      </c>
      <c r="D201" s="67" t="s">
        <v>15</v>
      </c>
      <c r="E201" s="74">
        <v>0.24909999999999999</v>
      </c>
      <c r="F201" s="71"/>
      <c r="G201" s="71"/>
      <c r="H201" s="25"/>
      <c r="I201" s="71"/>
      <c r="J201" s="71"/>
      <c r="K201" s="71"/>
      <c r="L201" s="71"/>
      <c r="M201" s="263"/>
    </row>
    <row r="202" spans="1:13" ht="15.75">
      <c r="A202" s="82"/>
      <c r="B202" s="70"/>
      <c r="C202" s="76" t="s">
        <v>61</v>
      </c>
      <c r="D202" s="75" t="s">
        <v>72</v>
      </c>
      <c r="E202" s="73">
        <v>80.36999999999999</v>
      </c>
      <c r="F202" s="71"/>
      <c r="G202" s="71"/>
      <c r="H202" s="25"/>
      <c r="I202" s="71"/>
      <c r="J202" s="72"/>
      <c r="K202" s="71"/>
      <c r="L202" s="71"/>
      <c r="M202" s="263"/>
    </row>
    <row r="203" spans="1:13">
      <c r="A203" s="253">
        <v>32</v>
      </c>
      <c r="B203" s="213" t="s">
        <v>28</v>
      </c>
      <c r="C203" s="100" t="s">
        <v>117</v>
      </c>
      <c r="D203" s="7" t="s">
        <v>12</v>
      </c>
      <c r="E203" s="10">
        <v>0.28299999999999997</v>
      </c>
      <c r="F203" s="71"/>
      <c r="G203" s="71"/>
      <c r="H203" s="25"/>
      <c r="I203" s="71"/>
      <c r="J203" s="72"/>
      <c r="K203" s="71"/>
      <c r="L203" s="71"/>
      <c r="M203" s="263"/>
    </row>
    <row r="204" spans="1:13">
      <c r="A204" s="253"/>
      <c r="B204" s="47"/>
      <c r="C204" s="46" t="s">
        <v>62</v>
      </c>
      <c r="D204" s="19" t="s">
        <v>15</v>
      </c>
      <c r="E204" s="48">
        <v>8.4899999999999989E-2</v>
      </c>
      <c r="F204" s="21"/>
      <c r="G204" s="21"/>
      <c r="H204" s="20"/>
      <c r="I204" s="21"/>
      <c r="J204" s="21"/>
      <c r="K204" s="21"/>
      <c r="L204" s="21"/>
      <c r="M204" s="263"/>
    </row>
    <row r="205" spans="1:13">
      <c r="A205" s="205"/>
      <c r="B205" s="47"/>
      <c r="C205" s="46" t="s">
        <v>63</v>
      </c>
      <c r="D205" s="41" t="s">
        <v>12</v>
      </c>
      <c r="E205" s="48">
        <v>0.29148999999999997</v>
      </c>
      <c r="F205" s="45"/>
      <c r="G205" s="21"/>
      <c r="H205" s="20"/>
      <c r="I205" s="21"/>
      <c r="J205" s="22"/>
      <c r="K205" s="21"/>
      <c r="L205" s="21"/>
      <c r="M205" s="263"/>
    </row>
    <row r="206" spans="1:13" ht="40.5">
      <c r="A206" s="258">
        <v>33</v>
      </c>
      <c r="B206" s="206" t="s">
        <v>65</v>
      </c>
      <c r="C206" s="202" t="s">
        <v>164</v>
      </c>
      <c r="D206" s="207" t="s">
        <v>163</v>
      </c>
      <c r="E206" s="208">
        <v>0.47</v>
      </c>
      <c r="F206" s="126"/>
      <c r="G206" s="127"/>
      <c r="H206" s="128"/>
      <c r="I206" s="127"/>
      <c r="J206" s="129"/>
      <c r="K206" s="126"/>
      <c r="L206" s="126"/>
      <c r="M206" s="263"/>
    </row>
    <row r="207" spans="1:13">
      <c r="A207" s="258"/>
      <c r="B207" s="70"/>
      <c r="C207" s="46" t="s">
        <v>20</v>
      </c>
      <c r="D207" s="19" t="s">
        <v>11</v>
      </c>
      <c r="E207" s="48">
        <v>17.690799999999999</v>
      </c>
      <c r="F207" s="21"/>
      <c r="G207" s="21"/>
      <c r="H207" s="230"/>
      <c r="I207" s="21"/>
      <c r="J207" s="22"/>
      <c r="K207" s="21"/>
      <c r="L207" s="21"/>
      <c r="M207" s="263"/>
    </row>
    <row r="208" spans="1:13">
      <c r="A208" s="258"/>
      <c r="B208" s="70"/>
      <c r="C208" s="46" t="s">
        <v>64</v>
      </c>
      <c r="D208" s="19" t="s">
        <v>15</v>
      </c>
      <c r="E208" s="48">
        <v>1.504</v>
      </c>
      <c r="F208" s="21"/>
      <c r="G208" s="21"/>
      <c r="H208" s="20"/>
      <c r="I208" s="21"/>
      <c r="J208" s="21"/>
      <c r="K208" s="21"/>
      <c r="L208" s="21"/>
      <c r="M208" s="263"/>
    </row>
    <row r="209" spans="1:13">
      <c r="A209" s="258"/>
      <c r="B209" s="70"/>
      <c r="C209" s="46" t="s">
        <v>58</v>
      </c>
      <c r="D209" s="19" t="s">
        <v>15</v>
      </c>
      <c r="E209" s="48">
        <v>1.7389999999999999</v>
      </c>
      <c r="F209" s="21"/>
      <c r="G209" s="21"/>
      <c r="H209" s="20"/>
      <c r="I209" s="21"/>
      <c r="J209" s="21"/>
      <c r="K209" s="21"/>
      <c r="L209" s="21"/>
      <c r="M209" s="263"/>
    </row>
    <row r="210" spans="1:13">
      <c r="A210" s="253"/>
      <c r="B210" s="70"/>
      <c r="C210" s="46" t="s">
        <v>59</v>
      </c>
      <c r="D210" s="19" t="s">
        <v>15</v>
      </c>
      <c r="E210" s="48">
        <v>5.2169999999999996</v>
      </c>
      <c r="F210" s="21"/>
      <c r="G210" s="21"/>
      <c r="H210" s="20"/>
      <c r="I210" s="21"/>
      <c r="J210" s="21"/>
      <c r="K210" s="21"/>
      <c r="L210" s="21"/>
      <c r="M210" s="263"/>
    </row>
    <row r="211" spans="1:13">
      <c r="A211" s="258"/>
      <c r="B211" s="44"/>
      <c r="C211" s="64" t="s">
        <v>13</v>
      </c>
      <c r="D211" s="19" t="s">
        <v>14</v>
      </c>
      <c r="E211" s="48">
        <v>3.9996999999999994</v>
      </c>
      <c r="F211" s="21"/>
      <c r="G211" s="21"/>
      <c r="H211" s="20"/>
      <c r="I211" s="21"/>
      <c r="J211" s="21"/>
      <c r="K211" s="21"/>
      <c r="L211" s="21"/>
      <c r="M211" s="263"/>
    </row>
    <row r="212" spans="1:13">
      <c r="A212" s="258"/>
      <c r="B212" s="70"/>
      <c r="C212" s="49" t="s">
        <v>66</v>
      </c>
      <c r="D212" s="19" t="s">
        <v>12</v>
      </c>
      <c r="E212" s="48">
        <v>57.151999999999994</v>
      </c>
      <c r="F212" s="245"/>
      <c r="G212" s="21"/>
      <c r="H212" s="20"/>
      <c r="I212" s="21"/>
      <c r="J212" s="22"/>
      <c r="K212" s="21"/>
      <c r="L212" s="21"/>
      <c r="M212" s="263"/>
    </row>
    <row r="213" spans="1:13" ht="15.75">
      <c r="A213" s="216"/>
      <c r="B213" s="70"/>
      <c r="C213" s="43" t="s">
        <v>23</v>
      </c>
      <c r="D213" s="19" t="s">
        <v>14</v>
      </c>
      <c r="E213" s="20">
        <v>7.0030000000000001</v>
      </c>
      <c r="F213" s="45"/>
      <c r="G213" s="21"/>
      <c r="H213" s="20"/>
      <c r="I213" s="21"/>
      <c r="J213" s="22"/>
      <c r="K213" s="21"/>
      <c r="L213" s="21"/>
      <c r="M213" s="263"/>
    </row>
    <row r="214" spans="1:13" ht="78.75">
      <c r="A214" s="212">
        <v>34</v>
      </c>
      <c r="B214" s="217" t="s">
        <v>140</v>
      </c>
      <c r="C214" s="218" t="s">
        <v>167</v>
      </c>
      <c r="D214" s="219" t="s">
        <v>141</v>
      </c>
      <c r="E214" s="220">
        <v>0.12</v>
      </c>
      <c r="F214" s="152"/>
      <c r="G214" s="152"/>
      <c r="H214" s="151"/>
      <c r="I214" s="152"/>
      <c r="J214" s="153"/>
      <c r="K214" s="152"/>
      <c r="L214" s="152"/>
      <c r="M214" s="263"/>
    </row>
    <row r="215" spans="1:13" ht="15.75">
      <c r="A215" s="212"/>
      <c r="B215" s="109"/>
      <c r="C215" s="104" t="s">
        <v>20</v>
      </c>
      <c r="D215" s="87" t="s">
        <v>11</v>
      </c>
      <c r="E215" s="105">
        <v>39.72</v>
      </c>
      <c r="F215" s="96"/>
      <c r="G215" s="96"/>
      <c r="H215" s="92"/>
      <c r="I215" s="96"/>
      <c r="J215" s="103"/>
      <c r="K215" s="96"/>
      <c r="L215" s="96"/>
      <c r="M215" s="263"/>
    </row>
    <row r="216" spans="1:13" ht="15.75">
      <c r="A216" s="212"/>
      <c r="B216" s="109"/>
      <c r="C216" s="110" t="s">
        <v>142</v>
      </c>
      <c r="D216" s="87" t="s">
        <v>15</v>
      </c>
      <c r="E216" s="105">
        <v>3.4319999999999999</v>
      </c>
      <c r="F216" s="96"/>
      <c r="G216" s="96"/>
      <c r="H216" s="92"/>
      <c r="I216" s="96"/>
      <c r="J216" s="96"/>
      <c r="K216" s="96"/>
      <c r="L216" s="96"/>
      <c r="M216" s="263"/>
    </row>
    <row r="217" spans="1:13" ht="15.75">
      <c r="A217" s="212"/>
      <c r="B217" s="109"/>
      <c r="C217" s="106" t="s">
        <v>143</v>
      </c>
      <c r="D217" s="87" t="s">
        <v>15</v>
      </c>
      <c r="E217" s="105">
        <v>3.4319999999999999</v>
      </c>
      <c r="F217" s="91"/>
      <c r="G217" s="96"/>
      <c r="H217" s="92"/>
      <c r="I217" s="96"/>
      <c r="J217" s="96"/>
      <c r="K217" s="96"/>
      <c r="L217" s="96"/>
      <c r="M217" s="263"/>
    </row>
    <row r="218" spans="1:13" ht="18">
      <c r="A218" s="180"/>
      <c r="B218" s="109"/>
      <c r="C218" s="104" t="s">
        <v>144</v>
      </c>
      <c r="D218" s="154" t="s">
        <v>82</v>
      </c>
      <c r="E218" s="105">
        <v>0.48</v>
      </c>
      <c r="F218" s="250"/>
      <c r="G218" s="96"/>
      <c r="H218" s="92"/>
      <c r="I218" s="96"/>
      <c r="J218" s="103"/>
      <c r="K218" s="96"/>
      <c r="L218" s="96"/>
      <c r="M218" s="263"/>
    </row>
    <row r="219" spans="1:13" ht="15.75">
      <c r="A219" s="255"/>
      <c r="B219" s="157"/>
      <c r="C219" s="110" t="s">
        <v>147</v>
      </c>
      <c r="D219" s="155" t="s">
        <v>19</v>
      </c>
      <c r="E219" s="105">
        <v>12</v>
      </c>
      <c r="F219" s="96"/>
      <c r="G219" s="156"/>
      <c r="H219" s="92"/>
      <c r="I219" s="96"/>
      <c r="J219" s="96"/>
      <c r="K219" s="96"/>
      <c r="L219" s="96"/>
      <c r="M219" s="263"/>
    </row>
    <row r="220" spans="1:13" ht="15.75">
      <c r="A220" s="255"/>
      <c r="B220" s="164"/>
      <c r="C220" s="165" t="s">
        <v>145</v>
      </c>
      <c r="D220" s="166" t="s">
        <v>19</v>
      </c>
      <c r="E220" s="159">
        <v>4</v>
      </c>
      <c r="F220" s="167"/>
      <c r="G220" s="161"/>
      <c r="H220" s="162"/>
      <c r="I220" s="161"/>
      <c r="J220" s="161"/>
      <c r="K220" s="163"/>
      <c r="L220" s="161"/>
      <c r="M220" s="263"/>
    </row>
    <row r="221" spans="1:13" ht="15.75">
      <c r="A221" s="212"/>
      <c r="B221" s="168"/>
      <c r="C221" s="165" t="s">
        <v>146</v>
      </c>
      <c r="D221" s="166" t="s">
        <v>19</v>
      </c>
      <c r="E221" s="159">
        <v>10</v>
      </c>
      <c r="F221" s="160"/>
      <c r="G221" s="161"/>
      <c r="H221" s="169"/>
      <c r="I221" s="161"/>
      <c r="J221" s="158"/>
      <c r="K221" s="163"/>
      <c r="L221" s="161"/>
      <c r="M221" s="263"/>
    </row>
    <row r="222" spans="1:13" ht="15.75">
      <c r="A222" s="221"/>
      <c r="B222" s="109"/>
      <c r="C222" s="110" t="s">
        <v>13</v>
      </c>
      <c r="D222" s="87" t="s">
        <v>15</v>
      </c>
      <c r="E222" s="105">
        <v>8.9280000000000008</v>
      </c>
      <c r="F222" s="163"/>
      <c r="G222" s="163"/>
      <c r="H222" s="170"/>
      <c r="I222" s="163"/>
      <c r="J222" s="163"/>
      <c r="K222" s="163"/>
      <c r="L222" s="163"/>
      <c r="M222" s="263"/>
    </row>
    <row r="223" spans="1:13" ht="126">
      <c r="A223" s="256">
        <v>35</v>
      </c>
      <c r="B223" s="236" t="s">
        <v>170</v>
      </c>
      <c r="C223" s="222" t="s">
        <v>148</v>
      </c>
      <c r="D223" s="238" t="s">
        <v>26</v>
      </c>
      <c r="E223" s="237">
        <v>6.2679999999999989</v>
      </c>
      <c r="F223" s="145"/>
      <c r="G223" s="146"/>
      <c r="H223" s="146"/>
      <c r="I223" s="146"/>
      <c r="J223" s="146"/>
      <c r="K223" s="147"/>
      <c r="L223" s="146"/>
      <c r="M223" s="263"/>
    </row>
    <row r="224" spans="1:13" ht="15.75">
      <c r="A224" s="256"/>
      <c r="B224" s="108"/>
      <c r="C224" s="171" t="s">
        <v>149</v>
      </c>
      <c r="D224" s="96" t="s">
        <v>150</v>
      </c>
      <c r="E224" s="148">
        <v>9.7780799999999992</v>
      </c>
      <c r="F224" s="148"/>
      <c r="G224" s="148"/>
      <c r="H224" s="148"/>
      <c r="I224" s="148"/>
      <c r="J224" s="148"/>
      <c r="K224" s="148"/>
      <c r="L224" s="148"/>
      <c r="M224" s="263"/>
    </row>
    <row r="225" spans="1:14" ht="15.75">
      <c r="A225" s="256"/>
      <c r="B225" s="108"/>
      <c r="C225" s="149" t="s">
        <v>151</v>
      </c>
      <c r="D225" s="150" t="s">
        <v>152</v>
      </c>
      <c r="E225" s="148">
        <v>5.515839999999999</v>
      </c>
      <c r="F225" s="148"/>
      <c r="G225" s="148"/>
      <c r="H225" s="148"/>
      <c r="I225" s="148"/>
      <c r="J225" s="239"/>
      <c r="K225" s="148"/>
      <c r="L225" s="148"/>
      <c r="M225" s="263"/>
    </row>
    <row r="226" spans="1:14" ht="15.75">
      <c r="A226" s="256"/>
      <c r="B226" s="108"/>
      <c r="C226" s="149" t="s">
        <v>153</v>
      </c>
      <c r="D226" s="150" t="s">
        <v>154</v>
      </c>
      <c r="E226" s="148">
        <v>263.25599999999997</v>
      </c>
      <c r="F226" s="148"/>
      <c r="G226" s="148"/>
      <c r="H226" s="148"/>
      <c r="I226" s="148"/>
      <c r="J226" s="148"/>
      <c r="K226" s="148"/>
      <c r="L226" s="148"/>
      <c r="M226" s="263"/>
    </row>
    <row r="227" spans="1:14" ht="15.75">
      <c r="A227" s="260"/>
      <c r="B227" s="108"/>
      <c r="C227" s="149" t="s">
        <v>155</v>
      </c>
      <c r="D227" s="150" t="s">
        <v>154</v>
      </c>
      <c r="E227" s="148">
        <v>156.69999999999996</v>
      </c>
      <c r="F227" s="148"/>
      <c r="G227" s="148"/>
      <c r="H227" s="148"/>
      <c r="I227" s="148"/>
      <c r="J227" s="148"/>
      <c r="K227" s="148"/>
      <c r="L227" s="148"/>
      <c r="M227" s="263"/>
      <c r="N227" s="226"/>
    </row>
    <row r="228" spans="1:14">
      <c r="A228" s="59"/>
      <c r="B228" s="51"/>
      <c r="C228" s="52" t="s">
        <v>8</v>
      </c>
      <c r="D228" s="53"/>
      <c r="E228" s="53"/>
      <c r="F228" s="53"/>
      <c r="G228" s="54"/>
      <c r="H228" s="54"/>
      <c r="I228" s="54"/>
      <c r="J228" s="54"/>
      <c r="K228" s="54"/>
      <c r="L228" s="54"/>
      <c r="M228" s="263"/>
      <c r="N228" s="226"/>
    </row>
    <row r="229" spans="1:14" s="226" customFormat="1">
      <c r="A229" s="59"/>
      <c r="B229" s="43"/>
      <c r="C229" s="223" t="s">
        <v>176</v>
      </c>
      <c r="D229" s="224"/>
      <c r="E229" s="227"/>
      <c r="F229" s="224"/>
      <c r="G229" s="225"/>
      <c r="H229" s="224"/>
      <c r="I229" s="225"/>
      <c r="J229" s="224"/>
      <c r="K229" s="225"/>
      <c r="L229" s="225"/>
      <c r="M229" s="263"/>
      <c r="N229" s="11"/>
    </row>
    <row r="230" spans="1:14">
      <c r="A230" s="59"/>
      <c r="B230" s="43"/>
      <c r="C230" s="55" t="s">
        <v>17</v>
      </c>
      <c r="D230" s="56"/>
      <c r="E230" s="56"/>
      <c r="F230" s="56"/>
      <c r="G230" s="57"/>
      <c r="H230" s="56"/>
      <c r="I230" s="57"/>
      <c r="J230" s="56"/>
      <c r="K230" s="57"/>
      <c r="L230" s="57"/>
      <c r="M230" s="263"/>
    </row>
    <row r="231" spans="1:14" s="226" customFormat="1">
      <c r="A231" s="59"/>
      <c r="B231" s="43"/>
      <c r="C231" s="223" t="s">
        <v>177</v>
      </c>
      <c r="D231" s="224"/>
      <c r="E231" s="227"/>
      <c r="F231" s="224"/>
      <c r="G231" s="225"/>
      <c r="H231" s="224"/>
      <c r="I231" s="225"/>
      <c r="J231" s="224"/>
      <c r="K231" s="225"/>
      <c r="L231" s="225"/>
      <c r="M231" s="263"/>
      <c r="N231" s="11"/>
    </row>
    <row r="232" spans="1:14">
      <c r="B232" s="43"/>
      <c r="C232" s="58" t="s">
        <v>18</v>
      </c>
      <c r="D232" s="56"/>
      <c r="E232" s="56"/>
      <c r="F232" s="56"/>
      <c r="G232" s="57"/>
      <c r="H232" s="56"/>
      <c r="I232" s="57"/>
      <c r="J232" s="56"/>
      <c r="K232" s="57"/>
      <c r="L232" s="57"/>
      <c r="M232" s="263"/>
    </row>
    <row r="233" spans="1:14">
      <c r="A233" s="262"/>
      <c r="B233"/>
      <c r="C233"/>
      <c r="D233"/>
      <c r="E233"/>
      <c r="F233"/>
      <c r="G233"/>
      <c r="H233"/>
      <c r="I233"/>
      <c r="J233"/>
      <c r="K233"/>
      <c r="L233"/>
      <c r="M233" s="240"/>
    </row>
    <row r="234" spans="1:14">
      <c r="A234" s="262"/>
      <c r="B234"/>
      <c r="C234"/>
      <c r="D234"/>
      <c r="E234"/>
      <c r="F234"/>
      <c r="G234"/>
      <c r="H234"/>
      <c r="I234"/>
      <c r="J234"/>
      <c r="K234"/>
      <c r="L234"/>
    </row>
    <row r="235" spans="1:14">
      <c r="A235" s="262"/>
      <c r="B235"/>
      <c r="C235"/>
      <c r="D235"/>
      <c r="E235"/>
      <c r="F235"/>
      <c r="G235"/>
      <c r="H235"/>
      <c r="I235"/>
      <c r="J235"/>
      <c r="K235"/>
      <c r="L235"/>
    </row>
  </sheetData>
  <autoFilter ref="A7:Q227"/>
  <mergeCells count="14">
    <mergeCell ref="A2:L2"/>
    <mergeCell ref="G4:J4"/>
    <mergeCell ref="A1:L1"/>
    <mergeCell ref="J5:K5"/>
    <mergeCell ref="L5:L6"/>
    <mergeCell ref="A5:A6"/>
    <mergeCell ref="B5:B6"/>
    <mergeCell ref="C5:C6"/>
    <mergeCell ref="D5:D6"/>
    <mergeCell ref="C89:D89"/>
    <mergeCell ref="C155:D155"/>
    <mergeCell ref="A8:F8"/>
    <mergeCell ref="F5:G5"/>
    <mergeCell ref="H5:I5"/>
  </mergeCells>
  <conditionalFormatting sqref="L9 F15:L17 F23:L23 F30:L30 F36:L38 F90:L90 F129:L129 F155:L155 F97:L97 E207:L211 E213:L213 E212 G212:L212 G218:L218 B89:B90 B97 B207:D213 B99:D102 B104 B109 B123 B124:D127 B129:B130 B131:D134 B148:D154 B155:B156 B158:D161 B163 B168 B182 B183:D186 B188:B189 B190:D193 A202:A226 A72:A91 B119:D120 A96:A134 B178:D179 A143:A193 G176:L177 G180:L180 O54:GJ76 O77:FW103 N53:N101 B214:L217 B219:L227 B218:E218 B72:D87 B88:E88 B98:L98 B103:E103 B105:L108 B128:E128 B135:E135 B144:L147 B157:L157 B162:E162 B164:L165 B167:L167 B166:E166 B187:E187 B194:E194 B203:L206 B91:L92 B121:L121 B122:E122 B110:L118 B180:E181 B169:L175 B176:E177 C59:E59 A44:L49 D39:L39 A52:L52 A53:E53 E69:L83 A60:L67 D104:L104 D109:L109 D123:L123 D130:L130 D163:L163 D168:L168 D182:L182 D189:L189">
    <cfRule type="cellIs" dxfId="41" priority="227" stopIfTrue="1" operator="equal">
      <formula>8223.307275</formula>
    </cfRule>
  </conditionalFormatting>
  <conditionalFormatting sqref="C38">
    <cfRule type="cellIs" dxfId="40" priority="60" stopIfTrue="1" operator="equal">
      <formula>8223.307275</formula>
    </cfRule>
  </conditionalFormatting>
  <conditionalFormatting sqref="E89:L89">
    <cfRule type="cellIs" dxfId="39" priority="58" stopIfTrue="1" operator="equal">
      <formula>8223.307275</formula>
    </cfRule>
  </conditionalFormatting>
  <conditionalFormatting sqref="A59">
    <cfRule type="cellIs" dxfId="38" priority="46" stopIfTrue="1" operator="equal">
      <formula>8223.307275</formula>
    </cfRule>
  </conditionalFormatting>
  <conditionalFormatting sqref="F53:G53">
    <cfRule type="cellIs" dxfId="37" priority="47" stopIfTrue="1" operator="equal">
      <formula>8223.307275</formula>
    </cfRule>
  </conditionalFormatting>
  <conditionalFormatting sqref="C54">
    <cfRule type="cellIs" dxfId="36" priority="43" stopIfTrue="1" operator="equal">
      <formula>8223.307275</formula>
    </cfRule>
  </conditionalFormatting>
  <conditionalFormatting sqref="F57">
    <cfRule type="cellIs" dxfId="35" priority="44" stopIfTrue="1" operator="equal">
      <formula>8223.307275</formula>
    </cfRule>
  </conditionalFormatting>
  <conditionalFormatting sqref="C39">
    <cfRule type="cellIs" dxfId="34" priority="50" stopIfTrue="1" operator="equal">
      <formula>8223.307275</formula>
    </cfRule>
  </conditionalFormatting>
  <conditionalFormatting sqref="A39:B39 A40:L43 F88 F103 F128 F135 F162 F187 F194">
    <cfRule type="cellIs" dxfId="33" priority="49" stopIfTrue="1" operator="equal">
      <formula>8223.307275</formula>
    </cfRule>
  </conditionalFormatting>
  <conditionalFormatting sqref="A50:L51 H53:L53">
    <cfRule type="cellIs" dxfId="32" priority="48" stopIfTrue="1" operator="equal">
      <formula>8223.307275</formula>
    </cfRule>
  </conditionalFormatting>
  <conditionalFormatting sqref="G57:L57 F55:L56 F58:L58 A54:B58 F54:G54 I54:L54">
    <cfRule type="cellIs" dxfId="31" priority="45" stopIfTrue="1" operator="equal">
      <formula>8223.307275</formula>
    </cfRule>
  </conditionalFormatting>
  <conditionalFormatting sqref="B59">
    <cfRule type="cellIs" dxfId="30" priority="41" stopIfTrue="1" operator="equal">
      <formula>8223.307275</formula>
    </cfRule>
  </conditionalFormatting>
  <conditionalFormatting sqref="F59:L59">
    <cfRule type="cellIs" dxfId="29" priority="42" stopIfTrue="1" operator="equal">
      <formula>8223.307275</formula>
    </cfRule>
  </conditionalFormatting>
  <conditionalFormatting sqref="F153 F212 F68:L68">
    <cfRule type="cellIs" dxfId="28" priority="40" stopIfTrue="1" operator="equal">
      <formula>8223.307275</formula>
    </cfRule>
  </conditionalFormatting>
  <conditionalFormatting sqref="A69:D71 A68 C68:D68">
    <cfRule type="cellIs" dxfId="27" priority="39" stopIfTrue="1" operator="equal">
      <formula>8223.307275</formula>
    </cfRule>
  </conditionalFormatting>
  <conditionalFormatting sqref="B68">
    <cfRule type="cellIs" dxfId="26" priority="38" stopIfTrue="1" operator="equal">
      <formula>8223.307275</formula>
    </cfRule>
  </conditionalFormatting>
  <conditionalFormatting sqref="E84:L86 G88:L88 E87:I87 K87:L87">
    <cfRule type="cellIs" dxfId="25" priority="37" stopIfTrue="1" operator="equal">
      <formula>8223.307275</formula>
    </cfRule>
  </conditionalFormatting>
  <conditionalFormatting sqref="E99:L102 G103:L103">
    <cfRule type="cellIs" dxfId="24" priority="36" stopIfTrue="1" operator="equal">
      <formula>8223.307275</formula>
    </cfRule>
  </conditionalFormatting>
  <conditionalFormatting sqref="E124:L126 G128:L128 E127:I127 K127:L127">
    <cfRule type="cellIs" dxfId="23" priority="33" stopIfTrue="1" operator="equal">
      <formula>8223.307275</formula>
    </cfRule>
  </conditionalFormatting>
  <conditionalFormatting sqref="E131:L133 G135:L135 E134:I134 K134:L134">
    <cfRule type="cellIs" dxfId="22" priority="32" stopIfTrue="1" operator="equal">
      <formula>8223.307275</formula>
    </cfRule>
  </conditionalFormatting>
  <conditionalFormatting sqref="E148:L152 E154:L154 E153 G153:L153">
    <cfRule type="cellIs" dxfId="21" priority="30" stopIfTrue="1" operator="equal">
      <formula>8223.307275</formula>
    </cfRule>
  </conditionalFormatting>
  <conditionalFormatting sqref="F156:L156 F188:L188">
    <cfRule type="cellIs" dxfId="20" priority="29" stopIfTrue="1" operator="equal">
      <formula>8223.307275</formula>
    </cfRule>
  </conditionalFormatting>
  <conditionalFormatting sqref="E158:L161 G162:L162">
    <cfRule type="cellIs" dxfId="19" priority="28" stopIfTrue="1" operator="equal">
      <formula>8223.307275</formula>
    </cfRule>
  </conditionalFormatting>
  <conditionalFormatting sqref="G166:L166">
    <cfRule type="cellIs" dxfId="18" priority="27" stopIfTrue="1" operator="equal">
      <formula>8223.307275</formula>
    </cfRule>
  </conditionalFormatting>
  <conditionalFormatting sqref="E183:L185 G187:L187 E186:I186 K186:L186">
    <cfRule type="cellIs" dxfId="17" priority="25" stopIfTrue="1" operator="equal">
      <formula>8223.307275</formula>
    </cfRule>
  </conditionalFormatting>
  <conditionalFormatting sqref="E190:L192 G194:L194 E193:I193 K193:L193">
    <cfRule type="cellIs" dxfId="16" priority="24" stopIfTrue="1" operator="equal">
      <formula>8223.307275</formula>
    </cfRule>
  </conditionalFormatting>
  <conditionalFormatting sqref="H54">
    <cfRule type="cellIs" dxfId="15" priority="19" stopIfTrue="1" operator="equal">
      <formula>8223.307275</formula>
    </cfRule>
  </conditionalFormatting>
  <conditionalFormatting sqref="F166">
    <cfRule type="cellIs" dxfId="14" priority="16" stopIfTrue="1" operator="equal">
      <formula>8223.307275</formula>
    </cfRule>
  </conditionalFormatting>
  <conditionalFormatting sqref="J127">
    <cfRule type="cellIs" dxfId="13" priority="15" stopIfTrue="1" operator="equal">
      <formula>8223.307275</formula>
    </cfRule>
  </conditionalFormatting>
  <conditionalFormatting sqref="J134">
    <cfRule type="cellIs" dxfId="12" priority="14" stopIfTrue="1" operator="equal">
      <formula>8223.307275</formula>
    </cfRule>
  </conditionalFormatting>
  <conditionalFormatting sqref="J186">
    <cfRule type="cellIs" dxfId="11" priority="13" stopIfTrue="1" operator="equal">
      <formula>8223.307275</formula>
    </cfRule>
  </conditionalFormatting>
  <conditionalFormatting sqref="J193">
    <cfRule type="cellIs" dxfId="10" priority="12" stopIfTrue="1" operator="equal">
      <formula>8223.307275</formula>
    </cfRule>
  </conditionalFormatting>
  <conditionalFormatting sqref="F218">
    <cfRule type="cellIs" dxfId="9" priority="11" stopIfTrue="1" operator="equal">
      <formula>8223.307275</formula>
    </cfRule>
  </conditionalFormatting>
  <conditionalFormatting sqref="F122:G122">
    <cfRule type="cellIs" dxfId="8" priority="8" stopIfTrue="1" operator="equal">
      <formula>8223.307275</formula>
    </cfRule>
  </conditionalFormatting>
  <conditionalFormatting sqref="E119:L120 H122:L122">
    <cfRule type="cellIs" dxfId="7" priority="9" stopIfTrue="1" operator="equal">
      <formula>8223.307275</formula>
    </cfRule>
  </conditionalFormatting>
  <conditionalFormatting sqref="G181">
    <cfRule type="cellIs" dxfId="6" priority="6" stopIfTrue="1" operator="equal">
      <formula>8223.307275</formula>
    </cfRule>
  </conditionalFormatting>
  <conditionalFormatting sqref="E178:E179 H181:L181 G178:L179">
    <cfRule type="cellIs" dxfId="5" priority="7" stopIfTrue="1" operator="equal">
      <formula>8223.307275</formula>
    </cfRule>
  </conditionalFormatting>
  <conditionalFormatting sqref="F180 F176:F177">
    <cfRule type="cellIs" dxfId="4" priority="5" stopIfTrue="1" operator="equal">
      <formula>8223.307275</formula>
    </cfRule>
  </conditionalFormatting>
  <conditionalFormatting sqref="F181">
    <cfRule type="cellIs" dxfId="3" priority="3" stopIfTrue="1" operator="equal">
      <formula>8223.307275</formula>
    </cfRule>
  </conditionalFormatting>
  <conditionalFormatting sqref="F178:F179">
    <cfRule type="cellIs" dxfId="2" priority="4" stopIfTrue="1" operator="equal">
      <formula>8223.307275</formula>
    </cfRule>
  </conditionalFormatting>
  <conditionalFormatting sqref="E68">
    <cfRule type="cellIs" dxfId="1" priority="2" stopIfTrue="1" operator="equal">
      <formula>8223.307275</formula>
    </cfRule>
  </conditionalFormatting>
  <conditionalFormatting sqref="J87">
    <cfRule type="cellIs" dxfId="0" priority="1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1" manualBreakCount="1">
    <brk id="1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Лист1</vt:lpstr>
      <vt:lpstr>lok. xarj. 1</vt:lpstr>
      <vt:lpstr>'lok. xarj. 1'!Print_Area</vt:lpstr>
      <vt:lpstr>Лист1!Print_Area</vt:lpstr>
      <vt:lpstr>'lok. xarj.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Irma Chokheli</cp:lastModifiedBy>
  <cp:revision/>
  <cp:lastPrinted>2018-12-07T13:11:09Z</cp:lastPrinted>
  <dcterms:created xsi:type="dcterms:W3CDTF">2013-04-21T20:24:51Z</dcterms:created>
  <dcterms:modified xsi:type="dcterms:W3CDTF">2019-03-15T08:13:39Z</dcterms:modified>
</cp:coreProperties>
</file>