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Desktop\ჯუღისის ხიდი\"/>
    </mc:Choice>
  </mc:AlternateContent>
  <bookViews>
    <workbookView xWindow="28680" yWindow="-120" windowWidth="29040" windowHeight="15840"/>
  </bookViews>
  <sheets>
    <sheet name="narti" sheetId="50" r:id="rId1"/>
    <sheet name="xarjTagricxva" sheetId="49" r:id="rId2"/>
  </sheets>
  <definedNames>
    <definedName name="_xlnm._FilterDatabase" localSheetId="1" hidden="1">xarjTagricxva!$A$11:$K$317</definedName>
    <definedName name="_xlnm.Print_Area" localSheetId="0">narti!$A$1:$H$21</definedName>
    <definedName name="_xlnm.Print_Area" localSheetId="1">xarjTagricxva!$A$1:$K$325</definedName>
    <definedName name="_xlnm.Print_Titles" localSheetId="1">xarjTagricxva!$11:$11</definedName>
  </definedNames>
  <calcPr calcId="152511"/>
</workbook>
</file>

<file path=xl/calcChain.xml><?xml version="1.0" encoding="utf-8"?>
<calcChain xmlns="http://schemas.openxmlformats.org/spreadsheetml/2006/main">
  <c r="A2" i="50" l="1"/>
  <c r="I3" i="49" l="1"/>
</calcChain>
</file>

<file path=xl/sharedStrings.xml><?xml version="1.0" encoding="utf-8"?>
<sst xmlns="http://schemas.openxmlformats.org/spreadsheetml/2006/main" count="669" uniqueCount="218">
  <si>
    <t>xelfasi</t>
  </si>
  <si>
    <t>#rigze</t>
  </si>
  <si>
    <t>samuSaoebis da danaxarjebis dasaxeleba, mowyobilobis daxasiaTeba</t>
  </si>
  <si>
    <t>ganzomilebis erTeuli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</si>
  <si>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</si>
  <si>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</si>
  <si>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</si>
  <si>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</si>
  <si>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</si>
  <si>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</si>
  <si>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</si>
  <si>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</si>
  <si>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</si>
  <si>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 xml:space="preserve">Sromis danaxarjebi </t>
  </si>
  <si>
    <t>zednadebi xarjebi 10%</t>
  </si>
  <si>
    <t>gegmiuri dagroveba 8%</t>
  </si>
  <si>
    <t>sxva manqanebi</t>
  </si>
  <si>
    <t>sxva masalebi</t>
  </si>
  <si>
    <t>buldozeri 79kvt</t>
  </si>
  <si>
    <t>qviSa-xreSovani narevi</t>
  </si>
  <si>
    <t>trasis aRdgena da damagreba</t>
  </si>
  <si>
    <t>km</t>
  </si>
  <si>
    <t>III kategoriis gruntis  damuSaveba eqskavatoriT  avtoTviTmclelebze datvirTviT</t>
  </si>
  <si>
    <t>grZ.m</t>
  </si>
  <si>
    <t>1. mosamzadebeli samuSaoebi</t>
  </si>
  <si>
    <t>RorRi</t>
  </si>
  <si>
    <t>muSaoba nayarSi</t>
  </si>
  <si>
    <t>Sromis  danaxarji</t>
  </si>
  <si>
    <t>m/sT</t>
  </si>
  <si>
    <t>xis yalibis fari 25,mm</t>
  </si>
  <si>
    <t xml:space="preserve">xis mori </t>
  </si>
  <si>
    <t>Camoganili ficari III xarisx,  40-60mm</t>
  </si>
  <si>
    <t>WanWikebi</t>
  </si>
  <si>
    <t>eleqtrodebi</t>
  </si>
  <si>
    <t>armatura  a-I</t>
  </si>
  <si>
    <t>kg</t>
  </si>
  <si>
    <t>bitumi navTobis</t>
  </si>
  <si>
    <t>cementis xsnari m-200</t>
  </si>
  <si>
    <t>pnevmaturi satkepni moZrav kompresorze</t>
  </si>
  <si>
    <t>amwe muxluxa svlaze 10t</t>
  </si>
  <si>
    <t>armaturebis mowyoba</t>
  </si>
  <si>
    <t>amwe muxluxa svlaze 25 t</t>
  </si>
  <si>
    <t>sxva  masala</t>
  </si>
  <si>
    <t xml:space="preserve">armatura  ა-III </t>
  </si>
  <si>
    <t>sogmani</t>
  </si>
  <si>
    <t>Casatanebeli detalebi</t>
  </si>
  <si>
    <t>saRebavi</t>
  </si>
  <si>
    <t>avtogreideri 79 kvt</t>
  </si>
  <si>
    <t>sagzao satkepni pnevmosvlaze 18t</t>
  </si>
  <si>
    <t>mosarwyav-mosarecxi manqana 6000l</t>
  </si>
  <si>
    <t>wyali</t>
  </si>
  <si>
    <t>bitumis mastika</t>
  </si>
  <si>
    <t>qviSa</t>
  </si>
  <si>
    <t>cali</t>
  </si>
  <si>
    <t>amwe muxluxa svlaze 20 t</t>
  </si>
  <si>
    <t>xis masala</t>
  </si>
  <si>
    <t>WanWiki qanCiT</t>
  </si>
  <si>
    <t>1-is jami</t>
  </si>
  <si>
    <t>2-is jami</t>
  </si>
  <si>
    <t>3-is jami</t>
  </si>
  <si>
    <t>4-is jami</t>
  </si>
  <si>
    <t>5-is jami</t>
  </si>
  <si>
    <t xml:space="preserve">liTonis moajirebis mowyoba </t>
  </si>
  <si>
    <t xml:space="preserve">liTonis konstruqciebi </t>
  </si>
  <si>
    <t>olifa</t>
  </si>
  <si>
    <t>c</t>
  </si>
  <si>
    <t>k/sT</t>
  </si>
  <si>
    <t>gabionis qva</t>
  </si>
  <si>
    <t>buldozeri 96kvt</t>
  </si>
  <si>
    <t xml:space="preserve"> duSeTis municipalitetis WarTlis a/eSi juRisis xevze dolasqedTan saavtomobilo                                                                                                                                                                      xidis mowyobis samuSaoebis xarjTaRricxva                                                                                                                                  </t>
  </si>
  <si>
    <t>2.1 ჭრილის მოწყობა</t>
  </si>
  <si>
    <t>2. miwis vakisis mowyobis samuSaoebi</t>
  </si>
  <si>
    <t>2.2 ყრილის მოწყობა</t>
  </si>
  <si>
    <t xml:space="preserve">gruntis transportireba nayarSi 1 km manZilze                                                                                  31 X 1,8=55,8t                                  </t>
  </si>
  <si>
    <t>karierSi xreSovani-gruntis  damuSaveba eqskavatoriT  avtoTviTmclelebze datvirTviT</t>
  </si>
  <si>
    <t xml:space="preserve">xreSovani-gruntis transportireba yrilSi 1 km manZilze                                                                                  838 X 1,8=1508,4t                                  </t>
  </si>
  <si>
    <t>traqtori 79 kvt</t>
  </si>
  <si>
    <t>moziduli xreSovani gruntiT yrilis mowyoba buldozeriT 50m-ze gadaadgilebiT</t>
  </si>
  <si>
    <t>3. xelovnuri nagebobebi</t>
  </si>
  <si>
    <t>axali xidis mowyoba</t>
  </si>
  <si>
    <t>kalapotis damuSaveba gruntis gverdze azvinviT buldozeriT 50m-ze gadaadgilebiT</t>
  </si>
  <si>
    <t>qvabulis damuSaveba eqskavatoriT gruntis gverdze gadayriT</t>
  </si>
  <si>
    <t>კაც-სთ</t>
  </si>
  <si>
    <t>SeduRebis agregati</t>
  </si>
  <si>
    <t>avtobetonmrevi 6 kub.m</t>
  </si>
  <si>
    <t>mosarwyavi manqana 6000l</t>
  </si>
  <si>
    <t xml:space="preserve">დ=1000მმ ნაბურღ ნატენი ხიმინჯების მოწყობა </t>
  </si>
  <si>
    <t>amwe saavtomobilo svlaze 50t</t>
  </si>
  <si>
    <t>liTonis milebi</t>
  </si>
  <si>
    <t>ximinjebis armatura a-III</t>
  </si>
  <si>
    <t>ximinjebis armatura a-I</t>
  </si>
  <si>
    <t>ximinjebis naglini liToni</t>
  </si>
  <si>
    <t>sxva masala</t>
  </si>
  <si>
    <t xml:space="preserve"> qvabulis darCenili sivrcis Sevseba gruntiT xeliT  </t>
  </si>
  <si>
    <t xml:space="preserve"> gruntis datkepna pnevmaturi satkepnebiT                                                                                         </t>
  </si>
  <si>
    <t>rezinis sayrdeni nawilebi</t>
  </si>
  <si>
    <t>rkinabetonis anakrebi malis naSenis mowyoba sigrZiT 12m</t>
  </si>
  <si>
    <t>malis naSenis koWi</t>
  </si>
  <si>
    <t>amwe saavtomobilo svlaze 16t</t>
  </si>
  <si>
    <t>amwe jojgina 65t</t>
  </si>
  <si>
    <t xml:space="preserve">Casatanebeli detalebi </t>
  </si>
  <si>
    <t>rk. betonis koWebze masworebeli fenis mowyoba</t>
  </si>
  <si>
    <t>qviSa-cementis xsnari</t>
  </si>
  <si>
    <t>savali nawilis  ormagi wasacxebi hidroizolaciis mowyoba bitumiT</t>
  </si>
  <si>
    <t>burjebis ukana mxares  ormagi wasacxebi hidroizolaciis mowyoba bitumiT</t>
  </si>
  <si>
    <t>moajiris Casatanebeli detalebi</t>
  </si>
  <si>
    <t xml:space="preserve">rk.betonis koWebis filebis gaerTianebis armatura                       a-I              </t>
  </si>
  <si>
    <t>bordiurebis da samkuTxedis armatura          a-III</t>
  </si>
  <si>
    <t xml:space="preserve">bordiurebis da samkuTxedis armatura                       a-I              </t>
  </si>
  <si>
    <t>gadasasvleli filebis armatura a-III</t>
  </si>
  <si>
    <t>xreSovani  datkepnili fenis mowyoba wolanebis qveS</t>
  </si>
  <si>
    <t>sadeformacio nakerebis mowyoba</t>
  </si>
  <si>
    <t>ლ</t>
  </si>
  <si>
    <t>გერმეტიკი</t>
  </si>
  <si>
    <t>ტ</t>
  </si>
  <si>
    <t>გერმიტი</t>
  </si>
  <si>
    <t>კგ</t>
  </si>
  <si>
    <t>თითბერი ფურცლოვანი 1,00მმ</t>
  </si>
  <si>
    <t>ლითონის კუთხოვანა</t>
  </si>
  <si>
    <t>მინაქსოვილი</t>
  </si>
  <si>
    <t>სხვა მასალები</t>
  </si>
  <si>
    <t>amwe saavtomobilo svlaze 6,3t</t>
  </si>
  <si>
    <t>მ²</t>
  </si>
  <si>
    <t>liTonis furceli siganiT 175 mm</t>
  </si>
  <si>
    <t xml:space="preserve"> armaturis Reroebi                       a-I              </t>
  </si>
  <si>
    <t xml:space="preserve">liTonis moajirebis SeRebva saRebaviT  </t>
  </si>
  <si>
    <t>gabionis kedlebis yuTebis mowyoba fleTili qviT da yuTebis erTmaneTTan gadabma</t>
  </si>
  <si>
    <t>4. sagzao samosis mowyoba</t>
  </si>
  <si>
    <t>sagzao safaris mowyoba qviSa-xreSovani nareviT       sisqiT 20sm</t>
  </si>
  <si>
    <t>5. xevis kalapotis gaWra</t>
  </si>
  <si>
    <t>arxis kalapotis gaWra buldozeriT, gruntis                                                            50 m-ze gadaadgilebiT</t>
  </si>
  <si>
    <t xml:space="preserve">         obieqtis xarjTaRricxva # 1   </t>
  </si>
  <si>
    <t>#</t>
  </si>
  <si>
    <t>xarjTaRricxvis ##</t>
  </si>
  <si>
    <t>samuSaoebisa da danaxarjTa         dasaxeleba</t>
  </si>
  <si>
    <t>saxarjTaRricxvo Rirebuleba aTasi lari</t>
  </si>
  <si>
    <t>samS-lo</t>
  </si>
  <si>
    <t>montaJi</t>
  </si>
  <si>
    <t>mowyobil</t>
  </si>
  <si>
    <t>sxvadasxva</t>
  </si>
  <si>
    <t>1</t>
  </si>
  <si>
    <t>2</t>
  </si>
  <si>
    <t>3</t>
  </si>
  <si>
    <t>4</t>
  </si>
  <si>
    <t>5</t>
  </si>
  <si>
    <t>6</t>
  </si>
  <si>
    <t>7</t>
  </si>
  <si>
    <t>8</t>
  </si>
  <si>
    <t>l.x. #1</t>
  </si>
  <si>
    <t>samSeneblo samuSaoebi</t>
  </si>
  <si>
    <t>_</t>
  </si>
  <si>
    <t xml:space="preserve">mSen. Semf. kavS.2017 w. Tavi 4-7 </t>
  </si>
  <si>
    <t>mSen. Semf. kavS.2017 w. Tavi 4-10 gv12</t>
  </si>
  <si>
    <t>dRg_18%</t>
  </si>
  <si>
    <t>sul obieqtis xarjTaRricxviT</t>
  </si>
  <si>
    <t>6.  damxmare samuSaoebi</t>
  </si>
  <si>
    <t>samSeneblo moednis moSandakeba</t>
  </si>
  <si>
    <t>mdinaris kalapotSi gruntis dambis mowyoba buldozeriT, wylis gadagdebis mizniT.  (gruntis gadaadgileba buldozeriT 50 m-ze) (Semdgomi moSliT)</t>
  </si>
  <si>
    <t>manq/sT</t>
  </si>
  <si>
    <t>m</t>
  </si>
  <si>
    <t xml:space="preserve">satkepni sagzao TviTmavali gluvi 10t  </t>
  </si>
  <si>
    <t>mosarwyav-mosarecxi manqana 6000 l</t>
  </si>
  <si>
    <t>satkepni pnevmosvlaze 16 t</t>
  </si>
  <si>
    <t>1000m</t>
  </si>
  <si>
    <t>k-s</t>
  </si>
  <si>
    <t>sxva  manqanebi</t>
  </si>
  <si>
    <t>გოფრირებული მილი d=1000mm</t>
  </si>
  <si>
    <t>6-is jami</t>
  </si>
  <si>
    <t>sul 1-6Tavebis jami</t>
  </si>
  <si>
    <t xml:space="preserve">saxarjTaRricxvo Rirebuleba  </t>
  </si>
  <si>
    <t>aTasi lari</t>
  </si>
  <si>
    <t>saburRi mowyobiloba</t>
  </si>
  <si>
    <t>amwe saavtomobilo svlaze 15t</t>
  </si>
  <si>
    <t>cementis xsnari</t>
  </si>
  <si>
    <t>gauTvaliswinebeli xarjebi 3%</t>
  </si>
  <si>
    <t>gauTvaliswinebeli samuSaoebi da danaxarjebi-3%</t>
  </si>
  <si>
    <r>
      <t>m</t>
    </r>
    <r>
      <rPr>
        <b/>
        <vertAlign val="superscript"/>
        <sz val="9"/>
        <rFont val="AcadNusx"/>
      </rPr>
      <t>3</t>
    </r>
  </si>
  <si>
    <r>
      <t>eqskavatori 0,65m</t>
    </r>
    <r>
      <rPr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</si>
  <si>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3</t>
    </r>
  </si>
  <si>
    <r>
      <t>betonis tumbo 6m</t>
    </r>
    <r>
      <rPr>
        <vertAlign val="superscript"/>
        <sz val="9"/>
        <rFont val="AcadNusx"/>
      </rPr>
      <t>3</t>
    </r>
    <r>
      <rPr>
        <sz val="9"/>
        <rFont val="AcadNusx"/>
      </rPr>
      <t>/sT</t>
    </r>
  </si>
  <si>
    <r>
      <t>ximinjebis monoliTuri betoni</t>
    </r>
    <r>
      <rPr>
        <sz val="9"/>
        <color theme="1"/>
        <rFont val="Amiran SP"/>
        <family val="2"/>
      </rPr>
      <t xml:space="preserve"> B25</t>
    </r>
  </si>
  <si>
    <r>
      <rPr>
        <b/>
        <sz val="9"/>
        <rFont val="AcadNusx"/>
      </rPr>
      <t xml:space="preserve">rostverkis mowyoba monoliTuri rkinabetoniT </t>
    </r>
    <r>
      <rPr>
        <b/>
        <sz val="9"/>
        <rFont val="Sylfaen"/>
        <family val="1"/>
        <charset val="204"/>
      </rPr>
      <t xml:space="preserve"> </t>
    </r>
    <r>
      <rPr>
        <b/>
        <sz val="9"/>
        <rFont val="Amiran SP"/>
        <family val="2"/>
      </rPr>
      <t>B25 F200 W6</t>
    </r>
  </si>
  <si>
    <r>
      <t>მ</t>
    </r>
    <r>
      <rPr>
        <b/>
        <vertAlign val="superscript"/>
        <sz val="9"/>
        <color indexed="8"/>
        <rFont val="Sylfaen"/>
        <family val="1"/>
        <charset val="204"/>
      </rPr>
      <t>3</t>
    </r>
  </si>
  <si>
    <r>
      <t>betoni-</t>
    </r>
    <r>
      <rPr>
        <sz val="9"/>
        <rFont val="Arial"/>
        <family val="2"/>
        <charset val="204"/>
      </rPr>
      <t>B25 F200 W6</t>
    </r>
  </si>
  <si>
    <r>
      <t xml:space="preserve"> m</t>
    </r>
    <r>
      <rPr>
        <vertAlign val="superscript"/>
        <sz val="9"/>
        <rFont val="AcadNusx"/>
      </rPr>
      <t>3</t>
    </r>
  </si>
  <si>
    <r>
      <t>amwe muxluxa svlaze</t>
    </r>
    <r>
      <rPr>
        <sz val="9"/>
        <rFont val="Amiran SP"/>
        <family val="2"/>
      </rPr>
      <t xml:space="preserve"> B25</t>
    </r>
    <r>
      <rPr>
        <sz val="9"/>
        <rFont val="AcadNusx"/>
      </rPr>
      <t xml:space="preserve"> t</t>
    </r>
  </si>
  <si>
    <r>
      <t xml:space="preserve">monoliTuri rkinabetonis burjis tanis mowyoba                                                                                       </t>
    </r>
    <r>
      <rPr>
        <b/>
        <sz val="9"/>
        <rFont val="Amiran SP"/>
        <family val="2"/>
      </rPr>
      <t>B-25 F200 W6</t>
    </r>
  </si>
  <si>
    <r>
      <t xml:space="preserve">betoni  </t>
    </r>
    <r>
      <rPr>
        <sz val="9"/>
        <rFont val="Amiran SP"/>
        <family val="2"/>
      </rPr>
      <t>B-25 F200 W6</t>
    </r>
  </si>
  <si>
    <r>
      <t xml:space="preserve"> m</t>
    </r>
    <r>
      <rPr>
        <vertAlign val="superscript"/>
        <sz val="9"/>
        <rFont val="AcadNusx"/>
      </rPr>
      <t>2</t>
    </r>
  </si>
  <si>
    <r>
      <t xml:space="preserve"> wamwisqveda filis mowyoba monoliTuri betoniT                                                                                       </t>
    </r>
    <r>
      <rPr>
        <b/>
        <sz val="9"/>
        <color theme="1"/>
        <rFont val="Amiran SP"/>
        <family val="2"/>
      </rPr>
      <t xml:space="preserve"> B25 F200 W6, </t>
    </r>
  </si>
  <si>
    <r>
      <t xml:space="preserve"> m</t>
    </r>
    <r>
      <rPr>
        <b/>
        <vertAlign val="superscript"/>
        <sz val="9"/>
        <rFont val="AcadNusx"/>
      </rPr>
      <t>3</t>
    </r>
  </si>
  <si>
    <r>
      <t>betoni-</t>
    </r>
    <r>
      <rPr>
        <sz val="9"/>
        <rFont val="Amiran SP"/>
        <family val="2"/>
      </rPr>
      <t>B25 F200 W6</t>
    </r>
  </si>
  <si>
    <r>
      <t xml:space="preserve">sakarade kedlis mowyoba monoliTuri rkinabetoniT                                                                                      </t>
    </r>
    <r>
      <rPr>
        <b/>
        <sz val="9"/>
        <rFont val="Amiran SP"/>
        <family val="2"/>
      </rPr>
      <t>B-25 F200 W6</t>
    </r>
  </si>
  <si>
    <r>
      <t xml:space="preserve">frTebis mowyoba monoliTuri rkinabetoniT                                                                                      </t>
    </r>
    <r>
      <rPr>
        <b/>
        <sz val="9"/>
        <rFont val="Amiran SP"/>
        <family val="2"/>
      </rPr>
      <t>B-25 F200 W6</t>
    </r>
  </si>
  <si>
    <r>
      <t>m</t>
    </r>
    <r>
      <rPr>
        <b/>
        <vertAlign val="superscript"/>
        <sz val="9"/>
        <rFont val="AcadNusx"/>
      </rPr>
      <t>2</t>
    </r>
  </si>
  <si>
    <r>
      <t>rezinis sayrdeni nawilebis montaJi  “</t>
    </r>
    <r>
      <rPr>
        <b/>
        <sz val="9"/>
        <color indexed="8"/>
        <rFont val="Times New Roman"/>
        <family val="1"/>
        <charset val="204"/>
      </rPr>
      <t>РОЧ 200Х300Х33”</t>
    </r>
  </si>
  <si>
    <r>
      <t xml:space="preserve"> rkinabetonis koWebis  filebis gamaerTianebeli monoliTuri betoni                                                                                       </t>
    </r>
    <r>
      <rPr>
        <b/>
        <sz val="9"/>
        <color theme="1"/>
        <rFont val="Amiran SP"/>
        <family val="2"/>
      </rPr>
      <t xml:space="preserve"> B30 F200 W6, </t>
    </r>
  </si>
  <si>
    <r>
      <t>betoni-</t>
    </r>
    <r>
      <rPr>
        <sz val="9"/>
        <rFont val="Amiran SP"/>
        <family val="2"/>
      </rPr>
      <t>B30 F200 W6</t>
    </r>
  </si>
  <si>
    <r>
      <t xml:space="preserve"> m</t>
    </r>
    <r>
      <rPr>
        <b/>
        <vertAlign val="superscript"/>
        <sz val="9"/>
        <rFont val="AcadNusx"/>
      </rPr>
      <t>2</t>
    </r>
  </si>
  <si>
    <r>
      <t xml:space="preserve"> betonis samkuTxedi fenis mowyoba                                                                                       </t>
    </r>
    <r>
      <rPr>
        <b/>
        <sz val="9"/>
        <color theme="1"/>
        <rFont val="Amiran SP"/>
        <family val="2"/>
      </rPr>
      <t xml:space="preserve"> B25 F200 W6, </t>
    </r>
  </si>
  <si>
    <r>
      <t xml:space="preserve">moajiris tumboebis mowyoba monoliTuri betoniT                                            </t>
    </r>
    <r>
      <rPr>
        <b/>
        <sz val="9"/>
        <rFont val="Amiran SP"/>
        <family val="2"/>
      </rPr>
      <t>B25 F200 W6,</t>
    </r>
  </si>
  <si>
    <r>
      <t xml:space="preserve">betoni </t>
    </r>
    <r>
      <rPr>
        <sz val="9"/>
        <rFont val="Amiran SP"/>
        <family val="2"/>
      </rPr>
      <t xml:space="preserve"> B-22,5 F200 W6</t>
    </r>
  </si>
  <si>
    <r>
      <t xml:space="preserve">bordiurebis mowyoba monoliTuri betoniT                                            </t>
    </r>
    <r>
      <rPr>
        <b/>
        <sz val="9"/>
        <rFont val="Amiran SP"/>
        <family val="2"/>
      </rPr>
      <t>B25 F200 W6,</t>
    </r>
  </si>
  <si>
    <r>
      <t xml:space="preserve">savali nawilis betonis safaris mowyoba sisqiT 7sm                                           </t>
    </r>
    <r>
      <rPr>
        <b/>
        <sz val="9"/>
        <rFont val="Amiran SP"/>
        <family val="2"/>
      </rPr>
      <t xml:space="preserve">B25 F200 W6,                                  </t>
    </r>
    <r>
      <rPr>
        <b/>
        <sz val="9"/>
        <rFont val="AcadNusx"/>
      </rPr>
      <t>(misadagebiT)</t>
    </r>
  </si>
  <si>
    <r>
      <t xml:space="preserve">betoni </t>
    </r>
    <r>
      <rPr>
        <sz val="9"/>
        <rFont val="Amiran SP"/>
        <family val="2"/>
      </rPr>
      <t xml:space="preserve"> B-25 F200 W6</t>
    </r>
  </si>
  <si>
    <r>
      <t xml:space="preserve">trotuaris betonis safaris mowyoba sisqiT 3sm                                           </t>
    </r>
    <r>
      <rPr>
        <b/>
        <sz val="9"/>
        <rFont val="Amiran SP"/>
        <family val="2"/>
      </rPr>
      <t xml:space="preserve">B25 F200 W6,                                  </t>
    </r>
    <r>
      <rPr>
        <b/>
        <sz val="9"/>
        <rFont val="AcadNusx"/>
      </rPr>
      <t>(misadagebiT)</t>
    </r>
  </si>
  <si>
    <r>
      <t xml:space="preserve"> monoliTuri rkinabetonis gadasasvleli filebis mowyoba                                                                                       </t>
    </r>
    <r>
      <rPr>
        <b/>
        <sz val="9"/>
        <color theme="1"/>
        <rFont val="Amiran SP"/>
        <family val="2"/>
      </rPr>
      <t xml:space="preserve"> B25 F200 W6, </t>
    </r>
  </si>
  <si>
    <r>
      <t>ბეტონი</t>
    </r>
    <r>
      <rPr>
        <sz val="9"/>
        <rFont val="Amiran SP"/>
        <family val="2"/>
      </rPr>
      <t xml:space="preserve">  B30 F200 W6</t>
    </r>
  </si>
  <si>
    <r>
      <t>მ</t>
    </r>
    <r>
      <rPr>
        <vertAlign val="superscript"/>
        <sz val="9"/>
        <rFont val="AcadNusx"/>
      </rPr>
      <t>3</t>
    </r>
  </si>
  <si>
    <r>
      <t>m</t>
    </r>
    <r>
      <rPr>
        <b/>
        <vertAlign val="superscript"/>
        <sz val="9"/>
        <color theme="1"/>
        <rFont val="AcadNusx"/>
      </rPr>
      <t>3</t>
    </r>
  </si>
  <si>
    <r>
      <t xml:space="preserve"> m</t>
    </r>
    <r>
      <rPr>
        <vertAlign val="superscript"/>
        <sz val="9"/>
        <color theme="1"/>
        <rFont val="AcadNusx"/>
      </rPr>
      <t>3</t>
    </r>
  </si>
  <si>
    <r>
      <t xml:space="preserve">gabionis uJangavi mavTulis yuTebis mowyoba, zomiT 2.0X1.0X1.0 m   1c-35,4 kg </t>
    </r>
    <r>
      <rPr>
        <b/>
        <sz val="9"/>
        <rFont val="Calibri"/>
        <family val="2"/>
        <charset val="204"/>
      </rPr>
      <t>d</t>
    </r>
    <r>
      <rPr>
        <b/>
        <sz val="9"/>
        <rFont val="AcadNusx"/>
      </rPr>
      <t>=2.7mm</t>
    </r>
  </si>
  <si>
    <r>
      <t xml:space="preserve">gabionis uJangavi mavTulis yuTebis mowyoba, zomiT 1.5X1.0X1.0 m   1c-35,4 kg </t>
    </r>
    <r>
      <rPr>
        <b/>
        <sz val="9"/>
        <rFont val="Calibri"/>
        <family val="2"/>
        <charset val="204"/>
      </rPr>
      <t>d</t>
    </r>
    <r>
      <rPr>
        <b/>
        <sz val="9"/>
        <rFont val="AcadNusx"/>
      </rPr>
      <t>=2.7mm</t>
    </r>
  </si>
  <si>
    <r>
      <t xml:space="preserve">Sesakravi mavTuli </t>
    </r>
    <r>
      <rPr>
        <b/>
        <sz val="9"/>
        <rFont val="Arial"/>
        <family val="2"/>
        <charset val="204"/>
      </rPr>
      <t>d</t>
    </r>
    <r>
      <rPr>
        <b/>
        <sz val="9"/>
        <rFont val="AcadNusx"/>
      </rPr>
      <t>-2,2 mm.</t>
    </r>
  </si>
  <si>
    <r>
      <t>1000 m</t>
    </r>
    <r>
      <rPr>
        <b/>
        <vertAlign val="superscript"/>
        <sz val="9"/>
        <color theme="1"/>
        <rFont val="AcadNusx"/>
      </rPr>
      <t>2</t>
    </r>
  </si>
  <si>
    <r>
      <t xml:space="preserve">avtogreideri 79 </t>
    </r>
    <r>
      <rPr>
        <sz val="9"/>
        <color theme="1"/>
        <rFont val="Arial"/>
        <family val="2"/>
        <charset val="204"/>
      </rPr>
      <t xml:space="preserve">кВт </t>
    </r>
    <r>
      <rPr>
        <sz val="9"/>
        <color theme="1"/>
        <rFont val="AcadNusx"/>
      </rPr>
      <t>(108 cx.Z)</t>
    </r>
  </si>
  <si>
    <r>
      <t>50m</t>
    </r>
    <r>
      <rPr>
        <b/>
        <sz val="9"/>
        <color theme="1"/>
        <rFont val="Calibri"/>
        <family val="2"/>
        <charset val="204"/>
      </rPr>
      <t>³</t>
    </r>
    <r>
      <rPr>
        <b/>
        <sz val="9"/>
        <color theme="1"/>
        <rFont val="AcadNusx"/>
      </rPr>
      <t>/sT warmadobis wylis tumbos muSaoba tranSeas damuSavebisas</t>
    </r>
  </si>
  <si>
    <r>
      <rPr>
        <b/>
        <sz val="9"/>
        <color theme="1"/>
        <rFont val="Arial"/>
        <family val="2"/>
        <charset val="204"/>
      </rPr>
      <t>D</t>
    </r>
    <r>
      <rPr>
        <b/>
        <sz val="9"/>
        <color theme="1"/>
        <rFont val="AcadNusx"/>
      </rPr>
      <t>=1000მმ დროებითი წყალგამტარი გოფრირებული მილის  მოწყობა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</si>
</sst>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6" formatCode="0.0"/>
    <numFmt numFmtId="169" formatCode="#,##0.00_ ;[Red]\-#,##0.00\ "/>
    <numFmt numFmtId="170" formatCode="#,##0.0"/>
  </numFmts>
  <fonts count="46">
    <font>
      <sz val="10"/>
      <name val="Arial Cyr"/>
    </font>
    <font>
      <b/>
      <sz val="11"/>
      <name val="AcadNusx"/>
    </font>
    <font>
      <sz val="8"/>
      <name val="Arial Cyr"/>
    </font>
    <font>
      <sz val="11"/>
      <name val="AcadNusx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sz val="12"/>
      <name val="Sylfaen"/>
      <family val="1"/>
      <charset val="204"/>
    </font>
    <font>
      <sz val="10"/>
      <color theme="1"/>
      <name val="AcadNusx"/>
    </font>
    <font>
      <b/>
      <sz val="10"/>
      <name val="AcadNusx"/>
    </font>
    <font>
      <b/>
      <sz val="12"/>
      <name val="AcadMtavr"/>
    </font>
    <font>
      <sz val="10"/>
      <name val="Grigolia"/>
    </font>
    <font>
      <sz val="10"/>
      <name val="AcadMtavr"/>
    </font>
    <font>
      <sz val="10"/>
      <name val="AcadNusx"/>
    </font>
    <font>
      <sz val="9"/>
      <name val="AcadMtavr"/>
    </font>
    <font>
      <i/>
      <sz val="10"/>
      <name val="AcadNusx"/>
    </font>
    <font>
      <i/>
      <sz val="10"/>
      <name val="Grigolia"/>
    </font>
    <font>
      <sz val="9"/>
      <name val="AcadNusx"/>
    </font>
    <font>
      <sz val="10"/>
      <color theme="1"/>
      <name val="Calibri"/>
      <family val="2"/>
      <scheme val="minor"/>
    </font>
    <font>
      <sz val="10"/>
      <name val="Arial Cyr"/>
    </font>
    <font>
      <b/>
      <sz val="9"/>
      <name val="AcadNusx"/>
    </font>
    <font>
      <b/>
      <vertAlign val="superscript"/>
      <sz val="9"/>
      <name val="AcadNusx"/>
    </font>
    <font>
      <vertAlign val="superscript"/>
      <sz val="9"/>
      <name val="AcadNusx"/>
    </font>
    <font>
      <b/>
      <sz val="9"/>
      <color theme="1"/>
      <name val="AcadNusx"/>
    </font>
    <font>
      <sz val="9"/>
      <color rgb="FFFF0000"/>
      <name val="AcadNusx"/>
    </font>
    <font>
      <b/>
      <sz val="9"/>
      <color rgb="FFFF0000"/>
      <name val="AcadNusx"/>
    </font>
    <font>
      <b/>
      <sz val="9"/>
      <color theme="1"/>
      <name val="Sylfaen"/>
      <family val="1"/>
      <charset val="204"/>
    </font>
    <font>
      <sz val="9"/>
      <color theme="1"/>
      <name val="AcadNusx"/>
    </font>
    <font>
      <sz val="9"/>
      <color theme="1"/>
      <name val="Amiran SP"/>
      <family val="2"/>
    </font>
    <font>
      <b/>
      <sz val="9"/>
      <name val="Arial"/>
      <family val="2"/>
      <charset val="204"/>
    </font>
    <font>
      <b/>
      <sz val="9"/>
      <name val="Sylfaen"/>
      <family val="1"/>
      <charset val="204"/>
    </font>
    <font>
      <b/>
      <sz val="9"/>
      <name val="Amiran SP"/>
      <family val="2"/>
    </font>
    <font>
      <b/>
      <vertAlign val="superscript"/>
      <sz val="9"/>
      <color indexed="8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Arial"/>
      <family val="2"/>
      <charset val="204"/>
    </font>
    <font>
      <sz val="9"/>
      <name val="Amiran SP"/>
      <family val="2"/>
    </font>
    <font>
      <b/>
      <sz val="9"/>
      <color theme="1"/>
      <name val="Amiran SP"/>
      <family val="2"/>
    </font>
    <font>
      <b/>
      <sz val="9"/>
      <color indexed="8"/>
      <name val="Times New Roman"/>
      <family val="1"/>
      <charset val="204"/>
    </font>
    <font>
      <sz val="9"/>
      <color rgb="FFFF0000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1"/>
      <name val="Arial"/>
      <family val="2"/>
      <charset val="204"/>
    </font>
    <font>
      <b/>
      <vertAlign val="superscript"/>
      <sz val="9"/>
      <color theme="1"/>
      <name val="AcadNusx"/>
    </font>
    <font>
      <sz val="9"/>
      <color theme="1"/>
      <name val="Arial"/>
      <family val="2"/>
      <charset val="204"/>
    </font>
    <font>
      <vertAlign val="superscript"/>
      <sz val="9"/>
      <color theme="1"/>
      <name val="AcadNusx"/>
    </font>
    <font>
      <b/>
      <sz val="9"/>
      <name val="Calibri"/>
      <family val="2"/>
      <charset val="204"/>
    </font>
    <font>
      <b/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5" fillId="0" borderId="0"/>
    <xf numFmtId="0" fontId="7" fillId="0" borderId="0"/>
    <xf numFmtId="9" fontId="19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1" xfId="4" applyFont="1" applyBorder="1" applyAlignment="1">
      <alignment horizontal="center" vertical="center" wrapText="1"/>
    </xf>
    <xf numFmtId="0" fontId="17" fillId="0" borderId="1" xfId="5" applyFont="1" applyBorder="1" applyAlignment="1">
      <alignment horizontal="center" vertical="center" wrapText="1"/>
    </xf>
    <xf numFmtId="0" fontId="26" fillId="0" borderId="1" xfId="7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20" fillId="0" borderId="1" xfId="0" applyFont="1" applyBorder="1" applyAlignment="1">
      <alignment vertical="center"/>
    </xf>
    <xf numFmtId="0" fontId="17" fillId="0" borderId="1" xfId="0" applyFont="1" applyBorder="1" applyAlignment="1">
      <alignment horizontal="left"/>
    </xf>
    <xf numFmtId="0" fontId="20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left"/>
    </xf>
    <xf numFmtId="0" fontId="23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9" fontId="23" fillId="0" borderId="1" xfId="8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9" fontId="20" fillId="0" borderId="1" xfId="8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0" fillId="0" borderId="2" xfId="0" applyFont="1" applyBorder="1" applyAlignment="1">
      <alignment vertical="center" textRotation="90" wrapText="1"/>
    </xf>
    <xf numFmtId="0" fontId="20" fillId="0" borderId="3" xfId="0" applyFont="1" applyBorder="1" applyAlignment="1">
      <alignment vertical="center" textRotation="90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25" fillId="0" borderId="1" xfId="5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9" fontId="33" fillId="0" borderId="1" xfId="7" applyNumberFormat="1" applyFont="1" applyFill="1" applyBorder="1" applyAlignment="1">
      <alignment vertical="center"/>
    </xf>
    <xf numFmtId="0" fontId="17" fillId="0" borderId="0" xfId="0" applyFont="1" applyFill="1"/>
    <xf numFmtId="166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/>
    <xf numFmtId="4" fontId="38" fillId="0" borderId="1" xfId="0" applyNumberFormat="1" applyFont="1" applyFill="1" applyBorder="1" applyAlignment="1">
      <alignment vertical="center" wrapText="1"/>
    </xf>
    <xf numFmtId="4" fontId="39" fillId="0" borderId="1" xfId="0" applyNumberFormat="1" applyFont="1" applyFill="1" applyBorder="1" applyAlignment="1">
      <alignment vertical="center" wrapText="1"/>
    </xf>
    <xf numFmtId="2" fontId="38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2" fontId="17" fillId="0" borderId="6" xfId="0" applyNumberFormat="1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0" fillId="0" borderId="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/>
    </xf>
    <xf numFmtId="169" fontId="26" fillId="0" borderId="1" xfId="7" applyNumberFormat="1" applyFont="1" applyFill="1" applyBorder="1" applyAlignment="1">
      <alignment vertical="center"/>
    </xf>
    <xf numFmtId="4" fontId="17" fillId="0" borderId="1" xfId="4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9" fontId="20" fillId="0" borderId="1" xfId="8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/>
    <xf numFmtId="0" fontId="30" fillId="0" borderId="1" xfId="7" applyFont="1" applyFill="1" applyBorder="1" applyAlignment="1">
      <alignment wrapText="1"/>
    </xf>
  </cellXfs>
  <cellStyles count="9">
    <cellStyle name="Normal" xfId="0" builtinId="0"/>
    <cellStyle name="Normal 2 2" xfId="1"/>
    <cellStyle name="Normal 2 3" xfId="5"/>
    <cellStyle name="Normal 8" xfId="6"/>
    <cellStyle name="Normal_Direct Cost &amp; Revenue as of May 22 2003" xfId="4"/>
    <cellStyle name="Normal_gare wyalsadfenigagarini 2_SMSH2008-IIkv ." xfId="3"/>
    <cellStyle name="Percent" xfId="8" builtinId="5"/>
    <cellStyle name="silfain" xfId="7"/>
    <cellStyle name="Обычный 2 2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219075</xdr:colOff>
      <xdr:row>318</xdr:row>
      <xdr:rowOff>0</xdr:rowOff>
    </xdr:from>
    <xdr:to>
      <xdr:col>3</xdr:col>
      <xdr:colOff>319087</xdr:colOff>
      <xdr:row>318</xdr:row>
      <xdr:rowOff>173833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924425" y="2486025"/>
          <a:ext cx="100012" cy="173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318</xdr:row>
      <xdr:rowOff>0</xdr:rowOff>
    </xdr:from>
    <xdr:to>
      <xdr:col>3</xdr:col>
      <xdr:colOff>33659</xdr:colOff>
      <xdr:row>318</xdr:row>
      <xdr:rowOff>173831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705350" y="2486025"/>
          <a:ext cx="3333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43" name="Text Box 597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69420</xdr:colOff>
      <xdr:row>318</xdr:row>
      <xdr:rowOff>28575</xdr:rowOff>
    </xdr:to>
    <xdr:sp macro="" textlink="">
      <xdr:nvSpPr>
        <xdr:cNvPr id="245" name="Text Box 597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46" name="Text Box 597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47" name="Text Box 597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171449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171449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173566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173566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173566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173566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173566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173566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56" name="Text Box 597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57" name="Text Box 597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58" name="Text Box 597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318</xdr:row>
      <xdr:rowOff>0</xdr:rowOff>
    </xdr:from>
    <xdr:to>
      <xdr:col>5</xdr:col>
      <xdr:colOff>76200</xdr:colOff>
      <xdr:row>318</xdr:row>
      <xdr:rowOff>171449</xdr:rowOff>
    </xdr:to>
    <xdr:sp macro="" textlink="">
      <xdr:nvSpPr>
        <xdr:cNvPr id="259" name="Text Box 597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69420</xdr:colOff>
      <xdr:row>318</xdr:row>
      <xdr:rowOff>161925</xdr:rowOff>
    </xdr:to>
    <xdr:sp macro="" textlink="">
      <xdr:nvSpPr>
        <xdr:cNvPr id="260" name="Text Box 597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69420</xdr:colOff>
      <xdr:row>318</xdr:row>
      <xdr:rowOff>133350</xdr:rowOff>
    </xdr:to>
    <xdr:sp macro="" textlink="">
      <xdr:nvSpPr>
        <xdr:cNvPr id="261" name="Text Box 597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69420</xdr:colOff>
      <xdr:row>318</xdr:row>
      <xdr:rowOff>133350</xdr:rowOff>
    </xdr:to>
    <xdr:sp macro="" textlink="">
      <xdr:nvSpPr>
        <xdr:cNvPr id="262" name="Text Box 597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69420</xdr:colOff>
      <xdr:row>318</xdr:row>
      <xdr:rowOff>57150</xdr:rowOff>
    </xdr:to>
    <xdr:sp macro="" textlink="">
      <xdr:nvSpPr>
        <xdr:cNvPr id="263" name="Text Box 597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318</xdr:row>
      <xdr:rowOff>0</xdr:rowOff>
    </xdr:from>
    <xdr:to>
      <xdr:col>1</xdr:col>
      <xdr:colOff>77280</xdr:colOff>
      <xdr:row>318</xdr:row>
      <xdr:rowOff>171449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81075" y="24860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171449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171449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171449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171449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171449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171449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171451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171451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171451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171450</xdr:colOff>
      <xdr:row>318</xdr:row>
      <xdr:rowOff>171450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171450</xdr:colOff>
      <xdr:row>318</xdr:row>
      <xdr:rowOff>171450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171450</xdr:colOff>
      <xdr:row>318</xdr:row>
      <xdr:rowOff>171452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0" cy="171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171450</xdr:colOff>
      <xdr:row>318</xdr:row>
      <xdr:rowOff>171452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0" cy="1714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171451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2274981</xdr:colOff>
      <xdr:row>318</xdr:row>
      <xdr:rowOff>171451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4053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171451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2274981</xdr:colOff>
      <xdr:row>318</xdr:row>
      <xdr:rowOff>171451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4053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171451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2274981</xdr:colOff>
      <xdr:row>318</xdr:row>
      <xdr:rowOff>171451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4053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171450</xdr:colOff>
      <xdr:row>318</xdr:row>
      <xdr:rowOff>171450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171450</xdr:colOff>
      <xdr:row>318</xdr:row>
      <xdr:rowOff>171450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171451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174947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174947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174947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174947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174947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174947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174947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174947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174947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4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2099388</xdr:colOff>
      <xdr:row>318</xdr:row>
      <xdr:rowOff>171448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888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2095500</xdr:colOff>
      <xdr:row>318</xdr:row>
      <xdr:rowOff>171448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0" cy="17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38940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39321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38940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39702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39702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40083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4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38940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39321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38940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8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39702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39702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39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2098548</xdr:colOff>
      <xdr:row>318</xdr:row>
      <xdr:rowOff>40083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3048" cy="4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2095500</xdr:colOff>
      <xdr:row>318</xdr:row>
      <xdr:rowOff>0</xdr:rowOff>
    </xdr:from>
    <xdr:ext cx="416719" cy="392906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6719" cy="392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2147887</xdr:colOff>
      <xdr:row>318</xdr:row>
      <xdr:rowOff>173831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52387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480" name="Text Box 597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318</xdr:row>
      <xdr:rowOff>0</xdr:rowOff>
    </xdr:from>
    <xdr:to>
      <xdr:col>1</xdr:col>
      <xdr:colOff>276225</xdr:colOff>
      <xdr:row>318</xdr:row>
      <xdr:rowOff>104775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81100" y="2486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488" name="Text Box 597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173566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171450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171450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171450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171450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171186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171186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171185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171185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1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175683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175683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2246672</xdr:colOff>
      <xdr:row>318</xdr:row>
      <xdr:rowOff>175683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2221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1476375</xdr:colOff>
      <xdr:row>318</xdr:row>
      <xdr:rowOff>175683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2246672</xdr:colOff>
      <xdr:row>318</xdr:row>
      <xdr:rowOff>175683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2221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175683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537" name="Text Box 597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318</xdr:row>
      <xdr:rowOff>0</xdr:rowOff>
    </xdr:from>
    <xdr:to>
      <xdr:col>1</xdr:col>
      <xdr:colOff>276225</xdr:colOff>
      <xdr:row>318</xdr:row>
      <xdr:rowOff>104775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181100" y="2486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545" name="Text Box 597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166688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166688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166688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166688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166688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166688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166688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6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564" name="Text Box 597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318</xdr:row>
      <xdr:rowOff>0</xdr:rowOff>
    </xdr:from>
    <xdr:to>
      <xdr:col>1</xdr:col>
      <xdr:colOff>276225</xdr:colOff>
      <xdr:row>318</xdr:row>
      <xdr:rowOff>104775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181100" y="2486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572" name="Text Box 597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176212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176212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176212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176212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176212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176212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176212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591" name="Text Box 59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318</xdr:row>
      <xdr:rowOff>0</xdr:rowOff>
    </xdr:from>
    <xdr:to>
      <xdr:col>1</xdr:col>
      <xdr:colOff>276225</xdr:colOff>
      <xdr:row>318</xdr:row>
      <xdr:rowOff>104775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181100" y="2486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599" name="Text Box 597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1562100</xdr:colOff>
      <xdr:row>318</xdr:row>
      <xdr:rowOff>171450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247650</xdr:colOff>
      <xdr:row>318</xdr:row>
      <xdr:rowOff>171450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172810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172810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172810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172810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172810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172810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318</xdr:row>
      <xdr:rowOff>0</xdr:rowOff>
    </xdr:from>
    <xdr:to>
      <xdr:col>3</xdr:col>
      <xdr:colOff>247650</xdr:colOff>
      <xdr:row>318</xdr:row>
      <xdr:rowOff>172810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4876800" y="2486025"/>
          <a:ext cx="76200" cy="172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18" name="Text Box 59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2253551</xdr:colOff>
      <xdr:row>318</xdr:row>
      <xdr:rowOff>171450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9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24" name="Text Box 597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2246672</xdr:colOff>
      <xdr:row>318</xdr:row>
      <xdr:rowOff>175683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2221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2246672</xdr:colOff>
      <xdr:row>318</xdr:row>
      <xdr:rowOff>175683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2221" cy="175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27" name="Text Box 597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33" name="Text Box 597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37" name="Text Box 597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43" name="Text Box 597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47" name="Text Box 597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809625</xdr:colOff>
      <xdr:row>318</xdr:row>
      <xdr:rowOff>0</xdr:rowOff>
    </xdr:from>
    <xdr:to>
      <xdr:col>5</xdr:col>
      <xdr:colOff>74977</xdr:colOff>
      <xdr:row>318</xdr:row>
      <xdr:rowOff>28575</xdr:rowOff>
    </xdr:to>
    <xdr:sp macro="" textlink="">
      <xdr:nvSpPr>
        <xdr:cNvPr id="653" name="Text Box 597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924550" y="2486025"/>
          <a:ext cx="722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2246142</xdr:colOff>
      <xdr:row>318</xdr:row>
      <xdr:rowOff>171450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1169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165673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124906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24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165673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5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176055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176055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6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168054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175293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168054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16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176021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176021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760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174116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7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58959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5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68960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68960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68960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311277</xdr:colOff>
      <xdr:row>318</xdr:row>
      <xdr:rowOff>59436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101727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318</xdr:row>
      <xdr:rowOff>0</xdr:rowOff>
    </xdr:from>
    <xdr:to>
      <xdr:col>1</xdr:col>
      <xdr:colOff>301752</xdr:colOff>
      <xdr:row>318</xdr:row>
      <xdr:rowOff>59436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190625" y="2486025"/>
          <a:ext cx="92202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59434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59436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68960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68960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59435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68960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68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141731</xdr:rowOff>
    </xdr:to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1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76103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76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142113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2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107060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07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66579</xdr:rowOff>
    </xdr:to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66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59816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59816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59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78485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318</xdr:row>
      <xdr:rowOff>0</xdr:rowOff>
    </xdr:from>
    <xdr:to>
      <xdr:col>1</xdr:col>
      <xdr:colOff>260604</xdr:colOff>
      <xdr:row>318</xdr:row>
      <xdr:rowOff>142112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152525" y="2486025"/>
          <a:ext cx="89154" cy="14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85628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85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318</xdr:row>
      <xdr:rowOff>0</xdr:rowOff>
    </xdr:from>
    <xdr:to>
      <xdr:col>1</xdr:col>
      <xdr:colOff>609600</xdr:colOff>
      <xdr:row>318</xdr:row>
      <xdr:rowOff>140970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590675" y="2486025"/>
          <a:ext cx="0" cy="140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116585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116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97535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97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318</xdr:row>
      <xdr:rowOff>0</xdr:rowOff>
    </xdr:from>
    <xdr:to>
      <xdr:col>1</xdr:col>
      <xdr:colOff>1409700</xdr:colOff>
      <xdr:row>318</xdr:row>
      <xdr:rowOff>88010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390775" y="2486025"/>
          <a:ext cx="0" cy="88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318</xdr:row>
      <xdr:rowOff>0</xdr:rowOff>
    </xdr:from>
    <xdr:to>
      <xdr:col>1</xdr:col>
      <xdr:colOff>1552575</xdr:colOff>
      <xdr:row>318</xdr:row>
      <xdr:rowOff>171451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57450" y="24860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171450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318</xdr:row>
      <xdr:rowOff>0</xdr:rowOff>
    </xdr:from>
    <xdr:to>
      <xdr:col>1</xdr:col>
      <xdr:colOff>2244026</xdr:colOff>
      <xdr:row>318</xdr:row>
      <xdr:rowOff>171451</xdr:rowOff>
    </xdr:to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3076575" y="2486025"/>
          <a:ext cx="4095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view="pageBreakPreview" topLeftCell="A4" zoomScale="124" zoomScaleNormal="100" zoomScaleSheetLayoutView="124" workbookViewId="0">
      <selection activeCell="R12" sqref="R12"/>
    </sheetView>
  </sheetViews>
  <sheetFormatPr defaultRowHeight="12.75"/>
  <cols>
    <col min="2" max="2" width="15.42578125" customWidth="1"/>
    <col min="3" max="3" width="28.5703125" customWidth="1"/>
  </cols>
  <sheetData>
    <row r="1" spans="1:8" ht="39.75" customHeight="1">
      <c r="A1" s="72" t="s">
        <v>131</v>
      </c>
      <c r="B1" s="72"/>
      <c r="C1" s="72"/>
      <c r="D1" s="72"/>
      <c r="E1" s="72"/>
      <c r="F1" s="72"/>
      <c r="G1" s="72"/>
      <c r="H1" s="6"/>
    </row>
    <row r="2" spans="1:8" ht="53.25" customHeight="1">
      <c r="A2" s="73" t="str">
        <f>xarjTagricxva!A1:K1</f>
        <v xml:space="preserve"> duSeTis municipalitetis WarTlis a/eSi juRisis xevze dolasqedTan saavtomobilo                                                                                                                                                                      xidis mowyobis samuSaoebis xarjTaRricxva                                                                                                                                  </v>
      </c>
      <c r="B2" s="73"/>
      <c r="C2" s="73"/>
      <c r="D2" s="73"/>
      <c r="E2" s="73"/>
      <c r="F2" s="73"/>
      <c r="G2" s="73"/>
      <c r="H2" s="73"/>
    </row>
    <row r="3" spans="1:8" ht="13.5">
      <c r="A3" s="71"/>
      <c r="B3" s="71"/>
      <c r="C3" s="71"/>
      <c r="D3" s="7"/>
      <c r="E3" s="7"/>
      <c r="F3" s="7"/>
      <c r="G3" s="7"/>
      <c r="H3" s="6"/>
    </row>
    <row r="4" spans="1:8" ht="28.5" customHeight="1">
      <c r="A4" s="74"/>
      <c r="B4" s="74"/>
      <c r="C4" s="74"/>
      <c r="D4" s="8"/>
      <c r="E4" s="71"/>
      <c r="F4" s="71"/>
      <c r="G4" s="7"/>
      <c r="H4" s="6"/>
    </row>
    <row r="5" spans="1:8" ht="22.5" customHeight="1">
      <c r="A5" s="71"/>
      <c r="B5" s="71"/>
      <c r="C5" s="71"/>
      <c r="D5" s="7"/>
      <c r="E5" s="7"/>
      <c r="F5" s="7"/>
      <c r="G5" s="7"/>
      <c r="H5" s="6"/>
    </row>
    <row r="6" spans="1:8" ht="13.5">
      <c r="A6" s="7"/>
      <c r="B6" s="9"/>
      <c r="C6" s="10"/>
      <c r="D6" s="7"/>
      <c r="E6" s="7"/>
      <c r="F6" s="7"/>
      <c r="G6" s="7"/>
      <c r="H6" s="6"/>
    </row>
    <row r="7" spans="1:8" ht="13.5">
      <c r="A7" s="65" t="s">
        <v>132</v>
      </c>
      <c r="B7" s="65" t="s">
        <v>133</v>
      </c>
      <c r="C7" s="65" t="s">
        <v>134</v>
      </c>
      <c r="D7" s="67" t="s">
        <v>135</v>
      </c>
      <c r="E7" s="67"/>
      <c r="F7" s="67"/>
      <c r="G7" s="67"/>
      <c r="H7" s="67"/>
    </row>
    <row r="8" spans="1:8" ht="27">
      <c r="A8" s="66"/>
      <c r="B8" s="66"/>
      <c r="C8" s="66"/>
      <c r="D8" s="11" t="s">
        <v>136</v>
      </c>
      <c r="E8" s="11" t="s">
        <v>137</v>
      </c>
      <c r="F8" s="11" t="s">
        <v>138</v>
      </c>
      <c r="G8" s="12" t="s">
        <v>139</v>
      </c>
      <c r="H8" s="11" t="s">
        <v>7</v>
      </c>
    </row>
    <row r="9" spans="1:8" ht="13.5">
      <c r="A9" s="13" t="s">
        <v>140</v>
      </c>
      <c r="B9" s="13" t="s">
        <v>141</v>
      </c>
      <c r="C9" s="13" t="s">
        <v>142</v>
      </c>
      <c r="D9" s="13" t="s">
        <v>143</v>
      </c>
      <c r="E9" s="13" t="s">
        <v>144</v>
      </c>
      <c r="F9" s="13" t="s">
        <v>145</v>
      </c>
      <c r="G9" s="13" t="s">
        <v>146</v>
      </c>
      <c r="H9" s="14" t="s">
        <v>147</v>
      </c>
    </row>
    <row r="10" spans="1:8" ht="27.75" customHeight="1">
      <c r="A10" s="11" t="s">
        <v>140</v>
      </c>
      <c r="B10" s="15" t="s">
        <v>148</v>
      </c>
      <c r="C10" s="16" t="s">
        <v>149</v>
      </c>
      <c r="D10" s="17"/>
      <c r="E10" s="17" t="s">
        <v>150</v>
      </c>
      <c r="F10" s="17" t="s">
        <v>150</v>
      </c>
      <c r="G10" s="17"/>
      <c r="H10" s="17"/>
    </row>
    <row r="11" spans="1:8" ht="27" customHeight="1">
      <c r="A11" s="67" t="s">
        <v>7</v>
      </c>
      <c r="B11" s="67"/>
      <c r="C11" s="67"/>
      <c r="D11" s="18"/>
      <c r="E11" s="17" t="s">
        <v>150</v>
      </c>
      <c r="F11" s="17" t="s">
        <v>150</v>
      </c>
      <c r="G11" s="18"/>
      <c r="H11" s="18"/>
    </row>
    <row r="12" spans="1:8" ht="74.25" customHeight="1">
      <c r="A12" s="11" t="s">
        <v>142</v>
      </c>
      <c r="B12" s="11" t="s">
        <v>151</v>
      </c>
      <c r="C12" s="82" t="s">
        <v>175</v>
      </c>
      <c r="D12" s="83"/>
      <c r="E12" s="83" t="s">
        <v>150</v>
      </c>
      <c r="F12" s="83" t="s">
        <v>150</v>
      </c>
      <c r="G12" s="83"/>
      <c r="H12" s="18"/>
    </row>
    <row r="13" spans="1:8" ht="25.5" customHeight="1">
      <c r="A13" s="67" t="s">
        <v>7</v>
      </c>
      <c r="B13" s="67"/>
      <c r="C13" s="67"/>
      <c r="D13" s="18"/>
      <c r="E13" s="17" t="s">
        <v>150</v>
      </c>
      <c r="F13" s="17" t="s">
        <v>150</v>
      </c>
      <c r="G13" s="18"/>
      <c r="H13" s="18"/>
    </row>
    <row r="14" spans="1:8" ht="75.75" customHeight="1">
      <c r="A14" s="11" t="s">
        <v>143</v>
      </c>
      <c r="B14" s="11" t="s">
        <v>152</v>
      </c>
      <c r="C14" s="11" t="s">
        <v>153</v>
      </c>
      <c r="D14" s="17"/>
      <c r="E14" s="17" t="s">
        <v>150</v>
      </c>
      <c r="F14" s="17" t="s">
        <v>150</v>
      </c>
      <c r="G14" s="17"/>
      <c r="H14" s="18"/>
    </row>
    <row r="15" spans="1:8" ht="29.25" customHeight="1">
      <c r="A15" s="67" t="s">
        <v>154</v>
      </c>
      <c r="B15" s="67"/>
      <c r="C15" s="67"/>
      <c r="D15" s="17"/>
      <c r="E15" s="17" t="s">
        <v>150</v>
      </c>
      <c r="F15" s="17" t="s">
        <v>150</v>
      </c>
      <c r="G15" s="17"/>
      <c r="H15" s="17"/>
    </row>
    <row r="16" spans="1:8" ht="13.5">
      <c r="A16" s="68"/>
      <c r="B16" s="68"/>
      <c r="C16" s="68"/>
      <c r="D16" s="19"/>
      <c r="E16" s="69"/>
      <c r="F16" s="69"/>
      <c r="G16" s="69"/>
      <c r="H16" s="19"/>
    </row>
    <row r="17" spans="1:8" ht="13.5">
      <c r="A17" s="6"/>
      <c r="B17" s="69"/>
      <c r="C17" s="69"/>
      <c r="D17" s="69"/>
      <c r="E17" s="69"/>
      <c r="F17" s="70"/>
      <c r="G17" s="70"/>
      <c r="H17" s="19"/>
    </row>
    <row r="21" spans="1:8" ht="13.5">
      <c r="B21" s="63"/>
      <c r="C21" s="63"/>
      <c r="D21" s="63"/>
      <c r="F21" s="63"/>
      <c r="G21" s="64"/>
    </row>
  </sheetData>
  <mergeCells count="19">
    <mergeCell ref="A5:C5"/>
    <mergeCell ref="A1:G1"/>
    <mergeCell ref="A2:H2"/>
    <mergeCell ref="A3:C3"/>
    <mergeCell ref="A4:C4"/>
    <mergeCell ref="E4:F4"/>
    <mergeCell ref="B21:D21"/>
    <mergeCell ref="F21:G21"/>
    <mergeCell ref="A7:A8"/>
    <mergeCell ref="B7:B8"/>
    <mergeCell ref="C7:C8"/>
    <mergeCell ref="D7:H7"/>
    <mergeCell ref="A11:C11"/>
    <mergeCell ref="A13:C13"/>
    <mergeCell ref="A15:C15"/>
    <mergeCell ref="A16:C16"/>
    <mergeCell ref="E16:G16"/>
    <mergeCell ref="B17:E17"/>
    <mergeCell ref="F17:G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45"/>
  <sheetViews>
    <sheetView view="pageBreakPreview" topLeftCell="A40" zoomScale="118" zoomScaleSheetLayoutView="118" workbookViewId="0">
      <selection activeCell="N52" sqref="N52"/>
    </sheetView>
  </sheetViews>
  <sheetFormatPr defaultRowHeight="15.75"/>
  <cols>
    <col min="1" max="1" width="4" style="22" customWidth="1"/>
    <col min="2" max="2" width="48" style="4" customWidth="1"/>
    <col min="3" max="3" width="11.140625" style="4" customWidth="1"/>
    <col min="4" max="4" width="8.7109375" style="4" customWidth="1"/>
    <col min="5" max="5" width="9.5703125" style="4" customWidth="1"/>
    <col min="6" max="6" width="11.28515625" style="4" customWidth="1"/>
    <col min="7" max="7" width="11" style="4" customWidth="1"/>
    <col min="8" max="8" width="9.7109375" style="4" customWidth="1"/>
    <col min="9" max="9" width="10.85546875" style="4" bestFit="1" customWidth="1"/>
    <col min="10" max="10" width="12.140625" style="4" customWidth="1"/>
    <col min="11" max="11" width="11.42578125" style="4" customWidth="1"/>
    <col min="12" max="16384" width="9.140625" style="4"/>
  </cols>
  <sheetData>
    <row r="1" spans="1:11">
      <c r="A1" s="75" t="s">
        <v>69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>
      <c r="A2" s="2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1"/>
      <c r="B3" s="1"/>
      <c r="C3" s="1"/>
      <c r="D3" s="81" t="s">
        <v>169</v>
      </c>
      <c r="E3" s="81"/>
      <c r="F3" s="81"/>
      <c r="G3" s="81"/>
      <c r="H3" s="81"/>
      <c r="I3" s="20">
        <f>K325/1000</f>
        <v>0</v>
      </c>
      <c r="J3" s="80" t="s">
        <v>170</v>
      </c>
      <c r="K3" s="80"/>
    </row>
    <row r="4" spans="1:11">
      <c r="A4" s="21"/>
      <c r="B4" s="1"/>
      <c r="C4" s="1"/>
      <c r="D4" s="1"/>
      <c r="E4" s="80"/>
      <c r="F4" s="80"/>
      <c r="G4" s="80"/>
      <c r="H4" s="80"/>
      <c r="I4" s="80"/>
      <c r="J4" s="80"/>
      <c r="K4" s="80"/>
    </row>
    <row r="5" spans="1:11" ht="15.75" customHeight="1">
      <c r="A5" s="76" t="s">
        <v>1</v>
      </c>
      <c r="B5" s="78" t="s">
        <v>2</v>
      </c>
      <c r="C5" s="78" t="s">
        <v>3</v>
      </c>
      <c r="D5" s="78"/>
      <c r="E5" s="78" t="s">
        <v>4</v>
      </c>
      <c r="F5" s="78"/>
      <c r="G5" s="78" t="s">
        <v>0</v>
      </c>
      <c r="H5" s="78"/>
      <c r="I5" s="78" t="s">
        <v>5</v>
      </c>
      <c r="J5" s="78"/>
      <c r="K5" s="78" t="s">
        <v>6</v>
      </c>
    </row>
    <row r="6" spans="1:1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5.75" customHeight="1">
      <c r="A7" s="77"/>
      <c r="B7" s="78"/>
      <c r="C7" s="78"/>
      <c r="D7" s="78" t="s">
        <v>7</v>
      </c>
      <c r="E7" s="78" t="s">
        <v>8</v>
      </c>
      <c r="F7" s="78" t="s">
        <v>7</v>
      </c>
      <c r="G7" s="78" t="s">
        <v>8</v>
      </c>
      <c r="H7" s="78" t="s">
        <v>7</v>
      </c>
      <c r="I7" s="78" t="s">
        <v>8</v>
      </c>
      <c r="J7" s="78" t="s">
        <v>7</v>
      </c>
      <c r="K7" s="78"/>
    </row>
    <row r="8" spans="1:11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>
      <c r="A10" s="77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>
      <c r="A11" s="24">
        <v>1</v>
      </c>
      <c r="B11" s="25">
        <v>3</v>
      </c>
      <c r="C11" s="25">
        <v>4</v>
      </c>
      <c r="D11" s="25">
        <v>6</v>
      </c>
      <c r="E11" s="25">
        <v>7</v>
      </c>
      <c r="F11" s="25">
        <v>8</v>
      </c>
      <c r="G11" s="25">
        <v>9</v>
      </c>
      <c r="H11" s="25">
        <v>10</v>
      </c>
      <c r="I11" s="25">
        <v>11</v>
      </c>
      <c r="J11" s="25">
        <v>12</v>
      </c>
      <c r="K11" s="25">
        <v>13</v>
      </c>
    </row>
    <row r="12" spans="1:11">
      <c r="A12" s="26"/>
      <c r="B12" s="24" t="s">
        <v>24</v>
      </c>
      <c r="C12" s="26"/>
      <c r="D12" s="123"/>
      <c r="E12" s="26"/>
      <c r="F12" s="26"/>
      <c r="G12" s="26"/>
      <c r="H12" s="26"/>
      <c r="I12" s="26"/>
      <c r="J12" s="26"/>
      <c r="K12" s="26"/>
    </row>
    <row r="13" spans="1:11">
      <c r="A13" s="24">
        <v>1</v>
      </c>
      <c r="B13" s="27" t="s">
        <v>20</v>
      </c>
      <c r="C13" s="24" t="s">
        <v>21</v>
      </c>
      <c r="D13" s="87">
        <v>0.21</v>
      </c>
      <c r="E13" s="84"/>
      <c r="F13" s="85"/>
      <c r="G13" s="84"/>
      <c r="H13" s="85"/>
      <c r="I13" s="84"/>
      <c r="J13" s="85"/>
      <c r="K13" s="85"/>
    </row>
    <row r="14" spans="1:11">
      <c r="A14" s="24"/>
      <c r="B14" s="28" t="s">
        <v>13</v>
      </c>
      <c r="C14" s="25" t="s">
        <v>9</v>
      </c>
      <c r="D14" s="86">
        <v>19.575150000000001</v>
      </c>
      <c r="E14" s="84"/>
      <c r="F14" s="85"/>
      <c r="G14" s="84"/>
      <c r="H14" s="86"/>
      <c r="I14" s="84"/>
      <c r="J14" s="84"/>
      <c r="K14" s="86"/>
    </row>
    <row r="15" spans="1:11">
      <c r="A15" s="24"/>
      <c r="B15" s="24" t="s">
        <v>57</v>
      </c>
      <c r="C15" s="25"/>
      <c r="D15" s="86"/>
      <c r="E15" s="84"/>
      <c r="F15" s="85"/>
      <c r="G15" s="84"/>
      <c r="H15" s="87"/>
      <c r="I15" s="84"/>
      <c r="J15" s="85"/>
      <c r="K15" s="87"/>
    </row>
    <row r="16" spans="1:11">
      <c r="A16" s="24"/>
      <c r="B16" s="24" t="s">
        <v>71</v>
      </c>
      <c r="C16" s="25"/>
      <c r="D16" s="86"/>
      <c r="E16" s="84"/>
      <c r="F16" s="85"/>
      <c r="G16" s="84"/>
      <c r="H16" s="86"/>
      <c r="I16" s="84"/>
      <c r="J16" s="84"/>
      <c r="K16" s="86"/>
    </row>
    <row r="17" spans="1:11">
      <c r="A17" s="24"/>
      <c r="B17" s="24" t="s">
        <v>70</v>
      </c>
      <c r="C17" s="25"/>
      <c r="D17" s="86"/>
      <c r="E17" s="84"/>
      <c r="F17" s="85"/>
      <c r="G17" s="84"/>
      <c r="H17" s="86"/>
      <c r="I17" s="84"/>
      <c r="J17" s="84"/>
      <c r="K17" s="86"/>
    </row>
    <row r="18" spans="1:11" ht="38.25">
      <c r="A18" s="24">
        <v>1</v>
      </c>
      <c r="B18" s="24" t="s">
        <v>22</v>
      </c>
      <c r="C18" s="24" t="s">
        <v>176</v>
      </c>
      <c r="D18" s="87">
        <v>31</v>
      </c>
      <c r="E18" s="84"/>
      <c r="F18" s="85"/>
      <c r="G18" s="84"/>
      <c r="H18" s="88"/>
      <c r="I18" s="84"/>
      <c r="J18" s="85"/>
      <c r="K18" s="87"/>
    </row>
    <row r="19" spans="1:11">
      <c r="A19" s="24"/>
      <c r="B19" s="28" t="s">
        <v>13</v>
      </c>
      <c r="C19" s="25" t="s">
        <v>9</v>
      </c>
      <c r="D19" s="84">
        <v>0.40920000000000001</v>
      </c>
      <c r="E19" s="84"/>
      <c r="F19" s="85"/>
      <c r="G19" s="84"/>
      <c r="H19" s="86"/>
      <c r="I19" s="84"/>
      <c r="J19" s="84"/>
      <c r="K19" s="86"/>
    </row>
    <row r="20" spans="1:11">
      <c r="A20" s="24"/>
      <c r="B20" s="28" t="s">
        <v>177</v>
      </c>
      <c r="C20" s="25" t="s">
        <v>10</v>
      </c>
      <c r="D20" s="84">
        <v>0.91449999999999998</v>
      </c>
      <c r="E20" s="84"/>
      <c r="F20" s="85"/>
      <c r="G20" s="84"/>
      <c r="H20" s="89"/>
      <c r="I20" s="84"/>
      <c r="J20" s="86"/>
      <c r="K20" s="86"/>
    </row>
    <row r="21" spans="1:11">
      <c r="A21" s="24"/>
      <c r="B21" s="28" t="s">
        <v>16</v>
      </c>
      <c r="C21" s="25" t="s">
        <v>12</v>
      </c>
      <c r="D21" s="84">
        <v>6.5099999999999991E-2</v>
      </c>
      <c r="E21" s="84"/>
      <c r="F21" s="85"/>
      <c r="G21" s="84"/>
      <c r="H21" s="89"/>
      <c r="I21" s="84"/>
      <c r="J21" s="86"/>
      <c r="K21" s="86"/>
    </row>
    <row r="22" spans="1:11">
      <c r="A22" s="24"/>
      <c r="B22" s="28" t="s">
        <v>25</v>
      </c>
      <c r="C22" s="25" t="s">
        <v>178</v>
      </c>
      <c r="D22" s="84">
        <v>1.5500000000000002E-3</v>
      </c>
      <c r="E22" s="84"/>
      <c r="F22" s="86"/>
      <c r="G22" s="84"/>
      <c r="H22" s="89"/>
      <c r="I22" s="84"/>
      <c r="J22" s="86"/>
      <c r="K22" s="86"/>
    </row>
    <row r="23" spans="1:11" ht="38.25">
      <c r="A23" s="24">
        <v>2</v>
      </c>
      <c r="B23" s="24" t="s">
        <v>73</v>
      </c>
      <c r="C23" s="24" t="s">
        <v>11</v>
      </c>
      <c r="D23" s="124">
        <v>55.800000000000004</v>
      </c>
      <c r="E23" s="84"/>
      <c r="F23" s="84"/>
      <c r="G23" s="84"/>
      <c r="H23" s="86"/>
      <c r="I23" s="86"/>
      <c r="J23" s="86"/>
      <c r="K23" s="86"/>
    </row>
    <row r="24" spans="1:11">
      <c r="A24" s="24">
        <v>3</v>
      </c>
      <c r="B24" s="24" t="s">
        <v>26</v>
      </c>
      <c r="C24" s="24" t="s">
        <v>176</v>
      </c>
      <c r="D24" s="87">
        <v>31</v>
      </c>
      <c r="E24" s="84"/>
      <c r="F24" s="84"/>
      <c r="G24" s="84"/>
      <c r="H24" s="86"/>
      <c r="I24" s="86"/>
      <c r="J24" s="86"/>
      <c r="K24" s="86"/>
    </row>
    <row r="25" spans="1:11">
      <c r="A25" s="24"/>
      <c r="B25" s="28" t="s">
        <v>13</v>
      </c>
      <c r="C25" s="25" t="s">
        <v>9</v>
      </c>
      <c r="D25" s="84">
        <v>0.10013</v>
      </c>
      <c r="E25" s="84"/>
      <c r="F25" s="84"/>
      <c r="G25" s="84"/>
      <c r="H25" s="86"/>
      <c r="I25" s="86"/>
      <c r="J25" s="86"/>
      <c r="K25" s="86"/>
    </row>
    <row r="26" spans="1:11">
      <c r="A26" s="24"/>
      <c r="B26" s="28" t="s">
        <v>18</v>
      </c>
      <c r="C26" s="25" t="s">
        <v>10</v>
      </c>
      <c r="D26" s="84">
        <v>0.11222</v>
      </c>
      <c r="E26" s="84"/>
      <c r="F26" s="84"/>
      <c r="G26" s="84"/>
      <c r="H26" s="86"/>
      <c r="I26" s="86"/>
      <c r="J26" s="86"/>
      <c r="K26" s="86"/>
    </row>
    <row r="27" spans="1:11">
      <c r="A27" s="24"/>
      <c r="B27" s="28" t="s">
        <v>16</v>
      </c>
      <c r="C27" s="25" t="s">
        <v>12</v>
      </c>
      <c r="D27" s="84">
        <v>5.5800000000000008E-3</v>
      </c>
      <c r="E27" s="84"/>
      <c r="F27" s="85"/>
      <c r="G27" s="84"/>
      <c r="H27" s="89"/>
      <c r="I27" s="84"/>
      <c r="J27" s="86"/>
      <c r="K27" s="86"/>
    </row>
    <row r="28" spans="1:11">
      <c r="A28" s="24"/>
      <c r="B28" s="28" t="s">
        <v>25</v>
      </c>
      <c r="C28" s="25" t="s">
        <v>178</v>
      </c>
      <c r="D28" s="84">
        <v>1.24E-3</v>
      </c>
      <c r="E28" s="84"/>
      <c r="F28" s="86"/>
      <c r="G28" s="84"/>
      <c r="H28" s="89"/>
      <c r="I28" s="84"/>
      <c r="J28" s="86"/>
      <c r="K28" s="86"/>
    </row>
    <row r="29" spans="1:11">
      <c r="A29" s="24"/>
      <c r="B29" s="29" t="s">
        <v>72</v>
      </c>
      <c r="C29" s="25"/>
      <c r="D29" s="84"/>
      <c r="E29" s="84"/>
      <c r="F29" s="86"/>
      <c r="G29" s="84"/>
      <c r="H29" s="89"/>
      <c r="I29" s="84"/>
      <c r="J29" s="86"/>
      <c r="K29" s="86"/>
    </row>
    <row r="30" spans="1:11" ht="38.25">
      <c r="A30" s="24">
        <v>4</v>
      </c>
      <c r="B30" s="24" t="s">
        <v>74</v>
      </c>
      <c r="C30" s="24" t="s">
        <v>176</v>
      </c>
      <c r="D30" s="87">
        <v>838</v>
      </c>
      <c r="E30" s="84"/>
      <c r="F30" s="85"/>
      <c r="G30" s="84"/>
      <c r="H30" s="88"/>
      <c r="I30" s="84"/>
      <c r="J30" s="85"/>
      <c r="K30" s="87"/>
    </row>
    <row r="31" spans="1:11">
      <c r="A31" s="24"/>
      <c r="B31" s="28" t="s">
        <v>13</v>
      </c>
      <c r="C31" s="25" t="s">
        <v>9</v>
      </c>
      <c r="D31" s="84">
        <v>11.0616</v>
      </c>
      <c r="E31" s="84"/>
      <c r="F31" s="85"/>
      <c r="G31" s="84"/>
      <c r="H31" s="86"/>
      <c r="I31" s="84"/>
      <c r="J31" s="84"/>
      <c r="K31" s="86"/>
    </row>
    <row r="32" spans="1:11">
      <c r="A32" s="24"/>
      <c r="B32" s="28" t="s">
        <v>177</v>
      </c>
      <c r="C32" s="25" t="s">
        <v>10</v>
      </c>
      <c r="D32" s="84">
        <v>24.721</v>
      </c>
      <c r="E32" s="84"/>
      <c r="F32" s="85"/>
      <c r="G32" s="84"/>
      <c r="H32" s="89"/>
      <c r="I32" s="84"/>
      <c r="J32" s="86"/>
      <c r="K32" s="86"/>
    </row>
    <row r="33" spans="1:11">
      <c r="A33" s="24"/>
      <c r="B33" s="28" t="s">
        <v>16</v>
      </c>
      <c r="C33" s="25" t="s">
        <v>12</v>
      </c>
      <c r="D33" s="84">
        <v>1.7597999999999998</v>
      </c>
      <c r="E33" s="84"/>
      <c r="F33" s="85"/>
      <c r="G33" s="84"/>
      <c r="H33" s="89"/>
      <c r="I33" s="84"/>
      <c r="J33" s="86"/>
      <c r="K33" s="86"/>
    </row>
    <row r="34" spans="1:11">
      <c r="A34" s="24"/>
      <c r="B34" s="28" t="s">
        <v>25</v>
      </c>
      <c r="C34" s="25" t="s">
        <v>178</v>
      </c>
      <c r="D34" s="84">
        <v>4.19E-2</v>
      </c>
      <c r="E34" s="84"/>
      <c r="F34" s="86"/>
      <c r="G34" s="84"/>
      <c r="H34" s="89"/>
      <c r="I34" s="84"/>
      <c r="J34" s="86"/>
      <c r="K34" s="86"/>
    </row>
    <row r="35" spans="1:11" ht="38.25">
      <c r="A35" s="24">
        <v>5</v>
      </c>
      <c r="B35" s="24" t="s">
        <v>75</v>
      </c>
      <c r="C35" s="24" t="s">
        <v>11</v>
      </c>
      <c r="D35" s="124">
        <v>1508.4</v>
      </c>
      <c r="E35" s="84"/>
      <c r="F35" s="84"/>
      <c r="G35" s="84"/>
      <c r="H35" s="86"/>
      <c r="I35" s="86"/>
      <c r="J35" s="86"/>
      <c r="K35" s="86"/>
    </row>
    <row r="36" spans="1:11" ht="25.5">
      <c r="A36" s="24">
        <v>6</v>
      </c>
      <c r="B36" s="24" t="s">
        <v>77</v>
      </c>
      <c r="C36" s="24" t="s">
        <v>176</v>
      </c>
      <c r="D36" s="87">
        <v>838</v>
      </c>
      <c r="E36" s="84"/>
      <c r="F36" s="85"/>
      <c r="G36" s="84"/>
      <c r="H36" s="88"/>
      <c r="I36" s="84"/>
      <c r="J36" s="85"/>
      <c r="K36" s="87"/>
    </row>
    <row r="37" spans="1:11">
      <c r="A37" s="24"/>
      <c r="B37" s="28" t="s">
        <v>18</v>
      </c>
      <c r="C37" s="25" t="s">
        <v>10</v>
      </c>
      <c r="D37" s="84">
        <v>30.226659999999999</v>
      </c>
      <c r="E37" s="84"/>
      <c r="F37" s="85"/>
      <c r="G37" s="84"/>
      <c r="H37" s="86"/>
      <c r="I37" s="86"/>
      <c r="J37" s="86"/>
      <c r="K37" s="86"/>
    </row>
    <row r="38" spans="1:11">
      <c r="A38" s="24"/>
      <c r="B38" s="28" t="s">
        <v>76</v>
      </c>
      <c r="C38" s="25" t="s">
        <v>10</v>
      </c>
      <c r="D38" s="84">
        <v>0.66202000000000005</v>
      </c>
      <c r="E38" s="84"/>
      <c r="F38" s="85"/>
      <c r="G38" s="84"/>
      <c r="H38" s="89"/>
      <c r="I38" s="84"/>
      <c r="J38" s="86"/>
      <c r="K38" s="86"/>
    </row>
    <row r="39" spans="1:11">
      <c r="A39" s="24"/>
      <c r="B39" s="28" t="s">
        <v>16</v>
      </c>
      <c r="C39" s="25" t="s">
        <v>12</v>
      </c>
      <c r="D39" s="84">
        <v>0.21787999999999999</v>
      </c>
      <c r="E39" s="84"/>
      <c r="F39" s="85"/>
      <c r="G39" s="84"/>
      <c r="H39" s="89"/>
      <c r="I39" s="84"/>
      <c r="J39" s="86"/>
      <c r="K39" s="86"/>
    </row>
    <row r="40" spans="1:11">
      <c r="A40" s="24"/>
      <c r="B40" s="24" t="s">
        <v>58</v>
      </c>
      <c r="C40" s="25"/>
      <c r="D40" s="84"/>
      <c r="E40" s="84"/>
      <c r="F40" s="87"/>
      <c r="G40" s="85"/>
      <c r="H40" s="87"/>
      <c r="I40" s="85"/>
      <c r="J40" s="87"/>
      <c r="K40" s="87"/>
    </row>
    <row r="41" spans="1:11">
      <c r="A41" s="24"/>
      <c r="B41" s="30" t="s">
        <v>78</v>
      </c>
      <c r="C41" s="25"/>
      <c r="D41" s="84"/>
      <c r="E41" s="84"/>
      <c r="F41" s="86"/>
      <c r="G41" s="84"/>
      <c r="H41" s="89"/>
      <c r="I41" s="84"/>
      <c r="J41" s="86"/>
      <c r="K41" s="86"/>
    </row>
    <row r="42" spans="1:11">
      <c r="A42" s="24"/>
      <c r="B42" s="29" t="s">
        <v>79</v>
      </c>
      <c r="C42" s="25"/>
      <c r="D42" s="84"/>
      <c r="E42" s="84"/>
      <c r="F42" s="86"/>
      <c r="G42" s="84"/>
      <c r="H42" s="89"/>
      <c r="I42" s="84"/>
      <c r="J42" s="86"/>
      <c r="K42" s="86"/>
    </row>
    <row r="43" spans="1:11" ht="25.5">
      <c r="A43" s="24">
        <v>1</v>
      </c>
      <c r="B43" s="24" t="s">
        <v>80</v>
      </c>
      <c r="C43" s="24" t="s">
        <v>176</v>
      </c>
      <c r="D43" s="87">
        <v>200</v>
      </c>
      <c r="E43" s="84"/>
      <c r="F43" s="85"/>
      <c r="G43" s="84"/>
      <c r="H43" s="88"/>
      <c r="I43" s="84"/>
      <c r="J43" s="85"/>
      <c r="K43" s="87"/>
    </row>
    <row r="44" spans="1:11">
      <c r="A44" s="24"/>
      <c r="B44" s="28" t="s">
        <v>68</v>
      </c>
      <c r="C44" s="25" t="s">
        <v>10</v>
      </c>
      <c r="D44" s="84">
        <v>6.8040000000000003</v>
      </c>
      <c r="E44" s="84"/>
      <c r="F44" s="85"/>
      <c r="G44" s="84"/>
      <c r="H44" s="86"/>
      <c r="I44" s="86"/>
      <c r="J44" s="86"/>
      <c r="K44" s="86"/>
    </row>
    <row r="45" spans="1:11" ht="25.5">
      <c r="A45" s="24">
        <v>2</v>
      </c>
      <c r="B45" s="24" t="s">
        <v>81</v>
      </c>
      <c r="C45" s="24" t="s">
        <v>176</v>
      </c>
      <c r="D45" s="87">
        <v>160</v>
      </c>
      <c r="E45" s="84"/>
      <c r="F45" s="85"/>
      <c r="G45" s="84"/>
      <c r="H45" s="88"/>
      <c r="I45" s="84"/>
      <c r="J45" s="85"/>
      <c r="K45" s="87"/>
    </row>
    <row r="46" spans="1:11">
      <c r="A46" s="24"/>
      <c r="B46" s="28" t="s">
        <v>13</v>
      </c>
      <c r="C46" s="25" t="s">
        <v>9</v>
      </c>
      <c r="D46" s="84">
        <v>1.5935999999999999</v>
      </c>
      <c r="E46" s="84"/>
      <c r="F46" s="85"/>
      <c r="G46" s="84"/>
      <c r="H46" s="86"/>
      <c r="I46" s="84"/>
      <c r="J46" s="84"/>
      <c r="K46" s="86"/>
    </row>
    <row r="47" spans="1:11">
      <c r="A47" s="24"/>
      <c r="B47" s="28" t="s">
        <v>177</v>
      </c>
      <c r="C47" s="25" t="s">
        <v>10</v>
      </c>
      <c r="D47" s="84">
        <v>3.5680000000000001</v>
      </c>
      <c r="E47" s="84"/>
      <c r="F47" s="85"/>
      <c r="G47" s="84"/>
      <c r="H47" s="89"/>
      <c r="I47" s="84"/>
      <c r="J47" s="86"/>
      <c r="K47" s="86"/>
    </row>
    <row r="48" spans="1:11">
      <c r="A48" s="24">
        <v>3</v>
      </c>
      <c r="B48" s="31" t="s">
        <v>86</v>
      </c>
      <c r="C48" s="24" t="s">
        <v>176</v>
      </c>
      <c r="D48" s="125">
        <v>28.3</v>
      </c>
      <c r="E48" s="90"/>
      <c r="F48" s="91"/>
      <c r="G48" s="92"/>
      <c r="H48" s="91"/>
      <c r="I48" s="92"/>
      <c r="J48" s="91"/>
      <c r="K48" s="91"/>
    </row>
    <row r="49" spans="1:11">
      <c r="A49" s="24"/>
      <c r="B49" s="28" t="s">
        <v>13</v>
      </c>
      <c r="C49" s="32" t="s">
        <v>82</v>
      </c>
      <c r="D49" s="86">
        <v>145.46199999999999</v>
      </c>
      <c r="E49" s="93"/>
      <c r="F49" s="91"/>
      <c r="G49" s="91"/>
      <c r="H49" s="86"/>
      <c r="I49" s="93"/>
      <c r="J49" s="91"/>
      <c r="K49" s="86"/>
    </row>
    <row r="50" spans="1:11">
      <c r="A50" s="24"/>
      <c r="B50" s="133" t="s">
        <v>171</v>
      </c>
      <c r="C50" s="25" t="s">
        <v>10</v>
      </c>
      <c r="D50" s="86">
        <v>48.959000000000003</v>
      </c>
      <c r="E50" s="93"/>
      <c r="F50" s="91"/>
      <c r="G50" s="93"/>
      <c r="H50" s="91"/>
      <c r="I50" s="91"/>
      <c r="J50" s="86"/>
      <c r="K50" s="86"/>
    </row>
    <row r="51" spans="1:11">
      <c r="A51" s="24"/>
      <c r="B51" s="134" t="s">
        <v>172</v>
      </c>
      <c r="C51" s="25" t="s">
        <v>10</v>
      </c>
      <c r="D51" s="86">
        <v>25.753</v>
      </c>
      <c r="E51" s="93"/>
      <c r="F51" s="91"/>
      <c r="G51" s="93"/>
      <c r="H51" s="91"/>
      <c r="I51" s="91"/>
      <c r="J51" s="86"/>
      <c r="K51" s="86"/>
    </row>
    <row r="52" spans="1:11">
      <c r="A52" s="24"/>
      <c r="B52" s="134" t="s">
        <v>87</v>
      </c>
      <c r="C52" s="25" t="s">
        <v>10</v>
      </c>
      <c r="D52" s="86">
        <v>0</v>
      </c>
      <c r="E52" s="93"/>
      <c r="F52" s="91"/>
      <c r="G52" s="93"/>
      <c r="H52" s="91"/>
      <c r="I52" s="91"/>
      <c r="J52" s="86"/>
      <c r="K52" s="86"/>
    </row>
    <row r="53" spans="1:11">
      <c r="A53" s="24"/>
      <c r="B53" s="134" t="s">
        <v>83</v>
      </c>
      <c r="C53" s="25" t="s">
        <v>10</v>
      </c>
      <c r="D53" s="86">
        <v>0</v>
      </c>
      <c r="E53" s="93"/>
      <c r="F53" s="91"/>
      <c r="G53" s="93"/>
      <c r="H53" s="91"/>
      <c r="I53" s="91"/>
      <c r="J53" s="86"/>
      <c r="K53" s="86"/>
    </row>
    <row r="54" spans="1:11">
      <c r="A54" s="24"/>
      <c r="B54" s="134" t="s">
        <v>84</v>
      </c>
      <c r="C54" s="25" t="s">
        <v>10</v>
      </c>
      <c r="D54" s="86">
        <v>0</v>
      </c>
      <c r="E54" s="93"/>
      <c r="F54" s="91"/>
      <c r="G54" s="93"/>
      <c r="H54" s="91"/>
      <c r="I54" s="91"/>
      <c r="J54" s="86"/>
      <c r="K54" s="86"/>
    </row>
    <row r="55" spans="1:11">
      <c r="A55" s="24"/>
      <c r="B55" s="134" t="s">
        <v>179</v>
      </c>
      <c r="C55" s="25" t="s">
        <v>10</v>
      </c>
      <c r="D55" s="86">
        <v>0</v>
      </c>
      <c r="E55" s="93"/>
      <c r="F55" s="91"/>
      <c r="G55" s="93"/>
      <c r="H55" s="91"/>
      <c r="I55" s="91"/>
      <c r="J55" s="86"/>
      <c r="K55" s="86"/>
    </row>
    <row r="56" spans="1:11">
      <c r="A56" s="24"/>
      <c r="B56" s="133" t="s">
        <v>85</v>
      </c>
      <c r="C56" s="25" t="s">
        <v>10</v>
      </c>
      <c r="D56" s="86">
        <v>0</v>
      </c>
      <c r="E56" s="93"/>
      <c r="F56" s="91"/>
      <c r="G56" s="93"/>
      <c r="H56" s="91"/>
      <c r="I56" s="91"/>
      <c r="J56" s="86"/>
      <c r="K56" s="86"/>
    </row>
    <row r="57" spans="1:11">
      <c r="A57" s="24"/>
      <c r="B57" s="135" t="s">
        <v>16</v>
      </c>
      <c r="C57" s="25" t="s">
        <v>12</v>
      </c>
      <c r="D57" s="86">
        <v>49.808</v>
      </c>
      <c r="E57" s="94"/>
      <c r="F57" s="94"/>
      <c r="G57" s="86"/>
      <c r="H57" s="94"/>
      <c r="I57" s="94"/>
      <c r="J57" s="86"/>
      <c r="K57" s="86"/>
    </row>
    <row r="58" spans="1:11">
      <c r="A58" s="24"/>
      <c r="B58" s="136" t="s">
        <v>88</v>
      </c>
      <c r="C58" s="25" t="s">
        <v>23</v>
      </c>
      <c r="D58" s="84">
        <v>0</v>
      </c>
      <c r="E58" s="84"/>
      <c r="F58" s="86"/>
      <c r="G58" s="84"/>
      <c r="H58" s="89"/>
      <c r="I58" s="84"/>
      <c r="J58" s="86"/>
      <c r="K58" s="86"/>
    </row>
    <row r="59" spans="1:11">
      <c r="A59" s="24"/>
      <c r="B59" s="136" t="s">
        <v>33</v>
      </c>
      <c r="C59" s="25" t="s">
        <v>35</v>
      </c>
      <c r="D59" s="86">
        <v>0</v>
      </c>
      <c r="E59" s="84"/>
      <c r="F59" s="86"/>
      <c r="G59" s="84"/>
      <c r="H59" s="89"/>
      <c r="I59" s="84"/>
      <c r="J59" s="86"/>
      <c r="K59" s="86"/>
    </row>
    <row r="60" spans="1:11">
      <c r="A60" s="24"/>
      <c r="B60" s="136" t="s">
        <v>180</v>
      </c>
      <c r="C60" s="25" t="s">
        <v>178</v>
      </c>
      <c r="D60" s="86">
        <v>32.262</v>
      </c>
      <c r="E60" s="84"/>
      <c r="F60" s="86"/>
      <c r="G60" s="84"/>
      <c r="H60" s="89"/>
      <c r="I60" s="84"/>
      <c r="J60" s="86"/>
      <c r="K60" s="86"/>
    </row>
    <row r="61" spans="1:11">
      <c r="A61" s="24"/>
      <c r="B61" s="136" t="s">
        <v>173</v>
      </c>
      <c r="C61" s="25" t="s">
        <v>178</v>
      </c>
      <c r="D61" s="86">
        <v>3.9620000000000006</v>
      </c>
      <c r="E61" s="84"/>
      <c r="F61" s="86"/>
      <c r="G61" s="84"/>
      <c r="H61" s="89"/>
      <c r="I61" s="84"/>
      <c r="J61" s="86"/>
      <c r="K61" s="86"/>
    </row>
    <row r="62" spans="1:11">
      <c r="A62" s="24"/>
      <c r="B62" s="136" t="s">
        <v>89</v>
      </c>
      <c r="C62" s="25" t="s">
        <v>11</v>
      </c>
      <c r="D62" s="86">
        <v>2.5499999999999998</v>
      </c>
      <c r="E62" s="84"/>
      <c r="F62" s="86"/>
      <c r="G62" s="84"/>
      <c r="H62" s="89"/>
      <c r="I62" s="84"/>
      <c r="J62" s="86"/>
      <c r="K62" s="86"/>
    </row>
    <row r="63" spans="1:11">
      <c r="A63" s="24"/>
      <c r="B63" s="136" t="s">
        <v>90</v>
      </c>
      <c r="C63" s="25" t="s">
        <v>11</v>
      </c>
      <c r="D63" s="86">
        <v>0.25</v>
      </c>
      <c r="E63" s="84"/>
      <c r="F63" s="86"/>
      <c r="G63" s="84"/>
      <c r="H63" s="89"/>
      <c r="I63" s="84"/>
      <c r="J63" s="86"/>
      <c r="K63" s="86"/>
    </row>
    <row r="64" spans="1:11">
      <c r="A64" s="24"/>
      <c r="B64" s="136" t="s">
        <v>91</v>
      </c>
      <c r="C64" s="25" t="s">
        <v>11</v>
      </c>
      <c r="D64" s="86">
        <v>0.42</v>
      </c>
      <c r="E64" s="84"/>
      <c r="F64" s="86"/>
      <c r="G64" s="84"/>
      <c r="H64" s="89"/>
      <c r="I64" s="84"/>
      <c r="J64" s="86"/>
      <c r="K64" s="86"/>
    </row>
    <row r="65" spans="1:11">
      <c r="A65" s="24"/>
      <c r="B65" s="137" t="s">
        <v>42</v>
      </c>
      <c r="C65" s="25" t="s">
        <v>12</v>
      </c>
      <c r="D65" s="86">
        <v>144.89600000000002</v>
      </c>
      <c r="E65" s="95"/>
      <c r="F65" s="86"/>
      <c r="G65" s="86"/>
      <c r="H65" s="94"/>
      <c r="I65" s="96"/>
      <c r="J65" s="94"/>
      <c r="K65" s="86"/>
    </row>
    <row r="66" spans="1:11" ht="26.25">
      <c r="A66" s="24">
        <v>4</v>
      </c>
      <c r="B66" s="138" t="s">
        <v>181</v>
      </c>
      <c r="C66" s="33" t="s">
        <v>182</v>
      </c>
      <c r="D66" s="126">
        <v>25.7</v>
      </c>
      <c r="E66" s="97"/>
      <c r="F66" s="97"/>
      <c r="G66" s="97"/>
      <c r="H66" s="97"/>
      <c r="I66" s="97"/>
      <c r="J66" s="97"/>
      <c r="K66" s="97"/>
    </row>
    <row r="67" spans="1:11">
      <c r="A67" s="24"/>
      <c r="B67" s="35" t="s">
        <v>27</v>
      </c>
      <c r="C67" s="25" t="s">
        <v>9</v>
      </c>
      <c r="D67" s="86">
        <v>81.98299999999999</v>
      </c>
      <c r="E67" s="94"/>
      <c r="F67" s="94"/>
      <c r="G67" s="91"/>
      <c r="H67" s="86"/>
      <c r="I67" s="94"/>
      <c r="J67" s="86"/>
      <c r="K67" s="86"/>
    </row>
    <row r="68" spans="1:11">
      <c r="A68" s="24"/>
      <c r="B68" s="35" t="s">
        <v>54</v>
      </c>
      <c r="C68" s="25" t="s">
        <v>28</v>
      </c>
      <c r="D68" s="86">
        <v>10.999599999999999</v>
      </c>
      <c r="E68" s="94"/>
      <c r="F68" s="94"/>
      <c r="G68" s="86"/>
      <c r="H68" s="94"/>
      <c r="I68" s="94"/>
      <c r="J68" s="86"/>
      <c r="K68" s="86"/>
    </row>
    <row r="69" spans="1:11">
      <c r="A69" s="24"/>
      <c r="B69" s="35" t="s">
        <v>16</v>
      </c>
      <c r="C69" s="25" t="s">
        <v>12</v>
      </c>
      <c r="D69" s="86">
        <v>21.5366</v>
      </c>
      <c r="E69" s="94"/>
      <c r="F69" s="94"/>
      <c r="G69" s="86"/>
      <c r="H69" s="94"/>
      <c r="I69" s="94"/>
      <c r="J69" s="86"/>
      <c r="K69" s="86"/>
    </row>
    <row r="70" spans="1:11">
      <c r="A70" s="24"/>
      <c r="B70" s="35" t="s">
        <v>183</v>
      </c>
      <c r="C70" s="36" t="s">
        <v>184</v>
      </c>
      <c r="D70" s="99">
        <v>26.213999999999999</v>
      </c>
      <c r="E70" s="95"/>
      <c r="F70" s="86"/>
      <c r="G70" s="86"/>
      <c r="H70" s="94"/>
      <c r="I70" s="96"/>
      <c r="J70" s="94"/>
      <c r="K70" s="86"/>
    </row>
    <row r="71" spans="1:11">
      <c r="A71" s="24"/>
      <c r="B71" s="37" t="s">
        <v>55</v>
      </c>
      <c r="C71" s="36" t="s">
        <v>184</v>
      </c>
      <c r="D71" s="86">
        <v>0.70161000000000007</v>
      </c>
      <c r="E71" s="95"/>
      <c r="F71" s="86"/>
      <c r="G71" s="86"/>
      <c r="H71" s="94"/>
      <c r="I71" s="96"/>
      <c r="J71" s="94"/>
      <c r="K71" s="86"/>
    </row>
    <row r="72" spans="1:11">
      <c r="A72" s="24"/>
      <c r="B72" s="37" t="s">
        <v>44</v>
      </c>
      <c r="C72" s="36" t="s">
        <v>35</v>
      </c>
      <c r="D72" s="86">
        <v>13.2355</v>
      </c>
      <c r="E72" s="95"/>
      <c r="F72" s="86"/>
      <c r="G72" s="86"/>
      <c r="H72" s="94"/>
      <c r="I72" s="96"/>
      <c r="J72" s="94"/>
      <c r="K72" s="86"/>
    </row>
    <row r="73" spans="1:11">
      <c r="A73" s="24"/>
      <c r="B73" s="37" t="s">
        <v>56</v>
      </c>
      <c r="C73" s="36" t="s">
        <v>11</v>
      </c>
      <c r="D73" s="86">
        <v>0.64250000000000007</v>
      </c>
      <c r="E73" s="95"/>
      <c r="F73" s="86"/>
      <c r="G73" s="86"/>
      <c r="H73" s="94"/>
      <c r="I73" s="96"/>
      <c r="J73" s="94"/>
      <c r="K73" s="86"/>
    </row>
    <row r="74" spans="1:11">
      <c r="A74" s="24"/>
      <c r="B74" s="37" t="s">
        <v>92</v>
      </c>
      <c r="C74" s="25" t="s">
        <v>12</v>
      </c>
      <c r="D74" s="86">
        <v>11.282299999999999</v>
      </c>
      <c r="E74" s="95"/>
      <c r="F74" s="86"/>
      <c r="G74" s="86"/>
      <c r="H74" s="94"/>
      <c r="I74" s="96"/>
      <c r="J74" s="94"/>
      <c r="K74" s="86"/>
    </row>
    <row r="75" spans="1:11">
      <c r="A75" s="24">
        <v>5</v>
      </c>
      <c r="B75" s="38" t="s">
        <v>40</v>
      </c>
      <c r="C75" s="24" t="s">
        <v>11</v>
      </c>
      <c r="D75" s="87">
        <v>0.88</v>
      </c>
      <c r="E75" s="95"/>
      <c r="F75" s="94"/>
      <c r="G75" s="86"/>
      <c r="H75" s="94"/>
      <c r="I75" s="96"/>
      <c r="J75" s="94"/>
      <c r="K75" s="94"/>
    </row>
    <row r="76" spans="1:11">
      <c r="A76" s="24"/>
      <c r="B76" s="35" t="s">
        <v>27</v>
      </c>
      <c r="C76" s="25" t="s">
        <v>66</v>
      </c>
      <c r="D76" s="86">
        <v>24.288</v>
      </c>
      <c r="E76" s="94"/>
      <c r="F76" s="94"/>
      <c r="G76" s="86"/>
      <c r="H76" s="86"/>
      <c r="I76" s="96"/>
      <c r="J76" s="94"/>
      <c r="K76" s="86"/>
    </row>
    <row r="77" spans="1:11">
      <c r="A77" s="24"/>
      <c r="B77" s="37" t="s">
        <v>185</v>
      </c>
      <c r="C77" s="25" t="s">
        <v>28</v>
      </c>
      <c r="D77" s="99">
        <v>4.1711999999999998</v>
      </c>
      <c r="E77" s="95"/>
      <c r="F77" s="94"/>
      <c r="G77" s="86"/>
      <c r="H77" s="94"/>
      <c r="I77" s="94"/>
      <c r="J77" s="86"/>
      <c r="K77" s="86"/>
    </row>
    <row r="78" spans="1:11">
      <c r="A78" s="24"/>
      <c r="B78" s="39" t="s">
        <v>16</v>
      </c>
      <c r="C78" s="25" t="s">
        <v>12</v>
      </c>
      <c r="D78" s="99">
        <v>5.984</v>
      </c>
      <c r="E78" s="94"/>
      <c r="F78" s="94"/>
      <c r="G78" s="86"/>
      <c r="H78" s="94"/>
      <c r="I78" s="94"/>
      <c r="J78" s="86"/>
      <c r="K78" s="86"/>
    </row>
    <row r="79" spans="1:11">
      <c r="A79" s="24"/>
      <c r="B79" s="35" t="s">
        <v>43</v>
      </c>
      <c r="C79" s="25" t="s">
        <v>11</v>
      </c>
      <c r="D79" s="86">
        <v>0.83</v>
      </c>
      <c r="E79" s="84"/>
      <c r="F79" s="86"/>
      <c r="G79" s="86"/>
      <c r="H79" s="94"/>
      <c r="I79" s="96"/>
      <c r="J79" s="94"/>
      <c r="K79" s="86"/>
    </row>
    <row r="80" spans="1:11">
      <c r="A80" s="24"/>
      <c r="B80" s="35" t="s">
        <v>34</v>
      </c>
      <c r="C80" s="25" t="s">
        <v>11</v>
      </c>
      <c r="D80" s="86">
        <v>0.05</v>
      </c>
      <c r="E80" s="95"/>
      <c r="F80" s="86"/>
      <c r="G80" s="86"/>
      <c r="H80" s="94"/>
      <c r="I80" s="96"/>
      <c r="J80" s="94"/>
      <c r="K80" s="86"/>
    </row>
    <row r="81" spans="1:11">
      <c r="A81" s="24"/>
      <c r="B81" s="37" t="s">
        <v>42</v>
      </c>
      <c r="C81" s="25" t="s">
        <v>12</v>
      </c>
      <c r="D81" s="86">
        <v>10.735999999999999</v>
      </c>
      <c r="E81" s="95"/>
      <c r="F81" s="86"/>
      <c r="G81" s="86"/>
      <c r="H81" s="94"/>
      <c r="I81" s="96"/>
      <c r="J81" s="94"/>
      <c r="K81" s="86"/>
    </row>
    <row r="82" spans="1:11" ht="37.5">
      <c r="A82" s="24">
        <v>6</v>
      </c>
      <c r="B82" s="40" t="s">
        <v>186</v>
      </c>
      <c r="C82" s="24" t="s">
        <v>176</v>
      </c>
      <c r="D82" s="124">
        <v>17.399999999999999</v>
      </c>
      <c r="E82" s="94"/>
      <c r="F82" s="94"/>
      <c r="G82" s="86"/>
      <c r="H82" s="94"/>
      <c r="I82" s="96"/>
      <c r="J82" s="94"/>
      <c r="K82" s="94"/>
    </row>
    <row r="83" spans="1:11">
      <c r="A83" s="24"/>
      <c r="B83" s="35" t="s">
        <v>27</v>
      </c>
      <c r="C83" s="25" t="s">
        <v>9</v>
      </c>
      <c r="D83" s="86">
        <v>114.83999999999999</v>
      </c>
      <c r="E83" s="94"/>
      <c r="F83" s="94"/>
      <c r="G83" s="86"/>
      <c r="H83" s="86"/>
      <c r="I83" s="96"/>
      <c r="J83" s="94"/>
      <c r="K83" s="86"/>
    </row>
    <row r="84" spans="1:11">
      <c r="A84" s="24"/>
      <c r="B84" s="35" t="s">
        <v>39</v>
      </c>
      <c r="C84" s="25" t="s">
        <v>10</v>
      </c>
      <c r="D84" s="86">
        <v>1.6703999999999999</v>
      </c>
      <c r="E84" s="94"/>
      <c r="F84" s="94"/>
      <c r="G84" s="86"/>
      <c r="H84" s="94"/>
      <c r="I84" s="94"/>
      <c r="J84" s="86"/>
      <c r="K84" s="86"/>
    </row>
    <row r="85" spans="1:11">
      <c r="A85" s="24"/>
      <c r="B85" s="35" t="s">
        <v>16</v>
      </c>
      <c r="C85" s="25" t="s">
        <v>12</v>
      </c>
      <c r="D85" s="86">
        <v>6.9425999999999997</v>
      </c>
      <c r="E85" s="94"/>
      <c r="F85" s="94"/>
      <c r="G85" s="86"/>
      <c r="H85" s="94"/>
      <c r="I85" s="94"/>
      <c r="J85" s="86"/>
      <c r="K85" s="86"/>
    </row>
    <row r="86" spans="1:11">
      <c r="A86" s="24"/>
      <c r="B86" s="28" t="s">
        <v>187</v>
      </c>
      <c r="C86" s="41" t="s">
        <v>184</v>
      </c>
      <c r="D86" s="84">
        <v>17.660999999999998</v>
      </c>
      <c r="E86" s="84"/>
      <c r="F86" s="86"/>
      <c r="G86" s="84"/>
      <c r="H86" s="86"/>
      <c r="I86" s="86"/>
      <c r="J86" s="86"/>
      <c r="K86" s="86"/>
    </row>
    <row r="87" spans="1:11">
      <c r="A87" s="24"/>
      <c r="B87" s="28" t="s">
        <v>37</v>
      </c>
      <c r="C87" s="41" t="s">
        <v>184</v>
      </c>
      <c r="D87" s="100">
        <v>0.42977999999999994</v>
      </c>
      <c r="E87" s="84"/>
      <c r="F87" s="86"/>
      <c r="G87" s="84"/>
      <c r="H87" s="86"/>
      <c r="I87" s="86"/>
      <c r="J87" s="86"/>
      <c r="K87" s="86"/>
    </row>
    <row r="88" spans="1:11">
      <c r="A88" s="24"/>
      <c r="B88" s="28" t="s">
        <v>29</v>
      </c>
      <c r="C88" s="41" t="s">
        <v>188</v>
      </c>
      <c r="D88" s="84">
        <v>6.7859999999999996</v>
      </c>
      <c r="E88" s="84"/>
      <c r="F88" s="86"/>
      <c r="G88" s="84"/>
      <c r="H88" s="86"/>
      <c r="I88" s="86"/>
      <c r="J88" s="86"/>
      <c r="K88" s="86"/>
    </row>
    <row r="89" spans="1:11">
      <c r="A89" s="24"/>
      <c r="B89" s="37" t="s">
        <v>30</v>
      </c>
      <c r="C89" s="36" t="s">
        <v>184</v>
      </c>
      <c r="D89" s="100">
        <v>0.81431999999999993</v>
      </c>
      <c r="E89" s="95"/>
      <c r="F89" s="86"/>
      <c r="G89" s="86"/>
      <c r="H89" s="94"/>
      <c r="I89" s="96"/>
      <c r="J89" s="94"/>
      <c r="K89" s="86"/>
    </row>
    <row r="90" spans="1:11">
      <c r="A90" s="24"/>
      <c r="B90" s="28" t="s">
        <v>31</v>
      </c>
      <c r="C90" s="41" t="s">
        <v>184</v>
      </c>
      <c r="D90" s="86">
        <v>1.3798199999999998</v>
      </c>
      <c r="E90" s="86"/>
      <c r="F90" s="86"/>
      <c r="G90" s="84"/>
      <c r="H90" s="86"/>
      <c r="I90" s="86"/>
      <c r="J90" s="86"/>
      <c r="K90" s="86"/>
    </row>
    <row r="91" spans="1:11">
      <c r="A91" s="24"/>
      <c r="B91" s="28" t="s">
        <v>32</v>
      </c>
      <c r="C91" s="41" t="s">
        <v>35</v>
      </c>
      <c r="D91" s="84">
        <v>33.581999999999994</v>
      </c>
      <c r="E91" s="84"/>
      <c r="F91" s="86"/>
      <c r="G91" s="84"/>
      <c r="H91" s="86"/>
      <c r="I91" s="86"/>
      <c r="J91" s="86"/>
      <c r="K91" s="86"/>
    </row>
    <row r="92" spans="1:11">
      <c r="A92" s="24"/>
      <c r="B92" s="28" t="s">
        <v>45</v>
      </c>
      <c r="C92" s="41" t="s">
        <v>35</v>
      </c>
      <c r="D92" s="84">
        <v>201.83999999999997</v>
      </c>
      <c r="E92" s="84"/>
      <c r="F92" s="86"/>
      <c r="G92" s="84"/>
      <c r="H92" s="86"/>
      <c r="I92" s="86"/>
      <c r="J92" s="86"/>
      <c r="K92" s="86"/>
    </row>
    <row r="93" spans="1:11">
      <c r="A93" s="24"/>
      <c r="B93" s="39" t="s">
        <v>17</v>
      </c>
      <c r="C93" s="25" t="s">
        <v>12</v>
      </c>
      <c r="D93" s="86">
        <v>27.143999999999998</v>
      </c>
      <c r="E93" s="94"/>
      <c r="F93" s="86"/>
      <c r="G93" s="86"/>
      <c r="H93" s="94"/>
      <c r="I93" s="94"/>
      <c r="J93" s="94"/>
      <c r="K93" s="86"/>
    </row>
    <row r="94" spans="1:11">
      <c r="A94" s="24">
        <v>7</v>
      </c>
      <c r="B94" s="38" t="s">
        <v>40</v>
      </c>
      <c r="C94" s="24" t="s">
        <v>11</v>
      </c>
      <c r="D94" s="87">
        <v>0.30099999999999999</v>
      </c>
      <c r="E94" s="95"/>
      <c r="F94" s="94"/>
      <c r="G94" s="86"/>
      <c r="H94" s="94"/>
      <c r="I94" s="96"/>
      <c r="J94" s="94"/>
      <c r="K94" s="94"/>
    </row>
    <row r="95" spans="1:11">
      <c r="A95" s="24"/>
      <c r="B95" s="35" t="s">
        <v>27</v>
      </c>
      <c r="C95" s="25" t="s">
        <v>66</v>
      </c>
      <c r="D95" s="86">
        <v>8.3076000000000008</v>
      </c>
      <c r="E95" s="94"/>
      <c r="F95" s="94"/>
      <c r="G95" s="86"/>
      <c r="H95" s="86"/>
      <c r="I95" s="96"/>
      <c r="J95" s="94"/>
      <c r="K95" s="86"/>
    </row>
    <row r="96" spans="1:11">
      <c r="A96" s="24"/>
      <c r="B96" s="37" t="s">
        <v>41</v>
      </c>
      <c r="C96" s="25" t="s">
        <v>28</v>
      </c>
      <c r="D96" s="99">
        <v>1.4267400000000001</v>
      </c>
      <c r="E96" s="95"/>
      <c r="F96" s="94"/>
      <c r="G96" s="86"/>
      <c r="H96" s="94"/>
      <c r="I96" s="94"/>
      <c r="J96" s="86"/>
      <c r="K96" s="86"/>
    </row>
    <row r="97" spans="1:11">
      <c r="A97" s="24"/>
      <c r="B97" s="39" t="s">
        <v>16</v>
      </c>
      <c r="C97" s="25" t="s">
        <v>12</v>
      </c>
      <c r="D97" s="99">
        <v>2.0467999999999997</v>
      </c>
      <c r="E97" s="94"/>
      <c r="F97" s="94"/>
      <c r="G97" s="86"/>
      <c r="H97" s="94"/>
      <c r="I97" s="94"/>
      <c r="J97" s="86"/>
      <c r="K97" s="86"/>
    </row>
    <row r="98" spans="1:11">
      <c r="A98" s="24"/>
      <c r="B98" s="35" t="s">
        <v>43</v>
      </c>
      <c r="C98" s="25" t="s">
        <v>11</v>
      </c>
      <c r="D98" s="86">
        <v>0.22</v>
      </c>
      <c r="E98" s="84"/>
      <c r="F98" s="86"/>
      <c r="G98" s="86"/>
      <c r="H98" s="94"/>
      <c r="I98" s="96"/>
      <c r="J98" s="94"/>
      <c r="K98" s="86"/>
    </row>
    <row r="99" spans="1:11">
      <c r="A99" s="24"/>
      <c r="B99" s="35" t="s">
        <v>34</v>
      </c>
      <c r="C99" s="25" t="s">
        <v>11</v>
      </c>
      <c r="D99" s="100">
        <v>8.1000000000000003E-2</v>
      </c>
      <c r="E99" s="95"/>
      <c r="F99" s="86"/>
      <c r="G99" s="86"/>
      <c r="H99" s="94"/>
      <c r="I99" s="96"/>
      <c r="J99" s="94"/>
      <c r="K99" s="86"/>
    </row>
    <row r="100" spans="1:11">
      <c r="A100" s="24"/>
      <c r="B100" s="37" t="s">
        <v>42</v>
      </c>
      <c r="C100" s="25" t="s">
        <v>12</v>
      </c>
      <c r="D100" s="86">
        <v>3.6721999999999997</v>
      </c>
      <c r="E100" s="95"/>
      <c r="F100" s="86"/>
      <c r="G100" s="86"/>
      <c r="H100" s="94"/>
      <c r="I100" s="96"/>
      <c r="J100" s="94"/>
      <c r="K100" s="86"/>
    </row>
    <row r="101" spans="1:11" ht="37.5">
      <c r="A101" s="24">
        <v>8</v>
      </c>
      <c r="B101" s="42" t="s">
        <v>189</v>
      </c>
      <c r="C101" s="24" t="s">
        <v>190</v>
      </c>
      <c r="D101" s="87">
        <v>12.1</v>
      </c>
      <c r="E101" s="84"/>
      <c r="F101" s="85"/>
      <c r="G101" s="84"/>
      <c r="H101" s="85"/>
      <c r="I101" s="84"/>
      <c r="J101" s="84"/>
      <c r="K101" s="85"/>
    </row>
    <row r="102" spans="1:11">
      <c r="A102" s="24"/>
      <c r="B102" s="35" t="s">
        <v>27</v>
      </c>
      <c r="C102" s="25" t="s">
        <v>9</v>
      </c>
      <c r="D102" s="86">
        <v>38.598999999999997</v>
      </c>
      <c r="E102" s="94"/>
      <c r="F102" s="94"/>
      <c r="G102" s="94"/>
      <c r="H102" s="86"/>
      <c r="I102" s="98"/>
      <c r="J102" s="98"/>
      <c r="K102" s="86"/>
    </row>
    <row r="103" spans="1:11">
      <c r="A103" s="24"/>
      <c r="B103" s="35" t="s">
        <v>54</v>
      </c>
      <c r="C103" s="25" t="s">
        <v>28</v>
      </c>
      <c r="D103" s="86">
        <v>5.1787999999999998</v>
      </c>
      <c r="E103" s="94"/>
      <c r="F103" s="94"/>
      <c r="G103" s="86"/>
      <c r="H103" s="94"/>
      <c r="I103" s="94"/>
      <c r="J103" s="86"/>
      <c r="K103" s="86"/>
    </row>
    <row r="104" spans="1:11">
      <c r="A104" s="24"/>
      <c r="B104" s="35" t="s">
        <v>16</v>
      </c>
      <c r="C104" s="25" t="s">
        <v>12</v>
      </c>
      <c r="D104" s="86">
        <v>10.139799999999999</v>
      </c>
      <c r="E104" s="94"/>
      <c r="F104" s="94"/>
      <c r="G104" s="86"/>
      <c r="H104" s="94"/>
      <c r="I104" s="94"/>
      <c r="J104" s="86"/>
      <c r="K104" s="86"/>
    </row>
    <row r="105" spans="1:11">
      <c r="A105" s="24"/>
      <c r="B105" s="35" t="s">
        <v>191</v>
      </c>
      <c r="C105" s="36" t="s">
        <v>184</v>
      </c>
      <c r="D105" s="99">
        <v>12.342000000000001</v>
      </c>
      <c r="E105" s="95"/>
      <c r="F105" s="86"/>
      <c r="G105" s="86"/>
      <c r="H105" s="94"/>
      <c r="I105" s="96"/>
      <c r="J105" s="94"/>
      <c r="K105" s="86"/>
    </row>
    <row r="106" spans="1:11">
      <c r="A106" s="24"/>
      <c r="B106" s="37" t="s">
        <v>55</v>
      </c>
      <c r="C106" s="36" t="s">
        <v>184</v>
      </c>
      <c r="D106" s="86">
        <v>0.33033000000000001</v>
      </c>
      <c r="E106" s="95"/>
      <c r="F106" s="86"/>
      <c r="G106" s="86"/>
      <c r="H106" s="94"/>
      <c r="I106" s="96"/>
      <c r="J106" s="94"/>
      <c r="K106" s="86"/>
    </row>
    <row r="107" spans="1:11">
      <c r="A107" s="24"/>
      <c r="B107" s="37" t="s">
        <v>44</v>
      </c>
      <c r="C107" s="36" t="s">
        <v>35</v>
      </c>
      <c r="D107" s="86">
        <v>6.2314999999999996</v>
      </c>
      <c r="E107" s="95"/>
      <c r="F107" s="86"/>
      <c r="G107" s="86"/>
      <c r="H107" s="94"/>
      <c r="I107" s="96"/>
      <c r="J107" s="94"/>
      <c r="K107" s="86"/>
    </row>
    <row r="108" spans="1:11">
      <c r="A108" s="24"/>
      <c r="B108" s="37" t="s">
        <v>56</v>
      </c>
      <c r="C108" s="36" t="s">
        <v>11</v>
      </c>
      <c r="D108" s="86">
        <v>3.0249999999999999E-3</v>
      </c>
      <c r="E108" s="95"/>
      <c r="F108" s="86"/>
      <c r="G108" s="86"/>
      <c r="H108" s="94"/>
      <c r="I108" s="96"/>
      <c r="J108" s="94"/>
      <c r="K108" s="86"/>
    </row>
    <row r="109" spans="1:11">
      <c r="A109" s="24"/>
      <c r="B109" s="37" t="s">
        <v>42</v>
      </c>
      <c r="C109" s="25" t="s">
        <v>12</v>
      </c>
      <c r="D109" s="86">
        <v>5.3118999999999996</v>
      </c>
      <c r="E109" s="95"/>
      <c r="F109" s="86"/>
      <c r="G109" s="86"/>
      <c r="H109" s="94"/>
      <c r="I109" s="96"/>
      <c r="J109" s="94"/>
      <c r="K109" s="86"/>
    </row>
    <row r="110" spans="1:11">
      <c r="A110" s="24">
        <v>9</v>
      </c>
      <c r="B110" s="38" t="s">
        <v>40</v>
      </c>
      <c r="C110" s="24" t="s">
        <v>11</v>
      </c>
      <c r="D110" s="87">
        <v>0.74199999999999999</v>
      </c>
      <c r="E110" s="95"/>
      <c r="F110" s="94"/>
      <c r="G110" s="86"/>
      <c r="H110" s="94"/>
      <c r="I110" s="96"/>
      <c r="J110" s="94"/>
      <c r="K110" s="94"/>
    </row>
    <row r="111" spans="1:11">
      <c r="A111" s="24"/>
      <c r="B111" s="35" t="s">
        <v>27</v>
      </c>
      <c r="C111" s="25" t="s">
        <v>66</v>
      </c>
      <c r="D111" s="86">
        <v>20.479200000000002</v>
      </c>
      <c r="E111" s="94"/>
      <c r="F111" s="94"/>
      <c r="G111" s="86"/>
      <c r="H111" s="86"/>
      <c r="I111" s="96"/>
      <c r="J111" s="94"/>
      <c r="K111" s="86"/>
    </row>
    <row r="112" spans="1:11">
      <c r="A112" s="24"/>
      <c r="B112" s="37" t="s">
        <v>41</v>
      </c>
      <c r="C112" s="25" t="s">
        <v>28</v>
      </c>
      <c r="D112" s="99">
        <v>3.51708</v>
      </c>
      <c r="E112" s="95"/>
      <c r="F112" s="94"/>
      <c r="G112" s="86"/>
      <c r="H112" s="94"/>
      <c r="I112" s="94"/>
      <c r="J112" s="86"/>
      <c r="K112" s="86"/>
    </row>
    <row r="113" spans="1:11">
      <c r="A113" s="24"/>
      <c r="B113" s="39" t="s">
        <v>16</v>
      </c>
      <c r="C113" s="25" t="s">
        <v>12</v>
      </c>
      <c r="D113" s="99">
        <v>5.0455999999999994</v>
      </c>
      <c r="E113" s="94"/>
      <c r="F113" s="94"/>
      <c r="G113" s="86"/>
      <c r="H113" s="94"/>
      <c r="I113" s="94"/>
      <c r="J113" s="86"/>
      <c r="K113" s="86"/>
    </row>
    <row r="114" spans="1:11">
      <c r="A114" s="24"/>
      <c r="B114" s="35" t="s">
        <v>43</v>
      </c>
      <c r="C114" s="25" t="s">
        <v>11</v>
      </c>
      <c r="D114" s="100">
        <v>0.51200000000000001</v>
      </c>
      <c r="E114" s="84"/>
      <c r="F114" s="86"/>
      <c r="G114" s="86"/>
      <c r="H114" s="94"/>
      <c r="I114" s="96"/>
      <c r="J114" s="94"/>
      <c r="K114" s="86"/>
    </row>
    <row r="115" spans="1:11">
      <c r="A115" s="24"/>
      <c r="B115" s="35" t="s">
        <v>34</v>
      </c>
      <c r="C115" s="25" t="s">
        <v>11</v>
      </c>
      <c r="D115" s="100">
        <v>0.23</v>
      </c>
      <c r="E115" s="95"/>
      <c r="F115" s="86"/>
      <c r="G115" s="86"/>
      <c r="H115" s="94"/>
      <c r="I115" s="96"/>
      <c r="J115" s="94"/>
      <c r="K115" s="86"/>
    </row>
    <row r="116" spans="1:11">
      <c r="A116" s="24"/>
      <c r="B116" s="37" t="s">
        <v>42</v>
      </c>
      <c r="C116" s="25" t="s">
        <v>12</v>
      </c>
      <c r="D116" s="86">
        <v>9.0523999999999987</v>
      </c>
      <c r="E116" s="95"/>
      <c r="F116" s="86"/>
      <c r="G116" s="86"/>
      <c r="H116" s="94"/>
      <c r="I116" s="96"/>
      <c r="J116" s="94"/>
      <c r="K116" s="86"/>
    </row>
    <row r="117" spans="1:11" ht="37.5">
      <c r="A117" s="24">
        <v>10</v>
      </c>
      <c r="B117" s="40" t="s">
        <v>192</v>
      </c>
      <c r="C117" s="24" t="s">
        <v>176</v>
      </c>
      <c r="D117" s="124">
        <v>7.4</v>
      </c>
      <c r="E117" s="94"/>
      <c r="F117" s="94"/>
      <c r="G117" s="86"/>
      <c r="H117" s="94"/>
      <c r="I117" s="96"/>
      <c r="J117" s="94"/>
      <c r="K117" s="94"/>
    </row>
    <row r="118" spans="1:11">
      <c r="A118" s="24"/>
      <c r="B118" s="35" t="s">
        <v>27</v>
      </c>
      <c r="C118" s="25" t="s">
        <v>9</v>
      </c>
      <c r="D118" s="86">
        <v>48.839999999999996</v>
      </c>
      <c r="E118" s="94"/>
      <c r="F118" s="94"/>
      <c r="G118" s="86"/>
      <c r="H118" s="86"/>
      <c r="I118" s="96"/>
      <c r="J118" s="94"/>
      <c r="K118" s="86"/>
    </row>
    <row r="119" spans="1:11">
      <c r="A119" s="24"/>
      <c r="B119" s="35" t="s">
        <v>39</v>
      </c>
      <c r="C119" s="25" t="s">
        <v>10</v>
      </c>
      <c r="D119" s="86">
        <v>0.71040000000000003</v>
      </c>
      <c r="E119" s="94"/>
      <c r="F119" s="94"/>
      <c r="G119" s="86"/>
      <c r="H119" s="94"/>
      <c r="I119" s="94"/>
      <c r="J119" s="86"/>
      <c r="K119" s="86"/>
    </row>
    <row r="120" spans="1:11">
      <c r="A120" s="24"/>
      <c r="B120" s="35" t="s">
        <v>16</v>
      </c>
      <c r="C120" s="25" t="s">
        <v>12</v>
      </c>
      <c r="D120" s="86">
        <v>2.9526000000000003</v>
      </c>
      <c r="E120" s="94"/>
      <c r="F120" s="94"/>
      <c r="G120" s="86"/>
      <c r="H120" s="94"/>
      <c r="I120" s="94"/>
      <c r="J120" s="86"/>
      <c r="K120" s="86"/>
    </row>
    <row r="121" spans="1:11">
      <c r="A121" s="24"/>
      <c r="B121" s="28" t="s">
        <v>187</v>
      </c>
      <c r="C121" s="41" t="s">
        <v>184</v>
      </c>
      <c r="D121" s="84">
        <v>7.5109999999999992</v>
      </c>
      <c r="E121" s="84"/>
      <c r="F121" s="86"/>
      <c r="G121" s="84"/>
      <c r="H121" s="86"/>
      <c r="I121" s="86"/>
      <c r="J121" s="86"/>
      <c r="K121" s="86"/>
    </row>
    <row r="122" spans="1:11">
      <c r="A122" s="24"/>
      <c r="B122" s="28" t="s">
        <v>37</v>
      </c>
      <c r="C122" s="41" t="s">
        <v>184</v>
      </c>
      <c r="D122" s="100">
        <v>0.18278</v>
      </c>
      <c r="E122" s="84"/>
      <c r="F122" s="86"/>
      <c r="G122" s="84"/>
      <c r="H122" s="86"/>
      <c r="I122" s="86"/>
      <c r="J122" s="86"/>
      <c r="K122" s="86"/>
    </row>
    <row r="123" spans="1:11">
      <c r="A123" s="24"/>
      <c r="B123" s="28" t="s">
        <v>29</v>
      </c>
      <c r="C123" s="41" t="s">
        <v>188</v>
      </c>
      <c r="D123" s="84">
        <v>2.8860000000000001</v>
      </c>
      <c r="E123" s="84"/>
      <c r="F123" s="86"/>
      <c r="G123" s="84"/>
      <c r="H123" s="86"/>
      <c r="I123" s="86"/>
      <c r="J123" s="86"/>
      <c r="K123" s="86"/>
    </row>
    <row r="124" spans="1:11">
      <c r="A124" s="24"/>
      <c r="B124" s="37" t="s">
        <v>30</v>
      </c>
      <c r="C124" s="36" t="s">
        <v>184</v>
      </c>
      <c r="D124" s="100">
        <v>0.34632000000000002</v>
      </c>
      <c r="E124" s="95"/>
      <c r="F124" s="86"/>
      <c r="G124" s="86"/>
      <c r="H124" s="94"/>
      <c r="I124" s="96"/>
      <c r="J124" s="94"/>
      <c r="K124" s="86"/>
    </row>
    <row r="125" spans="1:11">
      <c r="A125" s="24"/>
      <c r="B125" s="28" t="s">
        <v>31</v>
      </c>
      <c r="C125" s="41" t="s">
        <v>184</v>
      </c>
      <c r="D125" s="86">
        <v>0.58682000000000001</v>
      </c>
      <c r="E125" s="86"/>
      <c r="F125" s="86"/>
      <c r="G125" s="84"/>
      <c r="H125" s="86"/>
      <c r="I125" s="86"/>
      <c r="J125" s="86"/>
      <c r="K125" s="86"/>
    </row>
    <row r="126" spans="1:11">
      <c r="A126" s="24"/>
      <c r="B126" s="28" t="s">
        <v>32</v>
      </c>
      <c r="C126" s="41" t="s">
        <v>35</v>
      </c>
      <c r="D126" s="84">
        <v>14.282</v>
      </c>
      <c r="E126" s="84"/>
      <c r="F126" s="86"/>
      <c r="G126" s="84"/>
      <c r="H126" s="86"/>
      <c r="I126" s="86"/>
      <c r="J126" s="86"/>
      <c r="K126" s="86"/>
    </row>
    <row r="127" spans="1:11">
      <c r="A127" s="24"/>
      <c r="B127" s="28" t="s">
        <v>45</v>
      </c>
      <c r="C127" s="41" t="s">
        <v>35</v>
      </c>
      <c r="D127" s="84">
        <v>85.84</v>
      </c>
      <c r="E127" s="84"/>
      <c r="F127" s="86"/>
      <c r="G127" s="84"/>
      <c r="H127" s="86"/>
      <c r="I127" s="86"/>
      <c r="J127" s="86"/>
      <c r="K127" s="86"/>
    </row>
    <row r="128" spans="1:11">
      <c r="A128" s="24"/>
      <c r="B128" s="39" t="s">
        <v>17</v>
      </c>
      <c r="C128" s="25" t="s">
        <v>12</v>
      </c>
      <c r="D128" s="86">
        <v>11.544</v>
      </c>
      <c r="E128" s="94"/>
      <c r="F128" s="86"/>
      <c r="G128" s="86"/>
      <c r="H128" s="94"/>
      <c r="I128" s="94"/>
      <c r="J128" s="94"/>
      <c r="K128" s="86"/>
    </row>
    <row r="129" spans="1:11">
      <c r="A129" s="24">
        <v>11</v>
      </c>
      <c r="B129" s="38" t="s">
        <v>40</v>
      </c>
      <c r="C129" s="24" t="s">
        <v>11</v>
      </c>
      <c r="D129" s="87">
        <v>0.39100000000000001</v>
      </c>
      <c r="E129" s="95"/>
      <c r="F129" s="94"/>
      <c r="G129" s="86"/>
      <c r="H129" s="94"/>
      <c r="I129" s="96"/>
      <c r="J129" s="94"/>
      <c r="K129" s="94"/>
    </row>
    <row r="130" spans="1:11">
      <c r="A130" s="24"/>
      <c r="B130" s="35" t="s">
        <v>27</v>
      </c>
      <c r="C130" s="25" t="s">
        <v>66</v>
      </c>
      <c r="D130" s="86">
        <v>10.791600000000001</v>
      </c>
      <c r="E130" s="94"/>
      <c r="F130" s="94"/>
      <c r="G130" s="86"/>
      <c r="H130" s="86"/>
      <c r="I130" s="96"/>
      <c r="J130" s="94"/>
      <c r="K130" s="86"/>
    </row>
    <row r="131" spans="1:11">
      <c r="A131" s="24"/>
      <c r="B131" s="37" t="s">
        <v>41</v>
      </c>
      <c r="C131" s="25" t="s">
        <v>28</v>
      </c>
      <c r="D131" s="99">
        <v>1.8533400000000002</v>
      </c>
      <c r="E131" s="95"/>
      <c r="F131" s="94"/>
      <c r="G131" s="86"/>
      <c r="H131" s="94"/>
      <c r="I131" s="94"/>
      <c r="J131" s="86"/>
      <c r="K131" s="86"/>
    </row>
    <row r="132" spans="1:11">
      <c r="A132" s="24"/>
      <c r="B132" s="39" t="s">
        <v>16</v>
      </c>
      <c r="C132" s="25" t="s">
        <v>12</v>
      </c>
      <c r="D132" s="99">
        <v>2.6587999999999998</v>
      </c>
      <c r="E132" s="94"/>
      <c r="F132" s="94"/>
      <c r="G132" s="86"/>
      <c r="H132" s="94"/>
      <c r="I132" s="94"/>
      <c r="J132" s="86"/>
      <c r="K132" s="86"/>
    </row>
    <row r="133" spans="1:11">
      <c r="A133" s="24"/>
      <c r="B133" s="35" t="s">
        <v>43</v>
      </c>
      <c r="C133" s="25" t="s">
        <v>11</v>
      </c>
      <c r="D133" s="86">
        <v>0.37</v>
      </c>
      <c r="E133" s="84"/>
      <c r="F133" s="86"/>
      <c r="G133" s="86"/>
      <c r="H133" s="94"/>
      <c r="I133" s="96"/>
      <c r="J133" s="94"/>
      <c r="K133" s="86"/>
    </row>
    <row r="134" spans="1:11">
      <c r="A134" s="24"/>
      <c r="B134" s="35" t="s">
        <v>34</v>
      </c>
      <c r="C134" s="25" t="s">
        <v>11</v>
      </c>
      <c r="D134" s="100">
        <v>2.1000000000000001E-2</v>
      </c>
      <c r="E134" s="95"/>
      <c r="F134" s="86"/>
      <c r="G134" s="86"/>
      <c r="H134" s="94"/>
      <c r="I134" s="96"/>
      <c r="J134" s="94"/>
      <c r="K134" s="86"/>
    </row>
    <row r="135" spans="1:11">
      <c r="A135" s="24"/>
      <c r="B135" s="37" t="s">
        <v>42</v>
      </c>
      <c r="C135" s="25" t="s">
        <v>12</v>
      </c>
      <c r="D135" s="86">
        <v>4.7702</v>
      </c>
      <c r="E135" s="95"/>
      <c r="F135" s="86"/>
      <c r="G135" s="86"/>
      <c r="H135" s="94"/>
      <c r="I135" s="96"/>
      <c r="J135" s="94"/>
      <c r="K135" s="86"/>
    </row>
    <row r="136" spans="1:11" ht="24.75">
      <c r="A136" s="24">
        <v>12</v>
      </c>
      <c r="B136" s="40" t="s">
        <v>193</v>
      </c>
      <c r="C136" s="24" t="s">
        <v>176</v>
      </c>
      <c r="D136" s="124">
        <v>4.7</v>
      </c>
      <c r="E136" s="94"/>
      <c r="F136" s="94"/>
      <c r="G136" s="86"/>
      <c r="H136" s="94"/>
      <c r="I136" s="96"/>
      <c r="J136" s="94"/>
      <c r="K136" s="94"/>
    </row>
    <row r="137" spans="1:11">
      <c r="A137" s="24"/>
      <c r="B137" s="35" t="s">
        <v>27</v>
      </c>
      <c r="C137" s="25" t="s">
        <v>9</v>
      </c>
      <c r="D137" s="86">
        <v>31.02</v>
      </c>
      <c r="E137" s="94"/>
      <c r="F137" s="94"/>
      <c r="G137" s="86"/>
      <c r="H137" s="86"/>
      <c r="I137" s="96"/>
      <c r="J137" s="94"/>
      <c r="K137" s="86"/>
    </row>
    <row r="138" spans="1:11">
      <c r="A138" s="24"/>
      <c r="B138" s="35" t="s">
        <v>39</v>
      </c>
      <c r="C138" s="25" t="s">
        <v>10</v>
      </c>
      <c r="D138" s="86">
        <v>0.45120000000000005</v>
      </c>
      <c r="E138" s="94"/>
      <c r="F138" s="94"/>
      <c r="G138" s="86"/>
      <c r="H138" s="94"/>
      <c r="I138" s="94"/>
      <c r="J138" s="86"/>
      <c r="K138" s="86"/>
    </row>
    <row r="139" spans="1:11">
      <c r="A139" s="24"/>
      <c r="B139" s="35" t="s">
        <v>16</v>
      </c>
      <c r="C139" s="25" t="s">
        <v>12</v>
      </c>
      <c r="D139" s="86">
        <v>1.8753000000000002</v>
      </c>
      <c r="E139" s="94"/>
      <c r="F139" s="94"/>
      <c r="G139" s="86"/>
      <c r="H139" s="94"/>
      <c r="I139" s="94"/>
      <c r="J139" s="86"/>
      <c r="K139" s="86"/>
    </row>
    <row r="140" spans="1:11">
      <c r="A140" s="24"/>
      <c r="B140" s="28" t="s">
        <v>187</v>
      </c>
      <c r="C140" s="41" t="s">
        <v>184</v>
      </c>
      <c r="D140" s="84">
        <v>4.7704999999999993</v>
      </c>
      <c r="E140" s="84"/>
      <c r="F140" s="86"/>
      <c r="G140" s="84"/>
      <c r="H140" s="86"/>
      <c r="I140" s="86"/>
      <c r="J140" s="86"/>
      <c r="K140" s="86"/>
    </row>
    <row r="141" spans="1:11">
      <c r="A141" s="24"/>
      <c r="B141" s="28" t="s">
        <v>37</v>
      </c>
      <c r="C141" s="41" t="s">
        <v>184</v>
      </c>
      <c r="D141" s="100">
        <v>0.11609</v>
      </c>
      <c r="E141" s="84"/>
      <c r="F141" s="86"/>
      <c r="G141" s="84"/>
      <c r="H141" s="86"/>
      <c r="I141" s="86"/>
      <c r="J141" s="86"/>
      <c r="K141" s="86"/>
    </row>
    <row r="142" spans="1:11">
      <c r="A142" s="24"/>
      <c r="B142" s="28" t="s">
        <v>29</v>
      </c>
      <c r="C142" s="41" t="s">
        <v>188</v>
      </c>
      <c r="D142" s="84">
        <v>1.8330000000000002</v>
      </c>
      <c r="E142" s="84"/>
      <c r="F142" s="86"/>
      <c r="G142" s="84"/>
      <c r="H142" s="86"/>
      <c r="I142" s="86"/>
      <c r="J142" s="86"/>
      <c r="K142" s="86"/>
    </row>
    <row r="143" spans="1:11">
      <c r="A143" s="24"/>
      <c r="B143" s="37" t="s">
        <v>30</v>
      </c>
      <c r="C143" s="36" t="s">
        <v>184</v>
      </c>
      <c r="D143" s="100">
        <v>0.21996000000000002</v>
      </c>
      <c r="E143" s="95"/>
      <c r="F143" s="86"/>
      <c r="G143" s="86"/>
      <c r="H143" s="94"/>
      <c r="I143" s="96"/>
      <c r="J143" s="94"/>
      <c r="K143" s="86"/>
    </row>
    <row r="144" spans="1:11">
      <c r="A144" s="24"/>
      <c r="B144" s="28" t="s">
        <v>31</v>
      </c>
      <c r="C144" s="41" t="s">
        <v>184</v>
      </c>
      <c r="D144" s="86">
        <v>0.37270999999999999</v>
      </c>
      <c r="E144" s="86"/>
      <c r="F144" s="86"/>
      <c r="G144" s="84"/>
      <c r="H144" s="86"/>
      <c r="I144" s="86"/>
      <c r="J144" s="86"/>
      <c r="K144" s="86"/>
    </row>
    <row r="145" spans="1:11">
      <c r="A145" s="24"/>
      <c r="B145" s="28" t="s">
        <v>32</v>
      </c>
      <c r="C145" s="41" t="s">
        <v>35</v>
      </c>
      <c r="D145" s="84">
        <v>9.0709999999999997</v>
      </c>
      <c r="E145" s="84"/>
      <c r="F145" s="86"/>
      <c r="G145" s="84"/>
      <c r="H145" s="86"/>
      <c r="I145" s="86"/>
      <c r="J145" s="86"/>
      <c r="K145" s="86"/>
    </row>
    <row r="146" spans="1:11">
      <c r="A146" s="24"/>
      <c r="B146" s="28" t="s">
        <v>45</v>
      </c>
      <c r="C146" s="41" t="s">
        <v>35</v>
      </c>
      <c r="D146" s="84">
        <v>54.52</v>
      </c>
      <c r="E146" s="84"/>
      <c r="F146" s="86"/>
      <c r="G146" s="84"/>
      <c r="H146" s="86"/>
      <c r="I146" s="86"/>
      <c r="J146" s="86"/>
      <c r="K146" s="86"/>
    </row>
    <row r="147" spans="1:11">
      <c r="A147" s="24"/>
      <c r="B147" s="39" t="s">
        <v>17</v>
      </c>
      <c r="C147" s="25" t="s">
        <v>12</v>
      </c>
      <c r="D147" s="86">
        <v>7.3320000000000007</v>
      </c>
      <c r="E147" s="94"/>
      <c r="F147" s="86"/>
      <c r="G147" s="86"/>
      <c r="H147" s="94"/>
      <c r="I147" s="94"/>
      <c r="J147" s="94"/>
      <c r="K147" s="86"/>
    </row>
    <row r="148" spans="1:11">
      <c r="A148" s="24">
        <v>13</v>
      </c>
      <c r="B148" s="38" t="s">
        <v>40</v>
      </c>
      <c r="C148" s="24" t="s">
        <v>11</v>
      </c>
      <c r="D148" s="87">
        <v>0.27200000000000002</v>
      </c>
      <c r="E148" s="95"/>
      <c r="F148" s="94"/>
      <c r="G148" s="86"/>
      <c r="H148" s="94"/>
      <c r="I148" s="96"/>
      <c r="J148" s="94"/>
      <c r="K148" s="94"/>
    </row>
    <row r="149" spans="1:11">
      <c r="A149" s="24"/>
      <c r="B149" s="35" t="s">
        <v>27</v>
      </c>
      <c r="C149" s="25" t="s">
        <v>66</v>
      </c>
      <c r="D149" s="86">
        <v>7.507200000000001</v>
      </c>
      <c r="E149" s="94"/>
      <c r="F149" s="94"/>
      <c r="G149" s="86"/>
      <c r="H149" s="86"/>
      <c r="I149" s="96"/>
      <c r="J149" s="94"/>
      <c r="K149" s="86"/>
    </row>
    <row r="150" spans="1:11">
      <c r="A150" s="24"/>
      <c r="B150" s="37" t="s">
        <v>41</v>
      </c>
      <c r="C150" s="25" t="s">
        <v>28</v>
      </c>
      <c r="D150" s="99">
        <v>1.2892800000000002</v>
      </c>
      <c r="E150" s="95"/>
      <c r="F150" s="94"/>
      <c r="G150" s="86"/>
      <c r="H150" s="94"/>
      <c r="I150" s="94"/>
      <c r="J150" s="86"/>
      <c r="K150" s="86"/>
    </row>
    <row r="151" spans="1:11">
      <c r="A151" s="24"/>
      <c r="B151" s="39" t="s">
        <v>16</v>
      </c>
      <c r="C151" s="25" t="s">
        <v>12</v>
      </c>
      <c r="D151" s="99">
        <v>1.8496000000000001</v>
      </c>
      <c r="E151" s="94"/>
      <c r="F151" s="94"/>
      <c r="G151" s="86"/>
      <c r="H151" s="94"/>
      <c r="I151" s="94"/>
      <c r="J151" s="86"/>
      <c r="K151" s="86"/>
    </row>
    <row r="152" spans="1:11">
      <c r="A152" s="24"/>
      <c r="B152" s="35" t="s">
        <v>43</v>
      </c>
      <c r="C152" s="25" t="s">
        <v>11</v>
      </c>
      <c r="D152" s="86">
        <v>0.26</v>
      </c>
      <c r="E152" s="84"/>
      <c r="F152" s="86"/>
      <c r="G152" s="86"/>
      <c r="H152" s="94"/>
      <c r="I152" s="96"/>
      <c r="J152" s="94"/>
      <c r="K152" s="86"/>
    </row>
    <row r="153" spans="1:11">
      <c r="A153" s="24"/>
      <c r="B153" s="35" t="s">
        <v>34</v>
      </c>
      <c r="C153" s="25" t="s">
        <v>11</v>
      </c>
      <c r="D153" s="100">
        <v>1.2E-2</v>
      </c>
      <c r="E153" s="95"/>
      <c r="F153" s="86"/>
      <c r="G153" s="86"/>
      <c r="H153" s="94"/>
      <c r="I153" s="96"/>
      <c r="J153" s="94"/>
      <c r="K153" s="86"/>
    </row>
    <row r="154" spans="1:11">
      <c r="A154" s="24"/>
      <c r="B154" s="37" t="s">
        <v>42</v>
      </c>
      <c r="C154" s="25" t="s">
        <v>12</v>
      </c>
      <c r="D154" s="86">
        <v>3.3184</v>
      </c>
      <c r="E154" s="95"/>
      <c r="F154" s="86"/>
      <c r="G154" s="86"/>
      <c r="H154" s="94"/>
      <c r="I154" s="96"/>
      <c r="J154" s="94"/>
      <c r="K154" s="86"/>
    </row>
    <row r="155" spans="1:11" ht="25.5">
      <c r="A155" s="24">
        <v>14</v>
      </c>
      <c r="B155" s="24" t="s">
        <v>104</v>
      </c>
      <c r="C155" s="24" t="s">
        <v>194</v>
      </c>
      <c r="D155" s="87">
        <v>120</v>
      </c>
      <c r="E155" s="84"/>
      <c r="F155" s="85"/>
      <c r="G155" s="99"/>
      <c r="H155" s="86"/>
      <c r="I155" s="84"/>
      <c r="J155" s="84"/>
      <c r="K155" s="86"/>
    </row>
    <row r="156" spans="1:11">
      <c r="A156" s="24"/>
      <c r="B156" s="35" t="s">
        <v>27</v>
      </c>
      <c r="C156" s="25" t="s">
        <v>9</v>
      </c>
      <c r="D156" s="86">
        <v>67.679999999999993</v>
      </c>
      <c r="E156" s="94"/>
      <c r="F156" s="94"/>
      <c r="G156" s="86"/>
      <c r="H156" s="86"/>
      <c r="I156" s="96"/>
      <c r="J156" s="94"/>
      <c r="K156" s="86"/>
    </row>
    <row r="157" spans="1:11">
      <c r="A157" s="24"/>
      <c r="B157" s="35" t="s">
        <v>16</v>
      </c>
      <c r="C157" s="25" t="s">
        <v>12</v>
      </c>
      <c r="D157" s="86">
        <v>4.9079999999999995</v>
      </c>
      <c r="E157" s="94"/>
      <c r="F157" s="94"/>
      <c r="G157" s="86"/>
      <c r="H157" s="94"/>
      <c r="I157" s="94"/>
      <c r="J157" s="86"/>
      <c r="K157" s="86"/>
    </row>
    <row r="158" spans="1:11">
      <c r="A158" s="24"/>
      <c r="B158" s="28" t="s">
        <v>36</v>
      </c>
      <c r="C158" s="25" t="s">
        <v>11</v>
      </c>
      <c r="D158" s="86">
        <v>0.53999999999999992</v>
      </c>
      <c r="E158" s="84"/>
      <c r="F158" s="86"/>
      <c r="G158" s="84"/>
      <c r="H158" s="84"/>
      <c r="I158" s="84"/>
      <c r="J158" s="84"/>
      <c r="K158" s="86"/>
    </row>
    <row r="159" spans="1:11">
      <c r="A159" s="24"/>
      <c r="B159" s="28" t="s">
        <v>37</v>
      </c>
      <c r="C159" s="25" t="s">
        <v>178</v>
      </c>
      <c r="D159" s="86">
        <v>0.89999999999999991</v>
      </c>
      <c r="E159" s="84"/>
      <c r="F159" s="86"/>
      <c r="G159" s="84"/>
      <c r="H159" s="84"/>
      <c r="I159" s="84"/>
      <c r="J159" s="84"/>
      <c r="K159" s="86"/>
    </row>
    <row r="160" spans="1:11">
      <c r="A160" s="24"/>
      <c r="B160" s="28" t="s">
        <v>17</v>
      </c>
      <c r="C160" s="25" t="s">
        <v>12</v>
      </c>
      <c r="D160" s="86">
        <v>31.8</v>
      </c>
      <c r="E160" s="84"/>
      <c r="F160" s="86"/>
      <c r="G160" s="84"/>
      <c r="H160" s="84"/>
      <c r="I160" s="84"/>
      <c r="J160" s="84"/>
      <c r="K160" s="86"/>
    </row>
    <row r="161" spans="1:11" ht="25.5">
      <c r="A161" s="24">
        <v>15</v>
      </c>
      <c r="B161" s="24" t="s">
        <v>93</v>
      </c>
      <c r="C161" s="24" t="s">
        <v>176</v>
      </c>
      <c r="D161" s="87">
        <v>180</v>
      </c>
      <c r="E161" s="84"/>
      <c r="F161" s="85"/>
      <c r="G161" s="84"/>
      <c r="H161" s="85"/>
      <c r="I161" s="84"/>
      <c r="J161" s="84"/>
      <c r="K161" s="85"/>
    </row>
    <row r="162" spans="1:11">
      <c r="A162" s="24"/>
      <c r="B162" s="28" t="s">
        <v>13</v>
      </c>
      <c r="C162" s="25" t="s">
        <v>9</v>
      </c>
      <c r="D162" s="84">
        <v>217.79999999999998</v>
      </c>
      <c r="E162" s="84"/>
      <c r="F162" s="85"/>
      <c r="G162" s="99"/>
      <c r="H162" s="86"/>
      <c r="I162" s="84"/>
      <c r="J162" s="84"/>
      <c r="K162" s="86"/>
    </row>
    <row r="163" spans="1:11">
      <c r="A163" s="24">
        <v>16</v>
      </c>
      <c r="B163" s="24" t="s">
        <v>94</v>
      </c>
      <c r="C163" s="24" t="s">
        <v>194</v>
      </c>
      <c r="D163" s="87">
        <v>180</v>
      </c>
      <c r="E163" s="84"/>
      <c r="F163" s="85"/>
      <c r="G163" s="99"/>
      <c r="H163" s="86"/>
      <c r="I163" s="84"/>
      <c r="J163" s="84"/>
      <c r="K163" s="86"/>
    </row>
    <row r="164" spans="1:11">
      <c r="A164" s="24"/>
      <c r="B164" s="35" t="s">
        <v>27</v>
      </c>
      <c r="C164" s="25" t="s">
        <v>9</v>
      </c>
      <c r="D164" s="86">
        <v>24.12</v>
      </c>
      <c r="E164" s="94"/>
      <c r="F164" s="94"/>
      <c r="G164" s="86"/>
      <c r="H164" s="86"/>
      <c r="I164" s="96"/>
      <c r="J164" s="94"/>
      <c r="K164" s="86"/>
    </row>
    <row r="165" spans="1:11">
      <c r="A165" s="24"/>
      <c r="B165" s="28" t="s">
        <v>38</v>
      </c>
      <c r="C165" s="25" t="s">
        <v>12</v>
      </c>
      <c r="D165" s="86">
        <v>23.400000000000002</v>
      </c>
      <c r="E165" s="94"/>
      <c r="F165" s="94"/>
      <c r="G165" s="86"/>
      <c r="H165" s="94"/>
      <c r="I165" s="86"/>
      <c r="J165" s="86"/>
      <c r="K165" s="86"/>
    </row>
    <row r="166" spans="1:11" ht="24.75">
      <c r="A166" s="24">
        <v>17</v>
      </c>
      <c r="B166" s="29" t="s">
        <v>195</v>
      </c>
      <c r="C166" s="24" t="s">
        <v>53</v>
      </c>
      <c r="D166" s="87">
        <v>8</v>
      </c>
      <c r="E166" s="84"/>
      <c r="F166" s="85"/>
      <c r="G166" s="99"/>
      <c r="H166" s="86"/>
      <c r="I166" s="84"/>
      <c r="J166" s="84"/>
      <c r="K166" s="86"/>
    </row>
    <row r="167" spans="1:11">
      <c r="A167" s="24"/>
      <c r="B167" s="35" t="s">
        <v>27</v>
      </c>
      <c r="C167" s="25" t="s">
        <v>9</v>
      </c>
      <c r="D167" s="86">
        <v>5.2</v>
      </c>
      <c r="E167" s="94"/>
      <c r="F167" s="94"/>
      <c r="G167" s="86"/>
      <c r="H167" s="86"/>
      <c r="I167" s="96"/>
      <c r="J167" s="94"/>
      <c r="K167" s="86"/>
    </row>
    <row r="168" spans="1:11">
      <c r="A168" s="24"/>
      <c r="B168" s="28" t="s">
        <v>95</v>
      </c>
      <c r="C168" s="25" t="s">
        <v>35</v>
      </c>
      <c r="D168" s="86">
        <v>44</v>
      </c>
      <c r="E168" s="94"/>
      <c r="F168" s="86"/>
      <c r="G168" s="86"/>
      <c r="H168" s="94"/>
      <c r="I168" s="100"/>
      <c r="J168" s="94"/>
      <c r="K168" s="86"/>
    </row>
    <row r="169" spans="1:11" ht="25.5">
      <c r="A169" s="24">
        <v>18</v>
      </c>
      <c r="B169" s="24" t="s">
        <v>96</v>
      </c>
      <c r="C169" s="24" t="s">
        <v>176</v>
      </c>
      <c r="D169" s="87">
        <v>17.36</v>
      </c>
      <c r="E169" s="84"/>
      <c r="F169" s="85"/>
      <c r="G169" s="99"/>
      <c r="H169" s="86"/>
      <c r="I169" s="84"/>
      <c r="J169" s="84"/>
      <c r="K169" s="86"/>
    </row>
    <row r="170" spans="1:11">
      <c r="A170" s="24"/>
      <c r="B170" s="35" t="s">
        <v>27</v>
      </c>
      <c r="C170" s="25" t="s">
        <v>9</v>
      </c>
      <c r="D170" s="86">
        <v>51.732799999999997</v>
      </c>
      <c r="E170" s="94"/>
      <c r="F170" s="94"/>
      <c r="G170" s="86"/>
      <c r="H170" s="86"/>
      <c r="I170" s="96"/>
      <c r="J170" s="94"/>
      <c r="K170" s="86"/>
    </row>
    <row r="171" spans="1:11">
      <c r="A171" s="24"/>
      <c r="B171" s="35" t="s">
        <v>98</v>
      </c>
      <c r="C171" s="25" t="s">
        <v>10</v>
      </c>
      <c r="D171" s="86">
        <v>0.21179200000000001</v>
      </c>
      <c r="E171" s="94"/>
      <c r="F171" s="94"/>
      <c r="G171" s="86"/>
      <c r="H171" s="94"/>
      <c r="I171" s="94"/>
      <c r="J171" s="86"/>
      <c r="K171" s="86"/>
    </row>
    <row r="172" spans="1:11">
      <c r="A172" s="24"/>
      <c r="B172" s="35" t="s">
        <v>99</v>
      </c>
      <c r="C172" s="25" t="s">
        <v>10</v>
      </c>
      <c r="D172" s="86">
        <v>9.3396799999999995</v>
      </c>
      <c r="E172" s="84"/>
      <c r="F172" s="86"/>
      <c r="G172" s="84"/>
      <c r="H172" s="84"/>
      <c r="I172" s="86"/>
      <c r="J172" s="86"/>
      <c r="K172" s="86"/>
    </row>
    <row r="173" spans="1:11">
      <c r="A173" s="24"/>
      <c r="B173" s="35" t="s">
        <v>16</v>
      </c>
      <c r="C173" s="25" t="s">
        <v>12</v>
      </c>
      <c r="D173" s="100">
        <v>3.8969728000000001E-3</v>
      </c>
      <c r="E173" s="94"/>
      <c r="F173" s="94"/>
      <c r="G173" s="86"/>
      <c r="H173" s="94"/>
      <c r="I173" s="94"/>
      <c r="J173" s="86"/>
      <c r="K173" s="86"/>
    </row>
    <row r="174" spans="1:11">
      <c r="A174" s="24"/>
      <c r="B174" s="28" t="s">
        <v>97</v>
      </c>
      <c r="C174" s="25" t="s">
        <v>178</v>
      </c>
      <c r="D174" s="86">
        <v>17.36</v>
      </c>
      <c r="E174" s="84"/>
      <c r="F174" s="86"/>
      <c r="G174" s="84"/>
      <c r="H174" s="84"/>
      <c r="I174" s="84"/>
      <c r="J174" s="84"/>
      <c r="K174" s="86"/>
    </row>
    <row r="175" spans="1:11">
      <c r="A175" s="24"/>
      <c r="B175" s="28" t="s">
        <v>30</v>
      </c>
      <c r="C175" s="25" t="s">
        <v>178</v>
      </c>
      <c r="D175" s="86">
        <v>1.170064</v>
      </c>
      <c r="E175" s="84"/>
      <c r="F175" s="86"/>
      <c r="G175" s="84"/>
      <c r="H175" s="84"/>
      <c r="I175" s="84"/>
      <c r="J175" s="84"/>
      <c r="K175" s="86"/>
    </row>
    <row r="176" spans="1:11">
      <c r="A176" s="24"/>
      <c r="B176" s="28" t="s">
        <v>31</v>
      </c>
      <c r="C176" s="25" t="s">
        <v>178</v>
      </c>
      <c r="D176" s="86">
        <v>0.63711200000000001</v>
      </c>
      <c r="E176" s="84"/>
      <c r="F176" s="86"/>
      <c r="G176" s="84"/>
      <c r="H176" s="84"/>
      <c r="I176" s="84"/>
      <c r="J176" s="84"/>
      <c r="K176" s="86"/>
    </row>
    <row r="177" spans="1:11">
      <c r="A177" s="24"/>
      <c r="B177" s="28" t="s">
        <v>56</v>
      </c>
      <c r="C177" s="25" t="s">
        <v>11</v>
      </c>
      <c r="D177" s="86">
        <v>3.1247999999999998E-2</v>
      </c>
      <c r="E177" s="84"/>
      <c r="F177" s="86"/>
      <c r="G177" s="84"/>
      <c r="H177" s="84"/>
      <c r="I177" s="84"/>
      <c r="J177" s="84"/>
      <c r="K177" s="86"/>
    </row>
    <row r="178" spans="1:11">
      <c r="A178" s="24"/>
      <c r="B178" s="28" t="s">
        <v>100</v>
      </c>
      <c r="C178" s="41" t="s">
        <v>35</v>
      </c>
      <c r="D178" s="84">
        <v>13.888</v>
      </c>
      <c r="E178" s="84"/>
      <c r="F178" s="86"/>
      <c r="G178" s="84"/>
      <c r="H178" s="86"/>
      <c r="I178" s="86"/>
      <c r="J178" s="86"/>
      <c r="K178" s="86"/>
    </row>
    <row r="179" spans="1:11">
      <c r="A179" s="24"/>
      <c r="B179" s="28" t="s">
        <v>33</v>
      </c>
      <c r="C179" s="41" t="s">
        <v>35</v>
      </c>
      <c r="D179" s="86">
        <v>1.9096</v>
      </c>
      <c r="E179" s="84"/>
      <c r="F179" s="86"/>
      <c r="G179" s="84"/>
      <c r="H179" s="86"/>
      <c r="I179" s="86"/>
      <c r="J179" s="86"/>
      <c r="K179" s="86"/>
    </row>
    <row r="180" spans="1:11">
      <c r="A180" s="24"/>
      <c r="B180" s="28" t="s">
        <v>17</v>
      </c>
      <c r="C180" s="25" t="s">
        <v>12</v>
      </c>
      <c r="D180" s="86">
        <v>0.51906399999999997</v>
      </c>
      <c r="E180" s="84"/>
      <c r="F180" s="86"/>
      <c r="G180" s="84"/>
      <c r="H180" s="84"/>
      <c r="I180" s="84"/>
      <c r="J180" s="84"/>
      <c r="K180" s="86"/>
    </row>
    <row r="181" spans="1:11">
      <c r="A181" s="24">
        <v>19</v>
      </c>
      <c r="B181" s="38" t="s">
        <v>40</v>
      </c>
      <c r="C181" s="24" t="s">
        <v>11</v>
      </c>
      <c r="D181" s="87">
        <v>2.42</v>
      </c>
      <c r="E181" s="95"/>
      <c r="F181" s="94"/>
      <c r="G181" s="86"/>
      <c r="H181" s="94"/>
      <c r="I181" s="96"/>
      <c r="J181" s="94"/>
      <c r="K181" s="94"/>
    </row>
    <row r="182" spans="1:11">
      <c r="A182" s="24"/>
      <c r="B182" s="35" t="s">
        <v>27</v>
      </c>
      <c r="C182" s="25" t="s">
        <v>66</v>
      </c>
      <c r="D182" s="86">
        <v>66.792000000000002</v>
      </c>
      <c r="E182" s="94"/>
      <c r="F182" s="94"/>
      <c r="G182" s="86"/>
      <c r="H182" s="86"/>
      <c r="I182" s="96"/>
      <c r="J182" s="94"/>
      <c r="K182" s="86"/>
    </row>
    <row r="183" spans="1:11">
      <c r="A183" s="24"/>
      <c r="B183" s="37" t="s">
        <v>41</v>
      </c>
      <c r="C183" s="25" t="s">
        <v>28</v>
      </c>
      <c r="D183" s="99">
        <v>11.470800000000001</v>
      </c>
      <c r="E183" s="95"/>
      <c r="F183" s="94"/>
      <c r="G183" s="86"/>
      <c r="H183" s="94"/>
      <c r="I183" s="94"/>
      <c r="J183" s="86"/>
      <c r="K183" s="86"/>
    </row>
    <row r="184" spans="1:11">
      <c r="A184" s="24"/>
      <c r="B184" s="39" t="s">
        <v>16</v>
      </c>
      <c r="C184" s="25" t="s">
        <v>12</v>
      </c>
      <c r="D184" s="99">
        <v>16.456</v>
      </c>
      <c r="E184" s="94"/>
      <c r="F184" s="94"/>
      <c r="G184" s="86"/>
      <c r="H184" s="94"/>
      <c r="I184" s="94"/>
      <c r="J184" s="86"/>
      <c r="K184" s="86"/>
    </row>
    <row r="185" spans="1:11">
      <c r="A185" s="24"/>
      <c r="B185" s="35" t="s">
        <v>43</v>
      </c>
      <c r="C185" s="25" t="s">
        <v>11</v>
      </c>
      <c r="D185" s="86">
        <v>1.97</v>
      </c>
      <c r="E185" s="84"/>
      <c r="F185" s="86"/>
      <c r="G185" s="86"/>
      <c r="H185" s="94"/>
      <c r="I185" s="96"/>
      <c r="J185" s="94"/>
      <c r="K185" s="86"/>
    </row>
    <row r="186" spans="1:11">
      <c r="A186" s="24"/>
      <c r="B186" s="35" t="s">
        <v>34</v>
      </c>
      <c r="C186" s="25" t="s">
        <v>11</v>
      </c>
      <c r="D186" s="100">
        <v>0.45</v>
      </c>
      <c r="E186" s="95"/>
      <c r="F186" s="86"/>
      <c r="G186" s="86"/>
      <c r="H186" s="94"/>
      <c r="I186" s="96"/>
      <c r="J186" s="94"/>
      <c r="K186" s="86"/>
    </row>
    <row r="187" spans="1:11">
      <c r="A187" s="24"/>
      <c r="B187" s="37" t="s">
        <v>42</v>
      </c>
      <c r="C187" s="25" t="s">
        <v>12</v>
      </c>
      <c r="D187" s="86">
        <v>29.523999999999997</v>
      </c>
      <c r="E187" s="95"/>
      <c r="F187" s="86"/>
      <c r="G187" s="86"/>
      <c r="H187" s="94"/>
      <c r="I187" s="96"/>
      <c r="J187" s="94"/>
      <c r="K187" s="86"/>
    </row>
    <row r="188" spans="1:11" ht="37.5">
      <c r="A188" s="24">
        <v>20</v>
      </c>
      <c r="B188" s="42" t="s">
        <v>196</v>
      </c>
      <c r="C188" s="24" t="s">
        <v>190</v>
      </c>
      <c r="D188" s="124">
        <v>1.1000000000000001</v>
      </c>
      <c r="E188" s="84"/>
      <c r="F188" s="85"/>
      <c r="G188" s="84"/>
      <c r="H188" s="85"/>
      <c r="I188" s="84"/>
      <c r="J188" s="84"/>
      <c r="K188" s="85"/>
    </row>
    <row r="189" spans="1:11">
      <c r="A189" s="24"/>
      <c r="B189" s="35" t="s">
        <v>27</v>
      </c>
      <c r="C189" s="25" t="s">
        <v>9</v>
      </c>
      <c r="D189" s="86">
        <v>1.5070000000000003</v>
      </c>
      <c r="E189" s="94"/>
      <c r="F189" s="94"/>
      <c r="G189" s="94"/>
      <c r="H189" s="86"/>
      <c r="I189" s="98"/>
      <c r="J189" s="98"/>
      <c r="K189" s="86"/>
    </row>
    <row r="190" spans="1:11">
      <c r="A190" s="24"/>
      <c r="B190" s="35" t="s">
        <v>16</v>
      </c>
      <c r="C190" s="25" t="s">
        <v>12</v>
      </c>
      <c r="D190" s="86">
        <v>0.31130000000000002</v>
      </c>
      <c r="E190" s="94"/>
      <c r="F190" s="94"/>
      <c r="G190" s="86"/>
      <c r="H190" s="94"/>
      <c r="I190" s="94"/>
      <c r="J190" s="86"/>
      <c r="K190" s="86"/>
    </row>
    <row r="191" spans="1:11">
      <c r="A191" s="24"/>
      <c r="B191" s="35" t="s">
        <v>197</v>
      </c>
      <c r="C191" s="36" t="s">
        <v>184</v>
      </c>
      <c r="D191" s="99">
        <v>1.1220000000000001</v>
      </c>
      <c r="E191" s="95"/>
      <c r="F191" s="86"/>
      <c r="G191" s="86"/>
      <c r="H191" s="94"/>
      <c r="I191" s="94"/>
      <c r="J191" s="94"/>
      <c r="K191" s="86"/>
    </row>
    <row r="192" spans="1:11">
      <c r="A192" s="24"/>
      <c r="B192" s="37" t="s">
        <v>42</v>
      </c>
      <c r="C192" s="25" t="s">
        <v>12</v>
      </c>
      <c r="D192" s="86">
        <v>0.68200000000000005</v>
      </c>
      <c r="E192" s="95"/>
      <c r="F192" s="86"/>
      <c r="G192" s="86"/>
      <c r="H192" s="94"/>
      <c r="I192" s="94"/>
      <c r="J192" s="94"/>
      <c r="K192" s="86"/>
    </row>
    <row r="193" spans="1:11" ht="25.5">
      <c r="A193" s="24">
        <v>21</v>
      </c>
      <c r="B193" s="42" t="s">
        <v>106</v>
      </c>
      <c r="C193" s="24" t="s">
        <v>11</v>
      </c>
      <c r="D193" s="85">
        <v>0.3</v>
      </c>
      <c r="E193" s="84"/>
      <c r="F193" s="86"/>
      <c r="G193" s="84"/>
      <c r="H193" s="85"/>
      <c r="I193" s="86"/>
      <c r="J193" s="84"/>
      <c r="K193" s="86"/>
    </row>
    <row r="194" spans="1:11" ht="25.5">
      <c r="A194" s="24">
        <v>22</v>
      </c>
      <c r="B194" s="42" t="s">
        <v>101</v>
      </c>
      <c r="C194" s="24" t="s">
        <v>198</v>
      </c>
      <c r="D194" s="124">
        <v>80.2</v>
      </c>
      <c r="E194" s="84"/>
      <c r="F194" s="85"/>
      <c r="G194" s="84"/>
      <c r="H194" s="85"/>
      <c r="I194" s="86"/>
      <c r="J194" s="84"/>
      <c r="K194" s="85"/>
    </row>
    <row r="195" spans="1:11">
      <c r="A195" s="24"/>
      <c r="B195" s="35" t="s">
        <v>27</v>
      </c>
      <c r="C195" s="25" t="s">
        <v>9</v>
      </c>
      <c r="D195" s="86">
        <v>15.0776</v>
      </c>
      <c r="E195" s="94"/>
      <c r="F195" s="94"/>
      <c r="G195" s="94"/>
      <c r="H195" s="86"/>
      <c r="I195" s="101"/>
      <c r="J195" s="98"/>
      <c r="K195" s="86"/>
    </row>
    <row r="196" spans="1:11">
      <c r="A196" s="24"/>
      <c r="B196" s="35" t="s">
        <v>16</v>
      </c>
      <c r="C196" s="25" t="s">
        <v>12</v>
      </c>
      <c r="D196" s="86">
        <v>0.76190000000000002</v>
      </c>
      <c r="E196" s="94"/>
      <c r="F196" s="94"/>
      <c r="G196" s="86"/>
      <c r="H196" s="94"/>
      <c r="I196" s="94"/>
      <c r="J196" s="86"/>
      <c r="K196" s="86"/>
    </row>
    <row r="197" spans="1:11">
      <c r="A197" s="24"/>
      <c r="B197" s="28" t="s">
        <v>102</v>
      </c>
      <c r="C197" s="36" t="s">
        <v>184</v>
      </c>
      <c r="D197" s="99">
        <v>1.6360800000000002</v>
      </c>
      <c r="E197" s="95"/>
      <c r="F197" s="86"/>
      <c r="G197" s="86"/>
      <c r="H197" s="94"/>
      <c r="I197" s="96"/>
      <c r="J197" s="94"/>
      <c r="K197" s="86"/>
    </row>
    <row r="198" spans="1:11">
      <c r="A198" s="24"/>
      <c r="B198" s="37" t="s">
        <v>42</v>
      </c>
      <c r="C198" s="25" t="s">
        <v>12</v>
      </c>
      <c r="D198" s="86">
        <v>5.1007200000000008</v>
      </c>
      <c r="E198" s="95"/>
      <c r="F198" s="86"/>
      <c r="G198" s="86"/>
      <c r="H198" s="94"/>
      <c r="I198" s="96"/>
      <c r="J198" s="94"/>
      <c r="K198" s="86"/>
    </row>
    <row r="199" spans="1:11" ht="25.5">
      <c r="A199" s="24">
        <v>23</v>
      </c>
      <c r="B199" s="24" t="s">
        <v>103</v>
      </c>
      <c r="C199" s="24" t="s">
        <v>194</v>
      </c>
      <c r="D199" s="87">
        <v>80.2</v>
      </c>
      <c r="E199" s="84"/>
      <c r="F199" s="85"/>
      <c r="G199" s="99"/>
      <c r="H199" s="86"/>
      <c r="I199" s="84"/>
      <c r="J199" s="84"/>
      <c r="K199" s="86"/>
    </row>
    <row r="200" spans="1:11">
      <c r="A200" s="24"/>
      <c r="B200" s="35" t="s">
        <v>27</v>
      </c>
      <c r="C200" s="25" t="s">
        <v>9</v>
      </c>
      <c r="D200" s="86">
        <v>45.232799999999997</v>
      </c>
      <c r="E200" s="94"/>
      <c r="F200" s="94"/>
      <c r="G200" s="86"/>
      <c r="H200" s="86"/>
      <c r="I200" s="96"/>
      <c r="J200" s="94"/>
      <c r="K200" s="86"/>
    </row>
    <row r="201" spans="1:11">
      <c r="A201" s="24"/>
      <c r="B201" s="35" t="s">
        <v>16</v>
      </c>
      <c r="C201" s="25" t="s">
        <v>12</v>
      </c>
      <c r="D201" s="86">
        <v>3.2801800000000001</v>
      </c>
      <c r="E201" s="94"/>
      <c r="F201" s="94"/>
      <c r="G201" s="86"/>
      <c r="H201" s="94"/>
      <c r="I201" s="94"/>
      <c r="J201" s="86"/>
      <c r="K201" s="86"/>
    </row>
    <row r="202" spans="1:11">
      <c r="A202" s="24"/>
      <c r="B202" s="28" t="s">
        <v>36</v>
      </c>
      <c r="C202" s="25" t="s">
        <v>11</v>
      </c>
      <c r="D202" s="86">
        <v>0.3609</v>
      </c>
      <c r="E202" s="84"/>
      <c r="F202" s="86"/>
      <c r="G202" s="84"/>
      <c r="H202" s="84"/>
      <c r="I202" s="86"/>
      <c r="J202" s="84"/>
      <c r="K202" s="86"/>
    </row>
    <row r="203" spans="1:11">
      <c r="A203" s="24"/>
      <c r="B203" s="28" t="s">
        <v>37</v>
      </c>
      <c r="C203" s="25" t="s">
        <v>178</v>
      </c>
      <c r="D203" s="86">
        <v>0.60150000000000003</v>
      </c>
      <c r="E203" s="84"/>
      <c r="F203" s="86"/>
      <c r="G203" s="84"/>
      <c r="H203" s="84"/>
      <c r="I203" s="86"/>
      <c r="J203" s="84"/>
      <c r="K203" s="86"/>
    </row>
    <row r="204" spans="1:11">
      <c r="A204" s="24"/>
      <c r="B204" s="28" t="s">
        <v>17</v>
      </c>
      <c r="C204" s="25" t="s">
        <v>12</v>
      </c>
      <c r="D204" s="86">
        <v>21.253</v>
      </c>
      <c r="E204" s="84"/>
      <c r="F204" s="86"/>
      <c r="G204" s="84"/>
      <c r="H204" s="84"/>
      <c r="I204" s="86"/>
      <c r="J204" s="84"/>
      <c r="K204" s="86"/>
    </row>
    <row r="205" spans="1:11" ht="24.75">
      <c r="A205" s="24">
        <v>24</v>
      </c>
      <c r="B205" s="42" t="s">
        <v>199</v>
      </c>
      <c r="C205" s="24" t="s">
        <v>190</v>
      </c>
      <c r="D205" s="124">
        <v>14</v>
      </c>
      <c r="E205" s="84"/>
      <c r="F205" s="85"/>
      <c r="G205" s="84"/>
      <c r="H205" s="85"/>
      <c r="I205" s="86"/>
      <c r="J205" s="84"/>
      <c r="K205" s="85"/>
    </row>
    <row r="206" spans="1:11">
      <c r="A206" s="24"/>
      <c r="B206" s="35" t="s">
        <v>27</v>
      </c>
      <c r="C206" s="25" t="s">
        <v>9</v>
      </c>
      <c r="D206" s="86">
        <v>19.18</v>
      </c>
      <c r="E206" s="94"/>
      <c r="F206" s="94"/>
      <c r="G206" s="94"/>
      <c r="H206" s="86"/>
      <c r="I206" s="101"/>
      <c r="J206" s="98"/>
      <c r="K206" s="86"/>
    </row>
    <row r="207" spans="1:11">
      <c r="A207" s="24"/>
      <c r="B207" s="35" t="s">
        <v>16</v>
      </c>
      <c r="C207" s="25" t="s">
        <v>12</v>
      </c>
      <c r="D207" s="86">
        <v>3.9619999999999997</v>
      </c>
      <c r="E207" s="94"/>
      <c r="F207" s="94"/>
      <c r="G207" s="86"/>
      <c r="H207" s="94"/>
      <c r="I207" s="94"/>
      <c r="J207" s="86"/>
      <c r="K207" s="86"/>
    </row>
    <row r="208" spans="1:11">
      <c r="A208" s="24"/>
      <c r="B208" s="35" t="s">
        <v>191</v>
      </c>
      <c r="C208" s="36" t="s">
        <v>184</v>
      </c>
      <c r="D208" s="99">
        <v>14.280000000000001</v>
      </c>
      <c r="E208" s="95"/>
      <c r="F208" s="86"/>
      <c r="G208" s="86"/>
      <c r="H208" s="94"/>
      <c r="I208" s="96"/>
      <c r="J208" s="94"/>
      <c r="K208" s="86"/>
    </row>
    <row r="209" spans="1:11">
      <c r="A209" s="24"/>
      <c r="B209" s="37" t="s">
        <v>42</v>
      </c>
      <c r="C209" s="25" t="s">
        <v>12</v>
      </c>
      <c r="D209" s="86">
        <v>8.68</v>
      </c>
      <c r="E209" s="95"/>
      <c r="F209" s="86"/>
      <c r="G209" s="86"/>
      <c r="H209" s="94"/>
      <c r="I209" s="96"/>
      <c r="J209" s="94"/>
      <c r="K209" s="86"/>
    </row>
    <row r="210" spans="1:11" ht="37.5">
      <c r="A210" s="24">
        <v>25</v>
      </c>
      <c r="B210" s="24" t="s">
        <v>200</v>
      </c>
      <c r="C210" s="24" t="s">
        <v>190</v>
      </c>
      <c r="D210" s="85">
        <v>0.3</v>
      </c>
      <c r="E210" s="84"/>
      <c r="F210" s="85"/>
      <c r="G210" s="99"/>
      <c r="H210" s="84"/>
      <c r="I210" s="84"/>
      <c r="J210" s="84"/>
      <c r="K210" s="86"/>
    </row>
    <row r="211" spans="1:11">
      <c r="A211" s="24"/>
      <c r="B211" s="35" t="s">
        <v>27</v>
      </c>
      <c r="C211" s="25" t="s">
        <v>9</v>
      </c>
      <c r="D211" s="86">
        <v>0.85799999999999998</v>
      </c>
      <c r="E211" s="94"/>
      <c r="F211" s="94"/>
      <c r="G211" s="86"/>
      <c r="H211" s="86"/>
      <c r="I211" s="96"/>
      <c r="J211" s="94"/>
      <c r="K211" s="86"/>
    </row>
    <row r="212" spans="1:11">
      <c r="A212" s="24"/>
      <c r="B212" s="35" t="s">
        <v>16</v>
      </c>
      <c r="C212" s="25" t="s">
        <v>12</v>
      </c>
      <c r="D212" s="86">
        <v>0.22799999999999998</v>
      </c>
      <c r="E212" s="94"/>
      <c r="F212" s="94"/>
      <c r="G212" s="86"/>
      <c r="H212" s="94"/>
      <c r="I212" s="94"/>
      <c r="J212" s="86"/>
      <c r="K212" s="86"/>
    </row>
    <row r="213" spans="1:11">
      <c r="A213" s="24"/>
      <c r="B213" s="28" t="s">
        <v>201</v>
      </c>
      <c r="C213" s="41" t="s">
        <v>184</v>
      </c>
      <c r="D213" s="84">
        <v>0.30599999999999999</v>
      </c>
      <c r="E213" s="84"/>
      <c r="F213" s="86"/>
      <c r="G213" s="84"/>
      <c r="H213" s="86"/>
      <c r="I213" s="86"/>
      <c r="J213" s="86"/>
      <c r="K213" s="86"/>
    </row>
    <row r="214" spans="1:11">
      <c r="A214" s="24"/>
      <c r="B214" s="28" t="s">
        <v>29</v>
      </c>
      <c r="C214" s="41" t="s">
        <v>188</v>
      </c>
      <c r="D214" s="84">
        <v>0.2409</v>
      </c>
      <c r="E214" s="84"/>
      <c r="F214" s="86"/>
      <c r="G214" s="84"/>
      <c r="H214" s="86"/>
      <c r="I214" s="86"/>
      <c r="J214" s="86"/>
      <c r="K214" s="86"/>
    </row>
    <row r="215" spans="1:11">
      <c r="A215" s="24"/>
      <c r="B215" s="28" t="s">
        <v>31</v>
      </c>
      <c r="C215" s="41" t="s">
        <v>184</v>
      </c>
      <c r="D215" s="86">
        <v>1.1699999999999998E-3</v>
      </c>
      <c r="E215" s="86"/>
      <c r="F215" s="86"/>
      <c r="G215" s="84"/>
      <c r="H215" s="86"/>
      <c r="I215" s="86"/>
      <c r="J215" s="86"/>
      <c r="K215" s="86"/>
    </row>
    <row r="216" spans="1:11">
      <c r="A216" s="24"/>
      <c r="B216" s="39" t="s">
        <v>17</v>
      </c>
      <c r="C216" s="25" t="s">
        <v>12</v>
      </c>
      <c r="D216" s="86">
        <v>3.9E-2</v>
      </c>
      <c r="E216" s="94"/>
      <c r="F216" s="86"/>
      <c r="G216" s="86"/>
      <c r="H216" s="94"/>
      <c r="I216" s="94"/>
      <c r="J216" s="94"/>
      <c r="K216" s="86"/>
    </row>
    <row r="217" spans="1:11">
      <c r="A217" s="24">
        <v>26</v>
      </c>
      <c r="B217" s="42" t="s">
        <v>105</v>
      </c>
      <c r="C217" s="24" t="s">
        <v>35</v>
      </c>
      <c r="D217" s="85">
        <v>76.8</v>
      </c>
      <c r="E217" s="84"/>
      <c r="F217" s="86"/>
      <c r="G217" s="84"/>
      <c r="H217" s="85"/>
      <c r="I217" s="86"/>
      <c r="J217" s="84"/>
      <c r="K217" s="86"/>
    </row>
    <row r="218" spans="1:11" ht="24.75">
      <c r="A218" s="24">
        <v>27</v>
      </c>
      <c r="B218" s="24" t="s">
        <v>202</v>
      </c>
      <c r="C218" s="24" t="s">
        <v>190</v>
      </c>
      <c r="D218" s="85">
        <v>0.3</v>
      </c>
      <c r="E218" s="84"/>
      <c r="F218" s="85"/>
      <c r="G218" s="99"/>
      <c r="H218" s="84"/>
      <c r="I218" s="86"/>
      <c r="J218" s="84"/>
      <c r="K218" s="86"/>
    </row>
    <row r="219" spans="1:11">
      <c r="A219" s="24"/>
      <c r="B219" s="35" t="s">
        <v>27</v>
      </c>
      <c r="C219" s="25" t="s">
        <v>9</v>
      </c>
      <c r="D219" s="86">
        <v>0.85799999999999998</v>
      </c>
      <c r="E219" s="94"/>
      <c r="F219" s="94"/>
      <c r="G219" s="86"/>
      <c r="H219" s="86"/>
      <c r="I219" s="94"/>
      <c r="J219" s="94"/>
      <c r="K219" s="86"/>
    </row>
    <row r="220" spans="1:11">
      <c r="A220" s="24"/>
      <c r="B220" s="35" t="s">
        <v>16</v>
      </c>
      <c r="C220" s="25" t="s">
        <v>12</v>
      </c>
      <c r="D220" s="86">
        <v>0.22799999999999998</v>
      </c>
      <c r="E220" s="94"/>
      <c r="F220" s="94"/>
      <c r="G220" s="86"/>
      <c r="H220" s="94"/>
      <c r="I220" s="94"/>
      <c r="J220" s="86"/>
      <c r="K220" s="86"/>
    </row>
    <row r="221" spans="1:11">
      <c r="A221" s="24"/>
      <c r="B221" s="28" t="s">
        <v>201</v>
      </c>
      <c r="C221" s="41" t="s">
        <v>184</v>
      </c>
      <c r="D221" s="84">
        <v>0.30599999999999999</v>
      </c>
      <c r="E221" s="84"/>
      <c r="F221" s="86"/>
      <c r="G221" s="84"/>
      <c r="H221" s="86"/>
      <c r="I221" s="86"/>
      <c r="J221" s="86"/>
      <c r="K221" s="86"/>
    </row>
    <row r="222" spans="1:11">
      <c r="A222" s="24"/>
      <c r="B222" s="28" t="s">
        <v>29</v>
      </c>
      <c r="C222" s="41" t="s">
        <v>188</v>
      </c>
      <c r="D222" s="84">
        <v>0.2409</v>
      </c>
      <c r="E222" s="84"/>
      <c r="F222" s="86"/>
      <c r="G222" s="84"/>
      <c r="H222" s="86"/>
      <c r="I222" s="86"/>
      <c r="J222" s="86"/>
      <c r="K222" s="86"/>
    </row>
    <row r="223" spans="1:11">
      <c r="A223" s="24"/>
      <c r="B223" s="28" t="s">
        <v>31</v>
      </c>
      <c r="C223" s="41" t="s">
        <v>184</v>
      </c>
      <c r="D223" s="86">
        <v>1.1699999999999998E-3</v>
      </c>
      <c r="E223" s="86"/>
      <c r="F223" s="86"/>
      <c r="G223" s="84"/>
      <c r="H223" s="86"/>
      <c r="I223" s="86"/>
      <c r="J223" s="86"/>
      <c r="K223" s="86"/>
    </row>
    <row r="224" spans="1:11">
      <c r="A224" s="24"/>
      <c r="B224" s="39" t="s">
        <v>17</v>
      </c>
      <c r="C224" s="25" t="s">
        <v>12</v>
      </c>
      <c r="D224" s="86">
        <v>3.9E-2</v>
      </c>
      <c r="E224" s="94"/>
      <c r="F224" s="86"/>
      <c r="G224" s="86"/>
      <c r="H224" s="94"/>
      <c r="I224" s="94"/>
      <c r="J224" s="94"/>
      <c r="K224" s="86"/>
    </row>
    <row r="225" spans="1:11" ht="25.5">
      <c r="A225" s="24">
        <v>28</v>
      </c>
      <c r="B225" s="42" t="s">
        <v>107</v>
      </c>
      <c r="C225" s="24" t="s">
        <v>11</v>
      </c>
      <c r="D225" s="85">
        <v>0.16</v>
      </c>
      <c r="E225" s="84"/>
      <c r="F225" s="86"/>
      <c r="G225" s="84"/>
      <c r="H225" s="85"/>
      <c r="I225" s="84"/>
      <c r="J225" s="84"/>
      <c r="K225" s="86"/>
    </row>
    <row r="226" spans="1:11" ht="25.5">
      <c r="A226" s="24">
        <v>29</v>
      </c>
      <c r="B226" s="42" t="s">
        <v>108</v>
      </c>
      <c r="C226" s="24" t="s">
        <v>11</v>
      </c>
      <c r="D226" s="85">
        <v>0.16</v>
      </c>
      <c r="E226" s="84"/>
      <c r="F226" s="86"/>
      <c r="G226" s="84"/>
      <c r="H226" s="85"/>
      <c r="I226" s="84"/>
      <c r="J226" s="84"/>
      <c r="K226" s="86"/>
    </row>
    <row r="227" spans="1:11" ht="38.25">
      <c r="A227" s="24">
        <v>30</v>
      </c>
      <c r="B227" s="24" t="s">
        <v>203</v>
      </c>
      <c r="C227" s="24" t="s">
        <v>198</v>
      </c>
      <c r="D227" s="85">
        <v>81.5</v>
      </c>
      <c r="E227" s="84"/>
      <c r="F227" s="85"/>
      <c r="G227" s="99"/>
      <c r="H227" s="84"/>
      <c r="I227" s="84"/>
      <c r="J227" s="84"/>
      <c r="K227" s="86"/>
    </row>
    <row r="228" spans="1:11">
      <c r="A228" s="24"/>
      <c r="B228" s="35" t="s">
        <v>27</v>
      </c>
      <c r="C228" s="25" t="s">
        <v>9</v>
      </c>
      <c r="D228" s="86">
        <v>28.091420000000003</v>
      </c>
      <c r="E228" s="94"/>
      <c r="F228" s="94"/>
      <c r="G228" s="86"/>
      <c r="H228" s="86"/>
      <c r="I228" s="96"/>
      <c r="J228" s="94"/>
      <c r="K228" s="86"/>
    </row>
    <row r="229" spans="1:11">
      <c r="A229" s="24"/>
      <c r="B229" s="28" t="s">
        <v>49</v>
      </c>
      <c r="C229" s="25" t="s">
        <v>10</v>
      </c>
      <c r="D229" s="100">
        <v>1.8418999999999999</v>
      </c>
      <c r="E229" s="84"/>
      <c r="F229" s="87"/>
      <c r="G229" s="84"/>
      <c r="H229" s="86"/>
      <c r="I229" s="84"/>
      <c r="J229" s="86"/>
      <c r="K229" s="86"/>
    </row>
    <row r="230" spans="1:11">
      <c r="A230" s="24"/>
      <c r="B230" s="35" t="s">
        <v>16</v>
      </c>
      <c r="C230" s="25" t="s">
        <v>12</v>
      </c>
      <c r="D230" s="86">
        <v>0.99429999999999996</v>
      </c>
      <c r="E230" s="94"/>
      <c r="F230" s="94"/>
      <c r="G230" s="86"/>
      <c r="H230" s="94"/>
      <c r="I230" s="94"/>
      <c r="J230" s="86"/>
      <c r="K230" s="86"/>
    </row>
    <row r="231" spans="1:11">
      <c r="A231" s="24"/>
      <c r="B231" s="28" t="s">
        <v>204</v>
      </c>
      <c r="C231" s="41" t="s">
        <v>184</v>
      </c>
      <c r="D231" s="100">
        <v>5.8190999999999997</v>
      </c>
      <c r="E231" s="84"/>
      <c r="F231" s="86"/>
      <c r="G231" s="84"/>
      <c r="H231" s="86"/>
      <c r="I231" s="86"/>
      <c r="J231" s="86"/>
      <c r="K231" s="86"/>
    </row>
    <row r="232" spans="1:11">
      <c r="A232" s="24"/>
      <c r="B232" s="28" t="s">
        <v>52</v>
      </c>
      <c r="C232" s="41" t="s">
        <v>184</v>
      </c>
      <c r="D232" s="100">
        <v>3.2600000000000002</v>
      </c>
      <c r="E232" s="84"/>
      <c r="F232" s="86"/>
      <c r="G232" s="84"/>
      <c r="H232" s="86"/>
      <c r="I232" s="86"/>
      <c r="J232" s="86"/>
      <c r="K232" s="86"/>
    </row>
    <row r="233" spans="1:11">
      <c r="A233" s="24"/>
      <c r="B233" s="28" t="s">
        <v>51</v>
      </c>
      <c r="C233" s="41" t="s">
        <v>11</v>
      </c>
      <c r="D233" s="84">
        <v>8.1499999999999993E-3</v>
      </c>
      <c r="E233" s="84"/>
      <c r="F233" s="86"/>
      <c r="G233" s="84"/>
      <c r="H233" s="86"/>
      <c r="I233" s="86"/>
      <c r="J233" s="86"/>
      <c r="K233" s="86"/>
    </row>
    <row r="234" spans="1:11">
      <c r="A234" s="24"/>
      <c r="B234" s="28" t="s">
        <v>29</v>
      </c>
      <c r="C234" s="41" t="s">
        <v>188</v>
      </c>
      <c r="D234" s="100">
        <v>0.32844499999999999</v>
      </c>
      <c r="E234" s="84"/>
      <c r="F234" s="86"/>
      <c r="G234" s="84"/>
      <c r="H234" s="86"/>
      <c r="I234" s="86"/>
      <c r="J234" s="86"/>
      <c r="K234" s="86"/>
    </row>
    <row r="235" spans="1:11">
      <c r="A235" s="24"/>
      <c r="B235" s="28" t="s">
        <v>50</v>
      </c>
      <c r="C235" s="41" t="s">
        <v>184</v>
      </c>
      <c r="D235" s="86">
        <v>14.507</v>
      </c>
      <c r="E235" s="86"/>
      <c r="F235" s="86"/>
      <c r="G235" s="84"/>
      <c r="H235" s="86"/>
      <c r="I235" s="86"/>
      <c r="J235" s="86"/>
      <c r="K235" s="86"/>
    </row>
    <row r="236" spans="1:11">
      <c r="A236" s="24"/>
      <c r="B236" s="39" t="s">
        <v>17</v>
      </c>
      <c r="C236" s="25" t="s">
        <v>12</v>
      </c>
      <c r="D236" s="86">
        <v>0.32029500000000005</v>
      </c>
      <c r="E236" s="94"/>
      <c r="F236" s="86"/>
      <c r="G236" s="86"/>
      <c r="H236" s="94"/>
      <c r="I236" s="94"/>
      <c r="J236" s="94"/>
      <c r="K236" s="86"/>
    </row>
    <row r="237" spans="1:11" ht="38.25">
      <c r="A237" s="24">
        <v>31</v>
      </c>
      <c r="B237" s="24" t="s">
        <v>205</v>
      </c>
      <c r="C237" s="24" t="s">
        <v>198</v>
      </c>
      <c r="D237" s="85">
        <v>18</v>
      </c>
      <c r="E237" s="84"/>
      <c r="F237" s="85"/>
      <c r="G237" s="99"/>
      <c r="H237" s="84"/>
      <c r="I237" s="84"/>
      <c r="J237" s="84"/>
      <c r="K237" s="86"/>
    </row>
    <row r="238" spans="1:11">
      <c r="A238" s="24"/>
      <c r="B238" s="35" t="s">
        <v>27</v>
      </c>
      <c r="C238" s="25" t="s">
        <v>9</v>
      </c>
      <c r="D238" s="86">
        <v>5.8701600000000003</v>
      </c>
      <c r="E238" s="94"/>
      <c r="F238" s="94"/>
      <c r="G238" s="86"/>
      <c r="H238" s="86"/>
      <c r="I238" s="96"/>
      <c r="J238" s="94"/>
      <c r="K238" s="86"/>
    </row>
    <row r="239" spans="1:11">
      <c r="A239" s="24"/>
      <c r="B239" s="28" t="s">
        <v>49</v>
      </c>
      <c r="C239" s="25" t="s">
        <v>10</v>
      </c>
      <c r="D239" s="100">
        <v>0.40679999999999999</v>
      </c>
      <c r="E239" s="84"/>
      <c r="F239" s="87"/>
      <c r="G239" s="84"/>
      <c r="H239" s="86"/>
      <c r="I239" s="84"/>
      <c r="J239" s="86"/>
      <c r="K239" s="86"/>
    </row>
    <row r="240" spans="1:11">
      <c r="A240" s="24"/>
      <c r="B240" s="35" t="s">
        <v>16</v>
      </c>
      <c r="C240" s="25" t="s">
        <v>12</v>
      </c>
      <c r="D240" s="86">
        <v>0.21240000000000001</v>
      </c>
      <c r="E240" s="94"/>
      <c r="F240" s="94"/>
      <c r="G240" s="86"/>
      <c r="H240" s="94"/>
      <c r="I240" s="94"/>
      <c r="J240" s="86"/>
      <c r="K240" s="86"/>
    </row>
    <row r="241" spans="1:11">
      <c r="A241" s="24"/>
      <c r="B241" s="28" t="s">
        <v>204</v>
      </c>
      <c r="C241" s="41" t="s">
        <v>184</v>
      </c>
      <c r="D241" s="100">
        <v>0.55079999999999973</v>
      </c>
      <c r="E241" s="84"/>
      <c r="F241" s="86"/>
      <c r="G241" s="84"/>
      <c r="H241" s="86"/>
      <c r="I241" s="86"/>
      <c r="J241" s="86"/>
      <c r="K241" s="86"/>
    </row>
    <row r="242" spans="1:11">
      <c r="A242" s="24"/>
      <c r="B242" s="28" t="s">
        <v>52</v>
      </c>
      <c r="C242" s="41" t="s">
        <v>184</v>
      </c>
      <c r="D242" s="100">
        <v>0.72</v>
      </c>
      <c r="E242" s="84"/>
      <c r="F242" s="86"/>
      <c r="G242" s="84"/>
      <c r="H242" s="86"/>
      <c r="I242" s="86"/>
      <c r="J242" s="86"/>
      <c r="K242" s="86"/>
    </row>
    <row r="243" spans="1:11">
      <c r="A243" s="24"/>
      <c r="B243" s="28" t="s">
        <v>51</v>
      </c>
      <c r="C243" s="41" t="s">
        <v>11</v>
      </c>
      <c r="D243" s="84">
        <v>1.0799999999999998E-3</v>
      </c>
      <c r="E243" s="84"/>
      <c r="F243" s="86"/>
      <c r="G243" s="84"/>
      <c r="H243" s="86"/>
      <c r="I243" s="86"/>
      <c r="J243" s="86"/>
      <c r="K243" s="86"/>
    </row>
    <row r="244" spans="1:11">
      <c r="A244" s="24"/>
      <c r="B244" s="28" t="s">
        <v>29</v>
      </c>
      <c r="C244" s="41" t="s">
        <v>188</v>
      </c>
      <c r="D244" s="100">
        <v>3.0059999999999993E-2</v>
      </c>
      <c r="E244" s="84"/>
      <c r="F244" s="86"/>
      <c r="G244" s="84"/>
      <c r="H244" s="86"/>
      <c r="I244" s="86"/>
      <c r="J244" s="86"/>
      <c r="K244" s="86"/>
    </row>
    <row r="245" spans="1:11">
      <c r="A245" s="24"/>
      <c r="B245" s="28" t="s">
        <v>50</v>
      </c>
      <c r="C245" s="41" t="s">
        <v>184</v>
      </c>
      <c r="D245" s="86">
        <v>3.2039999999999997</v>
      </c>
      <c r="E245" s="86"/>
      <c r="F245" s="86"/>
      <c r="G245" s="84"/>
      <c r="H245" s="86"/>
      <c r="I245" s="86"/>
      <c r="J245" s="86"/>
      <c r="K245" s="86"/>
    </row>
    <row r="246" spans="1:11">
      <c r="A246" s="24"/>
      <c r="B246" s="39" t="s">
        <v>17</v>
      </c>
      <c r="C246" s="25" t="s">
        <v>12</v>
      </c>
      <c r="D246" s="100">
        <v>5.706E-2</v>
      </c>
      <c r="E246" s="94"/>
      <c r="F246" s="86"/>
      <c r="G246" s="86"/>
      <c r="H246" s="94"/>
      <c r="I246" s="94"/>
      <c r="J246" s="94"/>
      <c r="K246" s="86"/>
    </row>
    <row r="247" spans="1:11" ht="37.5">
      <c r="A247" s="24">
        <v>32</v>
      </c>
      <c r="B247" s="42" t="s">
        <v>206</v>
      </c>
      <c r="C247" s="24" t="s">
        <v>190</v>
      </c>
      <c r="D247" s="87">
        <v>7.5</v>
      </c>
      <c r="E247" s="84"/>
      <c r="F247" s="85"/>
      <c r="G247" s="84"/>
      <c r="H247" s="85"/>
      <c r="I247" s="84"/>
      <c r="J247" s="84"/>
      <c r="K247" s="85"/>
    </row>
    <row r="248" spans="1:11">
      <c r="A248" s="24"/>
      <c r="B248" s="35" t="s">
        <v>27</v>
      </c>
      <c r="C248" s="25" t="s">
        <v>9</v>
      </c>
      <c r="D248" s="86">
        <v>23.925000000000001</v>
      </c>
      <c r="E248" s="94"/>
      <c r="F248" s="94"/>
      <c r="G248" s="96"/>
      <c r="H248" s="86"/>
      <c r="I248" s="98"/>
      <c r="J248" s="98"/>
      <c r="K248" s="86"/>
    </row>
    <row r="249" spans="1:11">
      <c r="A249" s="24"/>
      <c r="B249" s="35" t="s">
        <v>54</v>
      </c>
      <c r="C249" s="25" t="s">
        <v>28</v>
      </c>
      <c r="D249" s="86">
        <v>3.21</v>
      </c>
      <c r="E249" s="94"/>
      <c r="F249" s="94"/>
      <c r="G249" s="86"/>
      <c r="H249" s="94"/>
      <c r="I249" s="94"/>
      <c r="J249" s="86"/>
      <c r="K249" s="86"/>
    </row>
    <row r="250" spans="1:11">
      <c r="A250" s="24"/>
      <c r="B250" s="35" t="s">
        <v>16</v>
      </c>
      <c r="C250" s="25" t="s">
        <v>12</v>
      </c>
      <c r="D250" s="86">
        <v>6.2850000000000001</v>
      </c>
      <c r="E250" s="94"/>
      <c r="F250" s="94"/>
      <c r="G250" s="86"/>
      <c r="H250" s="94"/>
      <c r="I250" s="94"/>
      <c r="J250" s="86"/>
      <c r="K250" s="86"/>
    </row>
    <row r="251" spans="1:11">
      <c r="A251" s="24"/>
      <c r="B251" s="35" t="s">
        <v>191</v>
      </c>
      <c r="C251" s="36" t="s">
        <v>184</v>
      </c>
      <c r="D251" s="99">
        <v>7.65</v>
      </c>
      <c r="E251" s="95"/>
      <c r="F251" s="86"/>
      <c r="G251" s="86"/>
      <c r="H251" s="94"/>
      <c r="I251" s="96"/>
      <c r="J251" s="94"/>
      <c r="K251" s="86"/>
    </row>
    <row r="252" spans="1:11">
      <c r="A252" s="24"/>
      <c r="B252" s="37" t="s">
        <v>55</v>
      </c>
      <c r="C252" s="36" t="s">
        <v>184</v>
      </c>
      <c r="D252" s="86">
        <v>0.20475000000000002</v>
      </c>
      <c r="E252" s="95"/>
      <c r="F252" s="86"/>
      <c r="G252" s="86"/>
      <c r="H252" s="94"/>
      <c r="I252" s="96"/>
      <c r="J252" s="94"/>
      <c r="K252" s="86"/>
    </row>
    <row r="253" spans="1:11">
      <c r="A253" s="24"/>
      <c r="B253" s="37" t="s">
        <v>44</v>
      </c>
      <c r="C253" s="36" t="s">
        <v>35</v>
      </c>
      <c r="D253" s="86">
        <v>3.8625000000000003</v>
      </c>
      <c r="E253" s="95"/>
      <c r="F253" s="86"/>
      <c r="G253" s="86"/>
      <c r="H253" s="94"/>
      <c r="I253" s="96"/>
      <c r="J253" s="94"/>
      <c r="K253" s="86"/>
    </row>
    <row r="254" spans="1:11">
      <c r="A254" s="24"/>
      <c r="B254" s="37" t="s">
        <v>56</v>
      </c>
      <c r="C254" s="36" t="s">
        <v>11</v>
      </c>
      <c r="D254" s="86">
        <v>1.8749999999999999E-3</v>
      </c>
      <c r="E254" s="95"/>
      <c r="F254" s="86"/>
      <c r="G254" s="86"/>
      <c r="H254" s="94"/>
      <c r="I254" s="96"/>
      <c r="J254" s="94"/>
      <c r="K254" s="86"/>
    </row>
    <row r="255" spans="1:11">
      <c r="A255" s="24"/>
      <c r="B255" s="37" t="s">
        <v>42</v>
      </c>
      <c r="C255" s="25" t="s">
        <v>12</v>
      </c>
      <c r="D255" s="86">
        <v>3.2925</v>
      </c>
      <c r="E255" s="95"/>
      <c r="F255" s="86"/>
      <c r="G255" s="86"/>
      <c r="H255" s="94"/>
      <c r="I255" s="96"/>
      <c r="J255" s="94"/>
      <c r="K255" s="86"/>
    </row>
    <row r="256" spans="1:11">
      <c r="A256" s="24">
        <v>33</v>
      </c>
      <c r="B256" s="42" t="s">
        <v>109</v>
      </c>
      <c r="C256" s="24" t="s">
        <v>11</v>
      </c>
      <c r="D256" s="85">
        <v>1.1000000000000001</v>
      </c>
      <c r="E256" s="84"/>
      <c r="F256" s="86"/>
      <c r="G256" s="84"/>
      <c r="H256" s="85"/>
      <c r="I256" s="84"/>
      <c r="J256" s="84"/>
      <c r="K256" s="86"/>
    </row>
    <row r="257" spans="1:11" ht="25.5">
      <c r="A257" s="24">
        <v>34</v>
      </c>
      <c r="B257" s="24" t="s">
        <v>110</v>
      </c>
      <c r="C257" s="24" t="s">
        <v>190</v>
      </c>
      <c r="D257" s="85">
        <v>10</v>
      </c>
      <c r="E257" s="84"/>
      <c r="F257" s="85"/>
      <c r="G257" s="99"/>
      <c r="H257" s="84"/>
      <c r="I257" s="84"/>
      <c r="J257" s="84"/>
      <c r="K257" s="86"/>
    </row>
    <row r="258" spans="1:11">
      <c r="A258" s="24"/>
      <c r="B258" s="35" t="s">
        <v>27</v>
      </c>
      <c r="C258" s="25" t="s">
        <v>9</v>
      </c>
      <c r="D258" s="86">
        <v>21.200000000000003</v>
      </c>
      <c r="E258" s="94"/>
      <c r="F258" s="94"/>
      <c r="G258" s="86"/>
      <c r="H258" s="86"/>
      <c r="I258" s="96"/>
      <c r="J258" s="94"/>
      <c r="K258" s="86"/>
    </row>
    <row r="259" spans="1:11">
      <c r="A259" s="24"/>
      <c r="B259" s="35" t="s">
        <v>16</v>
      </c>
      <c r="C259" s="25" t="s">
        <v>12</v>
      </c>
      <c r="D259" s="86">
        <v>1.01</v>
      </c>
      <c r="E259" s="94"/>
      <c r="F259" s="94"/>
      <c r="G259" s="86"/>
      <c r="H259" s="94"/>
      <c r="I259" s="94"/>
      <c r="J259" s="86"/>
      <c r="K259" s="86"/>
    </row>
    <row r="260" spans="1:11">
      <c r="A260" s="24"/>
      <c r="B260" s="28" t="s">
        <v>19</v>
      </c>
      <c r="C260" s="41" t="s">
        <v>184</v>
      </c>
      <c r="D260" s="84">
        <v>11</v>
      </c>
      <c r="E260" s="84"/>
      <c r="F260" s="86"/>
      <c r="G260" s="84"/>
      <c r="H260" s="86"/>
      <c r="I260" s="86"/>
      <c r="J260" s="86"/>
      <c r="K260" s="86"/>
    </row>
    <row r="261" spans="1:11">
      <c r="A261" s="24">
        <v>35</v>
      </c>
      <c r="B261" s="24" t="s">
        <v>111</v>
      </c>
      <c r="C261" s="24" t="s">
        <v>23</v>
      </c>
      <c r="D261" s="87">
        <v>12.4</v>
      </c>
      <c r="E261" s="102"/>
      <c r="F261" s="103"/>
      <c r="G261" s="102"/>
      <c r="H261" s="103"/>
      <c r="I261" s="104"/>
      <c r="J261" s="103"/>
      <c r="K261" s="103"/>
    </row>
    <row r="262" spans="1:11">
      <c r="A262" s="24"/>
      <c r="B262" s="35" t="s">
        <v>27</v>
      </c>
      <c r="C262" s="25" t="s">
        <v>9</v>
      </c>
      <c r="D262" s="86">
        <v>93</v>
      </c>
      <c r="E262" s="94"/>
      <c r="F262" s="94"/>
      <c r="G262" s="86"/>
      <c r="H262" s="86"/>
      <c r="I262" s="94"/>
      <c r="J262" s="94"/>
      <c r="K262" s="86"/>
    </row>
    <row r="263" spans="1:11">
      <c r="A263" s="24"/>
      <c r="B263" s="28" t="s">
        <v>121</v>
      </c>
      <c r="C263" s="25" t="s">
        <v>10</v>
      </c>
      <c r="D263" s="86">
        <v>1.9468000000000001</v>
      </c>
      <c r="E263" s="94"/>
      <c r="F263" s="94"/>
      <c r="G263" s="86"/>
      <c r="H263" s="94"/>
      <c r="I263" s="94"/>
      <c r="J263" s="86"/>
      <c r="K263" s="86"/>
    </row>
    <row r="264" spans="1:11">
      <c r="A264" s="24"/>
      <c r="B264" s="35" t="s">
        <v>16</v>
      </c>
      <c r="C264" s="25" t="s">
        <v>12</v>
      </c>
      <c r="D264" s="86">
        <v>27.404</v>
      </c>
      <c r="E264" s="94"/>
      <c r="F264" s="94"/>
      <c r="G264" s="86"/>
      <c r="H264" s="94"/>
      <c r="I264" s="94"/>
      <c r="J264" s="86"/>
      <c r="K264" s="86"/>
    </row>
    <row r="265" spans="1:11">
      <c r="A265" s="24"/>
      <c r="B265" s="43" t="s">
        <v>207</v>
      </c>
      <c r="C265" s="25" t="s">
        <v>208</v>
      </c>
      <c r="D265" s="127">
        <v>1.4136000000000002</v>
      </c>
      <c r="E265" s="91"/>
      <c r="F265" s="86"/>
      <c r="G265" s="93"/>
      <c r="H265" s="91"/>
      <c r="I265" s="93"/>
      <c r="J265" s="91"/>
      <c r="K265" s="86"/>
    </row>
    <row r="266" spans="1:11">
      <c r="A266" s="24"/>
      <c r="B266" s="43" t="s">
        <v>113</v>
      </c>
      <c r="C266" s="25" t="s">
        <v>114</v>
      </c>
      <c r="D266" s="127">
        <v>7.3160000000000003E-2</v>
      </c>
      <c r="E266" s="105"/>
      <c r="F266" s="86"/>
      <c r="G266" s="93"/>
      <c r="H266" s="91"/>
      <c r="I266" s="93"/>
      <c r="J266" s="91"/>
      <c r="K266" s="86"/>
    </row>
    <row r="267" spans="1:11">
      <c r="A267" s="24"/>
      <c r="B267" s="43" t="s">
        <v>115</v>
      </c>
      <c r="C267" s="25" t="s">
        <v>116</v>
      </c>
      <c r="D267" s="127">
        <v>51.335999999999999</v>
      </c>
      <c r="E267" s="91"/>
      <c r="F267" s="86"/>
      <c r="G267" s="93"/>
      <c r="H267" s="91"/>
      <c r="I267" s="93"/>
      <c r="J267" s="91"/>
      <c r="K267" s="86"/>
    </row>
    <row r="268" spans="1:11">
      <c r="A268" s="24"/>
      <c r="B268" s="43" t="s">
        <v>117</v>
      </c>
      <c r="C268" s="25" t="s">
        <v>114</v>
      </c>
      <c r="D268" s="127">
        <v>6.5720000000000001E-2</v>
      </c>
      <c r="E268" s="105"/>
      <c r="F268" s="86"/>
      <c r="G268" s="93"/>
      <c r="H268" s="91"/>
      <c r="I268" s="93"/>
      <c r="J268" s="91"/>
      <c r="K268" s="86"/>
    </row>
    <row r="269" spans="1:11">
      <c r="A269" s="24"/>
      <c r="B269" s="43" t="s">
        <v>118</v>
      </c>
      <c r="C269" s="25" t="s">
        <v>114</v>
      </c>
      <c r="D269" s="127">
        <v>0.48732000000000003</v>
      </c>
      <c r="E269" s="106"/>
      <c r="F269" s="86"/>
      <c r="G269" s="93"/>
      <c r="H269" s="91"/>
      <c r="I269" s="93"/>
      <c r="J269" s="91"/>
      <c r="K269" s="86"/>
    </row>
    <row r="270" spans="1:11">
      <c r="A270" s="24"/>
      <c r="B270" s="43" t="s">
        <v>119</v>
      </c>
      <c r="C270" s="25" t="s">
        <v>122</v>
      </c>
      <c r="D270" s="127">
        <v>26.784000000000002</v>
      </c>
      <c r="E270" s="91"/>
      <c r="F270" s="86"/>
      <c r="G270" s="93"/>
      <c r="H270" s="91"/>
      <c r="I270" s="93"/>
      <c r="J270" s="91"/>
      <c r="K270" s="86"/>
    </row>
    <row r="271" spans="1:11">
      <c r="A271" s="24"/>
      <c r="B271" s="43" t="s">
        <v>120</v>
      </c>
      <c r="C271" s="25" t="s">
        <v>112</v>
      </c>
      <c r="D271" s="127">
        <v>41.54</v>
      </c>
      <c r="E271" s="91"/>
      <c r="F271" s="86"/>
      <c r="G271" s="91"/>
      <c r="H271" s="91"/>
      <c r="I271" s="91"/>
      <c r="J271" s="91"/>
      <c r="K271" s="86"/>
    </row>
    <row r="272" spans="1:11">
      <c r="A272" s="24">
        <v>36</v>
      </c>
      <c r="B272" s="42" t="s">
        <v>123</v>
      </c>
      <c r="C272" s="24" t="s">
        <v>11</v>
      </c>
      <c r="D272" s="85">
        <v>5.0700000000000002E-2</v>
      </c>
      <c r="E272" s="84"/>
      <c r="F272" s="86"/>
      <c r="G272" s="84"/>
      <c r="H272" s="85"/>
      <c r="I272" s="84"/>
      <c r="J272" s="84"/>
      <c r="K272" s="86"/>
    </row>
    <row r="273" spans="1:11" ht="25.5">
      <c r="A273" s="24">
        <v>37</v>
      </c>
      <c r="B273" s="42" t="s">
        <v>124</v>
      </c>
      <c r="C273" s="24" t="s">
        <v>11</v>
      </c>
      <c r="D273" s="85">
        <v>1.4E-3</v>
      </c>
      <c r="E273" s="84"/>
      <c r="F273" s="86"/>
      <c r="G273" s="84"/>
      <c r="H273" s="85"/>
      <c r="I273" s="84"/>
      <c r="J273" s="84"/>
      <c r="K273" s="86"/>
    </row>
    <row r="274" spans="1:11">
      <c r="A274" s="24">
        <v>38</v>
      </c>
      <c r="B274" s="42" t="s">
        <v>51</v>
      </c>
      <c r="C274" s="24" t="s">
        <v>11</v>
      </c>
      <c r="D274" s="85">
        <v>2.3800000000000002E-2</v>
      </c>
      <c r="E274" s="84"/>
      <c r="F274" s="86"/>
      <c r="G274" s="84"/>
      <c r="H274" s="85"/>
      <c r="I274" s="84"/>
      <c r="J274" s="84"/>
      <c r="K274" s="86"/>
    </row>
    <row r="275" spans="1:11">
      <c r="A275" s="24">
        <v>39</v>
      </c>
      <c r="B275" s="44" t="s">
        <v>62</v>
      </c>
      <c r="C275" s="24" t="s">
        <v>11</v>
      </c>
      <c r="D275" s="87">
        <v>1.22</v>
      </c>
      <c r="E275" s="94"/>
      <c r="F275" s="107"/>
      <c r="G275" s="86"/>
      <c r="H275" s="107"/>
      <c r="I275" s="96"/>
      <c r="J275" s="94"/>
      <c r="K275" s="94"/>
    </row>
    <row r="276" spans="1:11">
      <c r="A276" s="24"/>
      <c r="B276" s="35" t="s">
        <v>27</v>
      </c>
      <c r="C276" s="25" t="s">
        <v>9</v>
      </c>
      <c r="D276" s="86">
        <v>16.225999999999999</v>
      </c>
      <c r="E276" s="94"/>
      <c r="F276" s="94"/>
      <c r="G276" s="86"/>
      <c r="H276" s="86"/>
      <c r="I276" s="96"/>
      <c r="J276" s="94"/>
      <c r="K276" s="86"/>
    </row>
    <row r="277" spans="1:11">
      <c r="A277" s="24"/>
      <c r="B277" s="35" t="s">
        <v>63</v>
      </c>
      <c r="C277" s="25" t="s">
        <v>11</v>
      </c>
      <c r="D277" s="86">
        <v>1.22</v>
      </c>
      <c r="E277" s="94"/>
      <c r="F277" s="86"/>
      <c r="G277" s="86"/>
      <c r="H277" s="94"/>
      <c r="I277" s="96"/>
      <c r="J277" s="94"/>
      <c r="K277" s="86"/>
    </row>
    <row r="278" spans="1:11">
      <c r="A278" s="24"/>
      <c r="B278" s="35" t="s">
        <v>33</v>
      </c>
      <c r="C278" s="36" t="s">
        <v>11</v>
      </c>
      <c r="D278" s="100">
        <v>3.6600000000000001E-2</v>
      </c>
      <c r="E278" s="94"/>
      <c r="F278" s="86"/>
      <c r="G278" s="86"/>
      <c r="H278" s="94"/>
      <c r="I278" s="96"/>
      <c r="J278" s="94"/>
      <c r="K278" s="86"/>
    </row>
    <row r="279" spans="1:11">
      <c r="A279" s="24">
        <v>40</v>
      </c>
      <c r="B279" s="44" t="s">
        <v>125</v>
      </c>
      <c r="C279" s="24" t="s">
        <v>11</v>
      </c>
      <c r="D279" s="87">
        <v>1.22</v>
      </c>
      <c r="E279" s="94"/>
      <c r="F279" s="107"/>
      <c r="G279" s="86"/>
      <c r="H279" s="107"/>
      <c r="I279" s="96"/>
      <c r="J279" s="94"/>
      <c r="K279" s="94"/>
    </row>
    <row r="280" spans="1:11">
      <c r="A280" s="24"/>
      <c r="B280" s="35" t="s">
        <v>27</v>
      </c>
      <c r="C280" s="25" t="s">
        <v>9</v>
      </c>
      <c r="D280" s="86">
        <v>5.6607999999999992</v>
      </c>
      <c r="E280" s="94"/>
      <c r="F280" s="94"/>
      <c r="G280" s="86"/>
      <c r="H280" s="86"/>
      <c r="I280" s="96"/>
      <c r="J280" s="94"/>
      <c r="K280" s="86"/>
    </row>
    <row r="281" spans="1:11">
      <c r="A281" s="24"/>
      <c r="B281" s="35" t="s">
        <v>64</v>
      </c>
      <c r="C281" s="36" t="s">
        <v>35</v>
      </c>
      <c r="D281" s="100">
        <v>2.4399999999999999E-3</v>
      </c>
      <c r="E281" s="94"/>
      <c r="F281" s="86"/>
      <c r="G281" s="86"/>
      <c r="H281" s="94"/>
      <c r="I281" s="96"/>
      <c r="J281" s="94"/>
      <c r="K281" s="86"/>
    </row>
    <row r="282" spans="1:11">
      <c r="A282" s="24"/>
      <c r="B282" s="35" t="s">
        <v>46</v>
      </c>
      <c r="C282" s="25" t="s">
        <v>35</v>
      </c>
      <c r="D282" s="100">
        <v>4.8799999999999998E-3</v>
      </c>
      <c r="E282" s="94"/>
      <c r="F282" s="86"/>
      <c r="G282" s="86"/>
      <c r="H282" s="94"/>
      <c r="I282" s="96"/>
      <c r="J282" s="94"/>
      <c r="K282" s="86"/>
    </row>
    <row r="283" spans="1:11" ht="38.25">
      <c r="A283" s="24">
        <v>41</v>
      </c>
      <c r="B283" s="24" t="s">
        <v>126</v>
      </c>
      <c r="C283" s="45" t="s">
        <v>209</v>
      </c>
      <c r="D283" s="128">
        <v>72</v>
      </c>
      <c r="E283" s="108"/>
      <c r="F283" s="109"/>
      <c r="G283" s="110"/>
      <c r="H283" s="109"/>
      <c r="I283" s="109"/>
      <c r="J283" s="109"/>
      <c r="K283" s="109"/>
    </row>
    <row r="284" spans="1:11">
      <c r="A284" s="24"/>
      <c r="B284" s="46" t="s">
        <v>27</v>
      </c>
      <c r="C284" s="47" t="s">
        <v>66</v>
      </c>
      <c r="D284" s="110">
        <v>162</v>
      </c>
      <c r="E284" s="109"/>
      <c r="F284" s="109"/>
      <c r="G284" s="110"/>
      <c r="H284" s="86"/>
      <c r="I284" s="111"/>
      <c r="J284" s="109"/>
      <c r="K284" s="86"/>
    </row>
    <row r="285" spans="1:11">
      <c r="A285" s="24"/>
      <c r="B285" s="46" t="s">
        <v>67</v>
      </c>
      <c r="C285" s="48" t="s">
        <v>210</v>
      </c>
      <c r="D285" s="129">
        <v>75.600000000000009</v>
      </c>
      <c r="E285" s="109"/>
      <c r="F285" s="86"/>
      <c r="G285" s="110"/>
      <c r="H285" s="109"/>
      <c r="I285" s="111"/>
      <c r="J285" s="109"/>
      <c r="K285" s="86"/>
    </row>
    <row r="286" spans="1:11" ht="38.25">
      <c r="A286" s="24">
        <v>42</v>
      </c>
      <c r="B286" s="24" t="s">
        <v>211</v>
      </c>
      <c r="C286" s="45" t="s">
        <v>65</v>
      </c>
      <c r="D286" s="128">
        <v>24</v>
      </c>
      <c r="E286" s="108"/>
      <c r="F286" s="86"/>
      <c r="G286" s="110"/>
      <c r="H286" s="109"/>
      <c r="I286" s="111"/>
      <c r="J286" s="109"/>
      <c r="K286" s="86"/>
    </row>
    <row r="287" spans="1:11" ht="38.25">
      <c r="A287" s="24">
        <v>43</v>
      </c>
      <c r="B287" s="24" t="s">
        <v>212</v>
      </c>
      <c r="C287" s="45" t="s">
        <v>65</v>
      </c>
      <c r="D287" s="128">
        <v>8</v>
      </c>
      <c r="E287" s="108"/>
      <c r="F287" s="86"/>
      <c r="G287" s="110"/>
      <c r="H287" s="109"/>
      <c r="I287" s="111"/>
      <c r="J287" s="109"/>
      <c r="K287" s="86"/>
    </row>
    <row r="288" spans="1:11">
      <c r="A288" s="24">
        <v>44</v>
      </c>
      <c r="B288" s="24" t="s">
        <v>213</v>
      </c>
      <c r="C288" s="45" t="s">
        <v>35</v>
      </c>
      <c r="D288" s="115">
        <v>42</v>
      </c>
      <c r="E288" s="108"/>
      <c r="F288" s="86"/>
      <c r="G288" s="110"/>
      <c r="H288" s="109"/>
      <c r="I288" s="111"/>
      <c r="J288" s="109"/>
      <c r="K288" s="86"/>
    </row>
    <row r="289" spans="1:11">
      <c r="A289" s="24"/>
      <c r="B289" s="24" t="s">
        <v>59</v>
      </c>
      <c r="C289" s="25"/>
      <c r="D289" s="84"/>
      <c r="E289" s="84"/>
      <c r="F289" s="87"/>
      <c r="G289" s="85"/>
      <c r="H289" s="87"/>
      <c r="I289" s="87"/>
      <c r="J289" s="87"/>
      <c r="K289" s="87"/>
    </row>
    <row r="290" spans="1:11">
      <c r="A290" s="24"/>
      <c r="B290" s="30" t="s">
        <v>127</v>
      </c>
      <c r="C290" s="36"/>
      <c r="D290" s="86"/>
      <c r="E290" s="95"/>
      <c r="F290" s="94"/>
      <c r="G290" s="86"/>
      <c r="H290" s="94"/>
      <c r="I290" s="96"/>
      <c r="J290" s="94"/>
      <c r="K290" s="94"/>
    </row>
    <row r="291" spans="1:11" ht="25.5">
      <c r="A291" s="24">
        <v>1</v>
      </c>
      <c r="B291" s="24" t="s">
        <v>128</v>
      </c>
      <c r="C291" s="24" t="s">
        <v>190</v>
      </c>
      <c r="D291" s="85">
        <v>284</v>
      </c>
      <c r="E291" s="84"/>
      <c r="F291" s="85"/>
      <c r="G291" s="99"/>
      <c r="H291" s="84"/>
      <c r="I291" s="84"/>
      <c r="J291" s="84"/>
      <c r="K291" s="86"/>
    </row>
    <row r="292" spans="1:11">
      <c r="A292" s="24"/>
      <c r="B292" s="35" t="s">
        <v>27</v>
      </c>
      <c r="C292" s="25" t="s">
        <v>9</v>
      </c>
      <c r="D292" s="86">
        <v>42.6</v>
      </c>
      <c r="E292" s="94"/>
      <c r="F292" s="94"/>
      <c r="G292" s="86"/>
      <c r="H292" s="94"/>
      <c r="I292" s="96"/>
      <c r="J292" s="94"/>
      <c r="K292" s="94"/>
    </row>
    <row r="293" spans="1:11">
      <c r="A293" s="24"/>
      <c r="B293" s="35" t="s">
        <v>47</v>
      </c>
      <c r="C293" s="25" t="s">
        <v>10</v>
      </c>
      <c r="D293" s="86">
        <v>6.1344000000000003</v>
      </c>
      <c r="E293" s="94"/>
      <c r="F293" s="94"/>
      <c r="G293" s="86"/>
      <c r="H293" s="94"/>
      <c r="I293" s="94"/>
      <c r="J293" s="94"/>
      <c r="K293" s="94"/>
    </row>
    <row r="294" spans="1:11">
      <c r="A294" s="24"/>
      <c r="B294" s="28" t="s">
        <v>48</v>
      </c>
      <c r="C294" s="25" t="s">
        <v>10</v>
      </c>
      <c r="D294" s="86">
        <v>7.7532000000000005</v>
      </c>
      <c r="E294" s="94"/>
      <c r="F294" s="94"/>
      <c r="G294" s="86"/>
      <c r="H294" s="94"/>
      <c r="I294" s="94"/>
      <c r="J294" s="94"/>
      <c r="K294" s="94"/>
    </row>
    <row r="295" spans="1:11">
      <c r="A295" s="24"/>
      <c r="B295" s="28" t="s">
        <v>49</v>
      </c>
      <c r="C295" s="25" t="s">
        <v>10</v>
      </c>
      <c r="D295" s="100">
        <v>2.7547999999999999</v>
      </c>
      <c r="E295" s="84"/>
      <c r="F295" s="84"/>
      <c r="G295" s="84"/>
      <c r="H295" s="86"/>
      <c r="I295" s="86"/>
      <c r="J295" s="94"/>
      <c r="K295" s="94"/>
    </row>
    <row r="296" spans="1:11">
      <c r="A296" s="24"/>
      <c r="B296" s="28" t="s">
        <v>19</v>
      </c>
      <c r="C296" s="41" t="s">
        <v>184</v>
      </c>
      <c r="D296" s="100">
        <v>346.48</v>
      </c>
      <c r="E296" s="84"/>
      <c r="F296" s="86"/>
      <c r="G296" s="84"/>
      <c r="H296" s="86"/>
      <c r="I296" s="86"/>
      <c r="J296" s="86"/>
      <c r="K296" s="94"/>
    </row>
    <row r="297" spans="1:11">
      <c r="A297" s="24"/>
      <c r="B297" s="49" t="s">
        <v>50</v>
      </c>
      <c r="C297" s="41" t="s">
        <v>184</v>
      </c>
      <c r="D297" s="84">
        <v>19.880000000000003</v>
      </c>
      <c r="E297" s="84"/>
      <c r="F297" s="84"/>
      <c r="G297" s="84"/>
      <c r="H297" s="89"/>
      <c r="I297" s="84"/>
      <c r="J297" s="89"/>
      <c r="K297" s="94"/>
    </row>
    <row r="298" spans="1:11">
      <c r="A298" s="24"/>
      <c r="B298" s="24" t="s">
        <v>60</v>
      </c>
      <c r="C298" s="25"/>
      <c r="D298" s="84"/>
      <c r="E298" s="84"/>
      <c r="F298" s="87"/>
      <c r="G298" s="87"/>
      <c r="H298" s="87"/>
      <c r="I298" s="87"/>
      <c r="J298" s="87"/>
      <c r="K298" s="87"/>
    </row>
    <row r="299" spans="1:11">
      <c r="A299" s="24"/>
      <c r="B299" s="30" t="s">
        <v>129</v>
      </c>
      <c r="C299" s="25"/>
      <c r="D299" s="86"/>
      <c r="E299" s="94"/>
      <c r="F299" s="94"/>
      <c r="G299" s="86"/>
      <c r="H299" s="94"/>
      <c r="I299" s="96"/>
      <c r="J299" s="94"/>
      <c r="K299" s="94"/>
    </row>
    <row r="300" spans="1:11" ht="38.25">
      <c r="A300" s="29">
        <v>1</v>
      </c>
      <c r="B300" s="29" t="s">
        <v>130</v>
      </c>
      <c r="C300" s="29" t="s">
        <v>209</v>
      </c>
      <c r="D300" s="115">
        <v>1336.4</v>
      </c>
      <c r="E300" s="112"/>
      <c r="F300" s="113"/>
      <c r="G300" s="112"/>
      <c r="H300" s="114"/>
      <c r="I300" s="84"/>
      <c r="J300" s="85"/>
      <c r="K300" s="87"/>
    </row>
    <row r="301" spans="1:11">
      <c r="A301" s="29"/>
      <c r="B301" s="34" t="s">
        <v>68</v>
      </c>
      <c r="C301" s="47" t="s">
        <v>10</v>
      </c>
      <c r="D301" s="112">
        <v>45.464328000000002</v>
      </c>
      <c r="E301" s="112"/>
      <c r="F301" s="113"/>
      <c r="G301" s="112"/>
      <c r="H301" s="110"/>
      <c r="I301" s="86"/>
      <c r="J301" s="86"/>
      <c r="K301" s="86"/>
    </row>
    <row r="302" spans="1:11">
      <c r="A302" s="29"/>
      <c r="B302" s="29" t="s">
        <v>61</v>
      </c>
      <c r="C302" s="47"/>
      <c r="D302" s="112"/>
      <c r="E302" s="112"/>
      <c r="F302" s="115"/>
      <c r="G302" s="115"/>
      <c r="H302" s="115"/>
      <c r="I302" s="87"/>
      <c r="J302" s="87"/>
      <c r="K302" s="87"/>
    </row>
    <row r="303" spans="1:11">
      <c r="A303" s="29"/>
      <c r="B303" s="50" t="s">
        <v>155</v>
      </c>
      <c r="C303" s="47"/>
      <c r="D303" s="112"/>
      <c r="E303" s="112"/>
      <c r="F303" s="115"/>
      <c r="G303" s="115"/>
      <c r="H303" s="115"/>
      <c r="I303" s="87"/>
      <c r="J303" s="87"/>
      <c r="K303" s="87"/>
    </row>
    <row r="304" spans="1:11">
      <c r="A304" s="30">
        <v>1</v>
      </c>
      <c r="B304" s="51" t="s">
        <v>156</v>
      </c>
      <c r="C304" s="29" t="s">
        <v>214</v>
      </c>
      <c r="D304" s="115">
        <v>0.6</v>
      </c>
      <c r="E304" s="109"/>
      <c r="F304" s="109"/>
      <c r="G304" s="110"/>
      <c r="H304" s="109"/>
      <c r="I304" s="111"/>
      <c r="J304" s="109"/>
      <c r="K304" s="109"/>
    </row>
    <row r="305" spans="1:11">
      <c r="A305" s="52"/>
      <c r="B305" s="46" t="s">
        <v>27</v>
      </c>
      <c r="C305" s="47" t="s">
        <v>66</v>
      </c>
      <c r="D305" s="110">
        <v>7.8</v>
      </c>
      <c r="E305" s="109"/>
      <c r="F305" s="109"/>
      <c r="G305" s="110"/>
      <c r="H305" s="109"/>
      <c r="I305" s="111"/>
      <c r="J305" s="109"/>
      <c r="K305" s="109"/>
    </row>
    <row r="306" spans="1:11">
      <c r="A306" s="52"/>
      <c r="B306" s="46" t="s">
        <v>215</v>
      </c>
      <c r="C306" s="47" t="s">
        <v>28</v>
      </c>
      <c r="D306" s="130">
        <v>9.7199999999999989</v>
      </c>
      <c r="E306" s="109"/>
      <c r="F306" s="109"/>
      <c r="G306" s="110"/>
      <c r="H306" s="109"/>
      <c r="I306" s="109"/>
      <c r="J306" s="109"/>
      <c r="K306" s="109"/>
    </row>
    <row r="307" spans="1:11">
      <c r="A307" s="52"/>
      <c r="B307" s="46" t="s">
        <v>162</v>
      </c>
      <c r="C307" s="47" t="s">
        <v>28</v>
      </c>
      <c r="D307" s="130">
        <v>1.3859999999999999</v>
      </c>
      <c r="E307" s="109"/>
      <c r="F307" s="109"/>
      <c r="G307" s="110"/>
      <c r="H307" s="109"/>
      <c r="I307" s="109"/>
      <c r="J307" s="109"/>
      <c r="K307" s="109"/>
    </row>
    <row r="308" spans="1:11">
      <c r="A308" s="52"/>
      <c r="B308" s="34" t="s">
        <v>160</v>
      </c>
      <c r="C308" s="47" t="s">
        <v>28</v>
      </c>
      <c r="D308" s="130">
        <v>0.56399999999999995</v>
      </c>
      <c r="E308" s="109"/>
      <c r="F308" s="109"/>
      <c r="G308" s="110"/>
      <c r="H308" s="109"/>
      <c r="I308" s="109"/>
      <c r="J308" s="109"/>
      <c r="K308" s="109"/>
    </row>
    <row r="309" spans="1:11">
      <c r="A309" s="52"/>
      <c r="B309" s="46" t="s">
        <v>161</v>
      </c>
      <c r="C309" s="47" t="s">
        <v>28</v>
      </c>
      <c r="D309" s="130">
        <v>1.056</v>
      </c>
      <c r="E309" s="109"/>
      <c r="F309" s="109"/>
      <c r="G309" s="110"/>
      <c r="H309" s="109"/>
      <c r="I309" s="109"/>
      <c r="J309" s="109"/>
      <c r="K309" s="109"/>
    </row>
    <row r="310" spans="1:11" ht="51">
      <c r="A310" s="29">
        <v>1</v>
      </c>
      <c r="B310" s="53" t="s">
        <v>157</v>
      </c>
      <c r="C310" s="29" t="s">
        <v>209</v>
      </c>
      <c r="D310" s="115">
        <v>500</v>
      </c>
      <c r="E310" s="112"/>
      <c r="F310" s="113"/>
      <c r="G310" s="112"/>
      <c r="H310" s="114"/>
      <c r="I310" s="84"/>
      <c r="J310" s="85"/>
      <c r="K310" s="87"/>
    </row>
    <row r="311" spans="1:11">
      <c r="A311" s="29"/>
      <c r="B311" s="34" t="s">
        <v>68</v>
      </c>
      <c r="C311" s="47" t="s">
        <v>10</v>
      </c>
      <c r="D311" s="112">
        <v>17.010000000000002</v>
      </c>
      <c r="E311" s="112"/>
      <c r="F311" s="113"/>
      <c r="G311" s="112"/>
      <c r="H311" s="110"/>
      <c r="I311" s="86"/>
      <c r="J311" s="109"/>
      <c r="K311" s="109"/>
    </row>
    <row r="312" spans="1:11" ht="25.5">
      <c r="A312" s="52">
        <v>40</v>
      </c>
      <c r="B312" s="50" t="s">
        <v>216</v>
      </c>
      <c r="C312" s="47" t="s">
        <v>158</v>
      </c>
      <c r="D312" s="129">
        <v>360</v>
      </c>
      <c r="E312" s="109"/>
      <c r="F312" s="109"/>
      <c r="G312" s="110"/>
      <c r="H312" s="109"/>
      <c r="I312" s="109"/>
      <c r="J312" s="109"/>
      <c r="K312" s="109"/>
    </row>
    <row r="313" spans="1:11" ht="25.5">
      <c r="A313" s="30">
        <v>6</v>
      </c>
      <c r="B313" s="50" t="s">
        <v>217</v>
      </c>
      <c r="C313" s="30" t="s">
        <v>163</v>
      </c>
      <c r="D313" s="131">
        <v>0.02</v>
      </c>
      <c r="E313" s="116"/>
      <c r="F313" s="116"/>
      <c r="G313" s="116"/>
      <c r="H313" s="116"/>
      <c r="I313" s="111"/>
      <c r="J313" s="109"/>
      <c r="K313" s="117"/>
    </row>
    <row r="314" spans="1:11">
      <c r="A314" s="30"/>
      <c r="B314" s="54" t="s">
        <v>27</v>
      </c>
      <c r="C314" s="48" t="s">
        <v>164</v>
      </c>
      <c r="D314" s="116">
        <v>28.400000000000002</v>
      </c>
      <c r="E314" s="109"/>
      <c r="F314" s="109"/>
      <c r="G314" s="110"/>
      <c r="H314" s="109"/>
      <c r="I314" s="111"/>
      <c r="J314" s="109"/>
      <c r="K314" s="109"/>
    </row>
    <row r="315" spans="1:11">
      <c r="A315" s="30"/>
      <c r="B315" s="55" t="s">
        <v>165</v>
      </c>
      <c r="C315" s="48" t="s">
        <v>12</v>
      </c>
      <c r="D315" s="116">
        <v>15.82</v>
      </c>
      <c r="E315" s="109"/>
      <c r="F315" s="109"/>
      <c r="G315" s="110"/>
      <c r="H315" s="109"/>
      <c r="I315" s="109"/>
      <c r="J315" s="109"/>
      <c r="K315" s="109"/>
    </row>
    <row r="316" spans="1:11">
      <c r="A316" s="30"/>
      <c r="B316" s="54" t="s">
        <v>166</v>
      </c>
      <c r="C316" s="48" t="s">
        <v>159</v>
      </c>
      <c r="D316" s="116">
        <v>20.059999999999999</v>
      </c>
      <c r="E316" s="108"/>
      <c r="F316" s="109"/>
      <c r="G316" s="110"/>
      <c r="H316" s="109"/>
      <c r="I316" s="111"/>
      <c r="J316" s="109"/>
      <c r="K316" s="109"/>
    </row>
    <row r="317" spans="1:11">
      <c r="A317" s="29"/>
      <c r="B317" s="29" t="s">
        <v>167</v>
      </c>
      <c r="C317" s="47"/>
      <c r="D317" s="112"/>
      <c r="E317" s="112"/>
      <c r="F317" s="115"/>
      <c r="G317" s="115"/>
      <c r="H317" s="115"/>
      <c r="I317" s="87"/>
      <c r="J317" s="87"/>
      <c r="K317" s="87"/>
    </row>
    <row r="318" spans="1:11" ht="16.5" thickBot="1">
      <c r="A318" s="56"/>
      <c r="B318" s="56"/>
      <c r="C318" s="57"/>
      <c r="D318" s="57"/>
      <c r="E318" s="118"/>
      <c r="F318" s="119"/>
      <c r="G318" s="119"/>
      <c r="H318" s="119"/>
      <c r="I318" s="120"/>
      <c r="J318" s="120"/>
      <c r="K318" s="120"/>
    </row>
    <row r="319" spans="1:11">
      <c r="A319" s="58"/>
      <c r="B319" s="58" t="s">
        <v>168</v>
      </c>
      <c r="C319" s="59"/>
      <c r="D319" s="59"/>
      <c r="E319" s="121"/>
      <c r="F319" s="122"/>
      <c r="G319" s="122"/>
      <c r="H319" s="122"/>
      <c r="I319" s="122"/>
      <c r="J319" s="122"/>
      <c r="K319" s="122"/>
    </row>
    <row r="320" spans="1:11">
      <c r="A320" s="29"/>
      <c r="B320" s="29" t="s">
        <v>14</v>
      </c>
      <c r="C320" s="29" t="s">
        <v>12</v>
      </c>
      <c r="D320" s="60"/>
      <c r="E320" s="112"/>
      <c r="F320" s="112"/>
      <c r="G320" s="112"/>
      <c r="H320" s="112"/>
      <c r="I320" s="84"/>
      <c r="J320" s="84"/>
      <c r="K320" s="86"/>
    </row>
    <row r="321" spans="1:11">
      <c r="A321" s="29"/>
      <c r="B321" s="29" t="s">
        <v>6</v>
      </c>
      <c r="C321" s="29" t="s">
        <v>12</v>
      </c>
      <c r="D321" s="60"/>
      <c r="E321" s="112"/>
      <c r="F321" s="112"/>
      <c r="G321" s="112"/>
      <c r="H321" s="112"/>
      <c r="I321" s="84"/>
      <c r="J321" s="84"/>
      <c r="K321" s="87"/>
    </row>
    <row r="322" spans="1:11">
      <c r="A322" s="29"/>
      <c r="B322" s="29" t="s">
        <v>15</v>
      </c>
      <c r="C322" s="29" t="s">
        <v>12</v>
      </c>
      <c r="D322" s="60"/>
      <c r="E322" s="112"/>
      <c r="F322" s="112"/>
      <c r="G322" s="112"/>
      <c r="H322" s="112"/>
      <c r="I322" s="84"/>
      <c r="J322" s="84"/>
      <c r="K322" s="86"/>
    </row>
    <row r="323" spans="1:11">
      <c r="A323" s="29"/>
      <c r="B323" s="29" t="s">
        <v>6</v>
      </c>
      <c r="C323" s="29" t="s">
        <v>12</v>
      </c>
      <c r="D323" s="60"/>
      <c r="E323" s="112"/>
      <c r="F323" s="112"/>
      <c r="G323" s="112"/>
      <c r="H323" s="112"/>
      <c r="I323" s="84"/>
      <c r="J323" s="84"/>
      <c r="K323" s="87"/>
    </row>
    <row r="324" spans="1:11">
      <c r="A324" s="24"/>
      <c r="B324" s="61" t="s">
        <v>174</v>
      </c>
      <c r="C324" s="24" t="s">
        <v>12</v>
      </c>
      <c r="D324" s="132"/>
      <c r="E324" s="84"/>
      <c r="F324" s="84"/>
      <c r="G324" s="84"/>
      <c r="H324" s="84"/>
      <c r="I324" s="84"/>
      <c r="J324" s="84"/>
      <c r="K324" s="86"/>
    </row>
    <row r="325" spans="1:11">
      <c r="A325" s="24"/>
      <c r="B325" s="24" t="s">
        <v>6</v>
      </c>
      <c r="C325" s="24" t="s">
        <v>12</v>
      </c>
      <c r="D325" s="62"/>
      <c r="E325" s="84"/>
      <c r="F325" s="84"/>
      <c r="G325" s="84"/>
      <c r="H325" s="84"/>
      <c r="I325" s="84"/>
      <c r="J325" s="84"/>
      <c r="K325" s="87"/>
    </row>
    <row r="326" spans="1:11">
      <c r="A326" s="5"/>
      <c r="B326" s="3"/>
      <c r="C326" s="2"/>
      <c r="D326" s="5"/>
      <c r="E326" s="2"/>
      <c r="F326" s="5"/>
      <c r="G326" s="5"/>
      <c r="H326" s="2"/>
      <c r="I326" s="2"/>
      <c r="J326" s="2"/>
      <c r="K326" s="2"/>
    </row>
    <row r="327" spans="1:11">
      <c r="A327" s="5"/>
      <c r="B327" s="3"/>
      <c r="C327" s="2"/>
      <c r="D327" s="23"/>
      <c r="E327" s="2"/>
      <c r="F327" s="81"/>
      <c r="G327" s="81"/>
      <c r="H327" s="2"/>
      <c r="I327" s="2"/>
      <c r="J327" s="2"/>
      <c r="K327" s="2"/>
    </row>
    <row r="328" spans="1:1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>
      <c r="A1001" s="5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>
      <c r="A1002" s="5"/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>
      <c r="A1003" s="5"/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>
      <c r="A1004" s="5"/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>
      <c r="A1005" s="5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>
      <c r="A1006" s="5"/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>
      <c r="A1007" s="5"/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>
      <c r="A1008" s="5"/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>
      <c r="A1009" s="5"/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>
      <c r="A1010" s="5"/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>
      <c r="A1011" s="5"/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>
      <c r="A1012" s="5"/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>
      <c r="A1013" s="5"/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>
      <c r="A1014" s="5"/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>
      <c r="A1015" s="5"/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>
      <c r="A1016" s="5"/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>
      <c r="A1017" s="5"/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>
      <c r="A1018" s="5"/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>
      <c r="A1019" s="5"/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>
      <c r="A1020" s="5"/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>
      <c r="A1021" s="5"/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>
      <c r="A1022" s="5"/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>
      <c r="A1023" s="5"/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>
      <c r="A1024" s="5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>
      <c r="A1025" s="5"/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>
      <c r="A1026" s="5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>
      <c r="A1027" s="5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>
      <c r="A1028" s="5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>
      <c r="A1029" s="5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>
      <c r="A1030" s="5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>
      <c r="A1031" s="5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>
      <c r="A1032" s="5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>
      <c r="A1033" s="5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>
      <c r="A1034" s="5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>
      <c r="A1035" s="5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>
      <c r="A1036" s="5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>
      <c r="A1037" s="5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>
      <c r="A1038" s="5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>
      <c r="A1039" s="5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>
      <c r="A1040" s="5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>
      <c r="A1041" s="5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>
      <c r="A1042" s="5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>
      <c r="A1043" s="5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>
      <c r="A1044" s="5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>
      <c r="A1045" s="5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>
      <c r="A1046" s="5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>
      <c r="A1047" s="5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>
      <c r="A1048" s="5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>
      <c r="A1049" s="5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>
      <c r="A1050" s="5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>
      <c r="A1051" s="5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>
      <c r="A1052" s="5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>
      <c r="A1053" s="5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>
      <c r="A1054" s="5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>
      <c r="A1055" s="5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>
      <c r="A1056" s="5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>
      <c r="A1057" s="5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>
      <c r="A1058" s="5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>
      <c r="A1059" s="5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>
      <c r="A1060" s="5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>
      <c r="A1061" s="5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>
      <c r="A1062" s="5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>
      <c r="A1063" s="5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>
      <c r="A1064" s="5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>
      <c r="A1065" s="5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>
      <c r="A1066" s="5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>
      <c r="A1067" s="5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>
      <c r="A1068" s="5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>
      <c r="A1069" s="5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>
      <c r="A1070" s="5"/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>
      <c r="A1071" s="5"/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>
      <c r="A1072" s="5"/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>
      <c r="A1073" s="5"/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>
      <c r="A1074" s="5"/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>
      <c r="A1075" s="5"/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>
      <c r="A1076" s="5"/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>
      <c r="A1077" s="5"/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>
      <c r="A1078" s="5"/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>
      <c r="A1079" s="5"/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>
      <c r="A1080" s="5"/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>
      <c r="A1081" s="5"/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>
      <c r="A1082" s="5"/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>
      <c r="A1083" s="5"/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>
      <c r="A1084" s="5"/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>
      <c r="A1085" s="5"/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>
      <c r="A1086" s="5"/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>
      <c r="A1087" s="5"/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>
      <c r="A1088" s="5"/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>
      <c r="A1089" s="5"/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>
      <c r="A1090" s="5"/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>
      <c r="A1091" s="5"/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>
      <c r="A1092" s="5"/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>
      <c r="A1093" s="5"/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>
      <c r="A1094" s="5"/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>
      <c r="A1095" s="5"/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>
      <c r="A1096" s="5"/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>
      <c r="A1097" s="5"/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>
      <c r="A1098" s="5"/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>
      <c r="A1099" s="5"/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>
      <c r="A1100" s="5"/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>
      <c r="A1101" s="5"/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>
      <c r="A1102" s="5"/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>
      <c r="A1103" s="5"/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>
      <c r="A1104" s="5"/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>
      <c r="A1105" s="5"/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>
      <c r="A1106" s="5"/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>
      <c r="A1107" s="5"/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>
      <c r="A1108" s="5"/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>
      <c r="A1109" s="5"/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>
      <c r="A1110" s="5"/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>
      <c r="A1111" s="5"/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>
      <c r="A1112" s="5"/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>
      <c r="A1113" s="5"/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>
      <c r="A1114" s="5"/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>
      <c r="A1115" s="5"/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>
      <c r="A1116" s="5"/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>
      <c r="A1117" s="5"/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>
      <c r="A1118" s="5"/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>
      <c r="A1119" s="5"/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>
      <c r="A1120" s="5"/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>
      <c r="A1121" s="5"/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>
      <c r="A1122" s="5"/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>
      <c r="A1123" s="5"/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>
      <c r="A1124" s="5"/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>
      <c r="A1125" s="5"/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>
      <c r="A1126" s="5"/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>
      <c r="A1127" s="5"/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>
      <c r="A1128" s="5"/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>
      <c r="A1129" s="5"/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>
      <c r="A1130" s="5"/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>
      <c r="A1131" s="5"/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>
      <c r="A1132" s="5"/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>
      <c r="A1133" s="5"/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>
      <c r="A1134" s="5"/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>
      <c r="A1135" s="5"/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>
      <c r="A1136" s="5"/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>
      <c r="A1137" s="5"/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>
      <c r="A1138" s="5"/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>
      <c r="A1139" s="5"/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>
      <c r="A1140" s="5"/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>
      <c r="A1141" s="5"/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>
      <c r="A1142" s="5"/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>
      <c r="A1143" s="5"/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>
      <c r="A1144" s="5"/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>
      <c r="A1145" s="5"/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>
      <c r="A1146" s="5"/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>
      <c r="A1147" s="5"/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>
      <c r="A1148" s="5"/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>
      <c r="A1149" s="5"/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>
      <c r="A1150" s="5"/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>
      <c r="A1151" s="5"/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>
      <c r="A1152" s="5"/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>
      <c r="A1153" s="5"/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>
      <c r="A1154" s="5"/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>
      <c r="A1155" s="5"/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>
      <c r="A1156" s="5"/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>
      <c r="A1157" s="5"/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>
      <c r="A1158" s="5"/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>
      <c r="A1159" s="5"/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>
      <c r="A1160" s="5"/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>
      <c r="A1161" s="5"/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>
      <c r="A1162" s="5"/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>
      <c r="A1163" s="5"/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>
      <c r="A1164" s="5"/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>
      <c r="A1165" s="5"/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>
      <c r="A1166" s="5"/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>
      <c r="A1167" s="5"/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>
      <c r="A1168" s="5"/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>
      <c r="A1169" s="5"/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>
      <c r="A1170" s="5"/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>
      <c r="A1171" s="5"/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>
      <c r="A1172" s="5"/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>
      <c r="A1173" s="5"/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>
      <c r="A1174" s="5"/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>
      <c r="A1175" s="5"/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>
      <c r="A1176" s="5"/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>
      <c r="A1177" s="5"/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>
      <c r="A1178" s="5"/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>
      <c r="A1179" s="5"/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>
      <c r="A1180" s="5"/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>
      <c r="A1181" s="5"/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>
      <c r="A1182" s="5"/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>
      <c r="A1183" s="5"/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>
      <c r="A1184" s="5"/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>
      <c r="A1185" s="5"/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>
      <c r="A1186" s="5"/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>
      <c r="A1187" s="5"/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>
      <c r="A1188" s="5"/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>
      <c r="A1189" s="5"/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>
      <c r="A1190" s="5"/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>
      <c r="A1191" s="5"/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>
      <c r="A1192" s="5"/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>
      <c r="A1193" s="5"/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>
      <c r="A1194" s="5"/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>
      <c r="A1195" s="5"/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>
      <c r="A1196" s="5"/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>
      <c r="A1197" s="5"/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>
      <c r="A1198" s="5"/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>
      <c r="A1199" s="5"/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>
      <c r="A1200" s="5"/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>
      <c r="A1201" s="5"/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>
      <c r="A1202" s="5"/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>
      <c r="A1203" s="5"/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>
      <c r="A1204" s="5"/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>
      <c r="A1205" s="5"/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>
      <c r="A1206" s="5"/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>
      <c r="A1207" s="5"/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>
      <c r="A1208" s="5"/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>
      <c r="A1209" s="5"/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>
      <c r="A1210" s="5"/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>
      <c r="A1211" s="5"/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>
      <c r="A1212" s="5"/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>
      <c r="A1213" s="5"/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>
      <c r="A1214" s="5"/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>
      <c r="A1215" s="5"/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>
      <c r="A1216" s="5"/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>
      <c r="A1217" s="5"/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>
      <c r="A1218" s="5"/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>
      <c r="A1219" s="5"/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>
      <c r="A1220" s="5"/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>
      <c r="A1221" s="5"/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>
      <c r="A1222" s="5"/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>
      <c r="A1223" s="5"/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>
      <c r="A1224" s="5"/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>
      <c r="A1225" s="5"/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>
      <c r="A1226" s="5"/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>
      <c r="A1227" s="5"/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>
      <c r="A1228" s="5"/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>
      <c r="A1229" s="5"/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>
      <c r="A1230" s="5"/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>
      <c r="A1231" s="5"/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>
      <c r="A1232" s="5"/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>
      <c r="A1233" s="5"/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>
      <c r="A1234" s="5"/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>
      <c r="A1235" s="5"/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>
      <c r="A1236" s="5"/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>
      <c r="A1237" s="5"/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>
      <c r="A1238" s="5"/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>
      <c r="A1239" s="5"/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>
      <c r="A1240" s="5"/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>
      <c r="A1241" s="5"/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>
      <c r="A1242" s="5"/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>
      <c r="A1243" s="5"/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>
      <c r="A1244" s="5"/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>
      <c r="A1245" s="5"/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>
      <c r="A1246" s="5"/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>
      <c r="A1247" s="5"/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>
      <c r="A1248" s="5"/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>
      <c r="A1249" s="5"/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>
      <c r="A1250" s="5"/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>
      <c r="A1251" s="5"/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>
      <c r="A1252" s="5"/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>
      <c r="A1253" s="5"/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>
      <c r="A1254" s="5"/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>
      <c r="A1255" s="5"/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>
      <c r="A1256" s="5"/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>
      <c r="A1257" s="5"/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>
      <c r="A1258" s="5"/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>
      <c r="A1259" s="5"/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>
      <c r="A1260" s="5"/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>
      <c r="A1261" s="5"/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>
      <c r="A1262" s="5"/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>
      <c r="A1263" s="5"/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>
      <c r="A1264" s="5"/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>
      <c r="A1265" s="5"/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>
      <c r="A1266" s="5"/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>
      <c r="A1267" s="5"/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>
      <c r="A1268" s="5"/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>
      <c r="A1269" s="5"/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>
      <c r="A1270" s="5"/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>
      <c r="A1271" s="5"/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>
      <c r="A1272" s="5"/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>
      <c r="A1273" s="5"/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>
      <c r="A1274" s="5"/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>
      <c r="A1275" s="5"/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>
      <c r="A1276" s="5"/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>
      <c r="A1277" s="5"/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>
      <c r="A1278" s="5"/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>
      <c r="A1279" s="5"/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>
      <c r="A1280" s="5"/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>
      <c r="A1281" s="5"/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>
      <c r="A1282" s="5"/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>
      <c r="A1283" s="5"/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>
      <c r="A1284" s="5"/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>
      <c r="A1285" s="5"/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>
      <c r="A1286" s="5"/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>
      <c r="A1287" s="5"/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>
      <c r="A1288" s="5"/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>
      <c r="A1289" s="5"/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>
      <c r="A1290" s="5"/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>
      <c r="A1291" s="5"/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>
      <c r="A1292" s="5"/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>
      <c r="A1293" s="5"/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>
      <c r="A1294" s="5"/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>
      <c r="A1295" s="5"/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>
      <c r="A1296" s="5"/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>
      <c r="A1297" s="5"/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>
      <c r="A1298" s="5"/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>
      <c r="A1299" s="5"/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>
      <c r="A1300" s="5"/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>
      <c r="A1301" s="5"/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>
      <c r="A1302" s="5"/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>
      <c r="A1303" s="5"/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>
      <c r="A1304" s="5"/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>
      <c r="A1305" s="5"/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>
      <c r="A1306" s="5"/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>
      <c r="A1307" s="5"/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>
      <c r="A1308" s="5"/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>
      <c r="A1309" s="5"/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>
      <c r="A1310" s="5"/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>
      <c r="A1311" s="5"/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>
      <c r="A1312" s="5"/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>
      <c r="A1313" s="5"/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>
      <c r="A1314" s="5"/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>
      <c r="A1315" s="5"/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>
      <c r="A1316" s="5"/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>
      <c r="A1317" s="5"/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>
      <c r="A1318" s="5"/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>
      <c r="A1319" s="5"/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>
      <c r="A1320" s="5"/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>
      <c r="A1321" s="5"/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>
      <c r="A1322" s="5"/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>
      <c r="A1323" s="5"/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>
      <c r="A1324" s="5"/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>
      <c r="A1325" s="5"/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>
      <c r="A1326" s="5"/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>
      <c r="A1327" s="5"/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>
      <c r="A1328" s="5"/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>
      <c r="A1329" s="5"/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>
      <c r="A1330" s="5"/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>
      <c r="A1331" s="5"/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>
      <c r="A1332" s="5"/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>
      <c r="A1333" s="5"/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>
      <c r="A1334" s="5"/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>
      <c r="A1335" s="5"/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>
      <c r="A1336" s="5"/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>
      <c r="A1337" s="5"/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>
      <c r="A1338" s="5"/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>
      <c r="A1339" s="5"/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>
      <c r="A1340" s="5"/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>
      <c r="A1341" s="5"/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>
      <c r="A1342" s="5"/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>
      <c r="A1343" s="5"/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>
      <c r="A1344" s="5"/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>
      <c r="A1345" s="5"/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>
      <c r="A1346" s="5"/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>
      <c r="A1347" s="5"/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>
      <c r="A1348" s="5"/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>
      <c r="A1349" s="5"/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>
      <c r="A1350" s="5"/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>
      <c r="A1351" s="5"/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>
      <c r="A1352" s="5"/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>
      <c r="A1353" s="5"/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>
      <c r="A1354" s="5"/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>
      <c r="A1355" s="5"/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>
      <c r="A1356" s="5"/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>
      <c r="A1357" s="5"/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>
      <c r="A1358" s="5"/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>
      <c r="A1359" s="5"/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>
      <c r="A1360" s="5"/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>
      <c r="A1361" s="5"/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>
      <c r="A1362" s="5"/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>
      <c r="A1363" s="5"/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>
      <c r="A1364" s="5"/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>
      <c r="A1365" s="5"/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>
      <c r="A1366" s="5"/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>
      <c r="A1367" s="5"/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>
      <c r="A1368" s="5"/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>
      <c r="A1369" s="5"/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>
      <c r="A1370" s="5"/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>
      <c r="A1371" s="5"/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>
      <c r="A1372" s="5"/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>
      <c r="A1373" s="5"/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>
      <c r="A1374" s="5"/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>
      <c r="A1375" s="5"/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>
      <c r="A1376" s="5"/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>
      <c r="A1377" s="5"/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>
      <c r="A1378" s="5"/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>
      <c r="A1379" s="5"/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>
      <c r="A1380" s="5"/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>
      <c r="A1381" s="5"/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>
      <c r="A1382" s="5"/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>
      <c r="A1383" s="5"/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>
      <c r="A1384" s="5"/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>
      <c r="A1385" s="5"/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>
      <c r="A1386" s="5"/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>
      <c r="A1387" s="5"/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>
      <c r="A1388" s="5"/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>
      <c r="A1389" s="5"/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>
      <c r="A1390" s="5"/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>
      <c r="A1391" s="5"/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>
      <c r="A1392" s="5"/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>
      <c r="A1393" s="5"/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>
      <c r="A1394" s="5"/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>
      <c r="A1395" s="5"/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>
      <c r="A1396" s="5"/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>
      <c r="A1397" s="5"/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>
      <c r="A1398" s="5"/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>
      <c r="A1399" s="5"/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>
      <c r="A1400" s="5"/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>
      <c r="A1401" s="5"/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>
      <c r="A1402" s="5"/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>
      <c r="A1403" s="5"/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>
      <c r="A1404" s="5"/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>
      <c r="A1405" s="5"/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>
      <c r="A1406" s="5"/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>
      <c r="A1407" s="5"/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>
      <c r="A1408" s="5"/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>
      <c r="A1409" s="5"/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>
      <c r="A1410" s="5"/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>
      <c r="A1411" s="5"/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>
      <c r="A1412" s="5"/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>
      <c r="A1413" s="5"/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>
      <c r="A1414" s="5"/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>
      <c r="A1415" s="5"/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>
      <c r="A1416" s="5"/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>
      <c r="A1417" s="5"/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>
      <c r="A1418" s="5"/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>
      <c r="A1419" s="5"/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>
      <c r="A1420" s="5"/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>
      <c r="A1421" s="5"/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>
      <c r="A1422" s="5"/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>
      <c r="A1423" s="5"/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>
      <c r="A1424" s="5"/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>
      <c r="A1425" s="5"/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>
      <c r="A1426" s="5"/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>
      <c r="A1427" s="5"/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>
      <c r="A1428" s="5"/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>
      <c r="A1429" s="5"/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>
      <c r="A1430" s="5"/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>
      <c r="A1431" s="5"/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>
      <c r="A1432" s="5"/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>
      <c r="A1433" s="5"/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>
      <c r="A1434" s="5"/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>
      <c r="A1435" s="5"/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>
      <c r="A1436" s="5"/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>
      <c r="A1437" s="5"/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>
      <c r="A1438" s="5"/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>
      <c r="A1439" s="5"/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>
      <c r="A1440" s="5"/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>
      <c r="A1441" s="5"/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>
      <c r="A1442" s="5"/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>
      <c r="A1443" s="5"/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>
      <c r="A1444" s="5"/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>
      <c r="A1445" s="5"/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</sheetData>
  <autoFilter ref="A11:K317"/>
  <mergeCells count="20">
    <mergeCell ref="F327:G327"/>
    <mergeCell ref="G5:H6"/>
    <mergeCell ref="I5:J6"/>
    <mergeCell ref="D7:D10"/>
    <mergeCell ref="E7:E10"/>
    <mergeCell ref="H7:H10"/>
    <mergeCell ref="I7:I10"/>
    <mergeCell ref="A1:K1"/>
    <mergeCell ref="A5:A10"/>
    <mergeCell ref="E4:K4"/>
    <mergeCell ref="D3:H3"/>
    <mergeCell ref="J3:K3"/>
    <mergeCell ref="J7:J10"/>
    <mergeCell ref="K5:K10"/>
    <mergeCell ref="B5:B10"/>
    <mergeCell ref="C5:C10"/>
    <mergeCell ref="F7:F10"/>
    <mergeCell ref="G7:G10"/>
    <mergeCell ref="D5:D6"/>
    <mergeCell ref="E5:F6"/>
  </mergeCells>
  <phoneticPr fontId="2" type="noConversion"/>
  <conditionalFormatting sqref="C284 C286:C287 B285:B287 B67:B69 C69 C85 B83:B85 B102:B104 B118:B120 B137:B139 B156:B157 B164:B165 B167:B168 B170:B171 B172:C172 B189:B190 B195:B196 B200:B201 B206:B207 B211:B212 B219:B220 B228:B230 B238:B240 B248:B250 B258:B259 C272:C280 B280 E283:K283 C291 B292:B294 D70:E74 G70:J74 G98:J100 D105:E109 G105:J109 G114:J116 G133:J135 G152:J154 G168:J168 G185:J187 D191:E192 G191:J192 D197:E198 G197:J198 D208:E209 G208:J209 C100:C261 D251:E255 G251:J255 G277:J278 G281:J282 E285:E288 G285:J288 I83:J83 I118:J118 I137:J137 I156:J156 I164:J164 I167:J167 I170:J170 I200:J200 I211:J211 I219:J219 I228:J228 I238:J238 I258:J258 I262:J262 I276:J276 I280:J280 E284:G284 I284:J284 J294:J295 K293:K297 I67 B115:B116 B99:B100 B134:B135 B153:B154 B186:B187 B276:B278 D285:E287 B287:E287 B281:E282 B263:I264 C114:D114 D115:E116 C98:D98 D99:E100 D68:I69 D84:I85 C133:D133 D134:E135 D119:I120 C152:D152 D153:E154 D138:I139 D157:I157 D165:I165 D167:G167 D171:I171 B173:I173 C185:D185 D186:E187 D201:I201 D212:I212 D220:I220 D229:I229 D239:I239 D259:I259 C275:K275 D276:G276 C279:K279 D280:G280 C299:K299 D292:K292 D168:E168 D277:E278 D83:G83 D118:G118 D137:G137 D156:G156 D164:G164 D170:G170 D200:G200 D211:G211 D219:G219 D228:G228 D238:G238 D258:G258 B262:G262 B230:I230 B240:I240 D294:I294 D293:J293 D190:I190 D189:G189 D196:I196 D195:G195 D207:I207 D206:G206 D249:I250 D248:G248 D104:I104 D102:G102 D103:H103 C67:F67 A314:J314 A316:J316 A315:I315 C313:K313 B57:I57">
    <cfRule type="cellIs" dxfId="1" priority="122" stopIfTrue="1" operator="equal">
      <formula>8223.307275</formula>
    </cfRule>
  </conditionalFormatting>
  <conditionalFormatting sqref="A313">
    <cfRule type="cellIs" dxfId="0" priority="3" stopIfTrue="1" operator="equal">
      <formula>8223.307275</formula>
    </cfRule>
  </conditionalFormatting>
  <pageMargins left="0.74803149606299213" right="0.51181102362204722" top="0.51181102362204722" bottom="0.51181102362204722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narti</vt:lpstr>
      <vt:lpstr>xarjTagricxva</vt:lpstr>
      <vt:lpstr>narti!Print_Area</vt:lpstr>
      <vt:lpstr>xarjTagricxva!Print_Area</vt:lpstr>
      <vt:lpstr>xarjTagricxva!Print_Titles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Mariam Zakaidze</cp:lastModifiedBy>
  <cp:lastPrinted>2017-03-11T06:04:35Z</cp:lastPrinted>
  <dcterms:created xsi:type="dcterms:W3CDTF">2005-10-26T10:27:32Z</dcterms:created>
  <dcterms:modified xsi:type="dcterms:W3CDTF">2019-02-13T14:24:53Z</dcterms:modified>
</cp:coreProperties>
</file>