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  <sheet name="x.a.5" sheetId="6" r:id="rId6"/>
    <sheet name="x.a.6" sheetId="7" r:id="rId7"/>
  </sheets>
  <definedNames>
    <definedName name="_xlnm.Print_Area" localSheetId="0">'nakrebi'!$A$1:$M$95</definedName>
    <definedName name="_xlnm.Print_Area" localSheetId="1">'x.a.1'!$A$1:$L$68</definedName>
    <definedName name="_xlnm.Print_Area" localSheetId="2">'x.a.2'!$A$1:$L$82</definedName>
    <definedName name="_xlnm.Print_Area" localSheetId="3">'x.a.3'!$A$1:$L$43</definedName>
    <definedName name="_xlnm.Print_Area" localSheetId="4">'x.a.4'!$A$1:$M$36</definedName>
    <definedName name="_xlnm.Print_Area" localSheetId="5">'x.a.5'!$A$1:$M$31</definedName>
    <definedName name="_xlnm.Print_Area" localSheetId="6">'x.a.6'!$A$1:$M$23</definedName>
    <definedName name="_xlnm.Print_Titles" localSheetId="0">'nakrebi'!$63:$63</definedName>
    <definedName name="_xlnm.Print_Titles" localSheetId="1">'x.a.1'!$13:$13</definedName>
    <definedName name="_xlnm.Print_Titles" localSheetId="2">'x.a.2'!$13:$13</definedName>
    <definedName name="_xlnm.Print_Titles" localSheetId="3">'x.a.3'!$12:$12</definedName>
    <definedName name="_xlnm.Print_Titles" localSheetId="4">'x.a.4'!$13:$13</definedName>
  </definedNames>
  <calcPr fullCalcOnLoad="1"/>
</workbook>
</file>

<file path=xl/sharedStrings.xml><?xml version="1.0" encoding="utf-8"?>
<sst xmlns="http://schemas.openxmlformats.org/spreadsheetml/2006/main" count="681" uniqueCount="195">
  <si>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</si>
  <si>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</si>
  <si>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</si>
  <si>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</si>
  <si>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</si>
  <si>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</si>
  <si>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</si>
  <si>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</si>
  <si>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</si>
  <si>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</si>
  <si>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</si>
  <si>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</si>
  <si>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</si>
  <si>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</si>
  <si>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</si>
  <si>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</si>
  <si>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</si>
  <si>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</si>
  <si>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</si>
  <si>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</si>
  <si>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</si>
  <si>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</si>
  <si>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</si>
  <si>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</si>
  <si>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</si>
  <si>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</si>
  <si>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</si>
  <si>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</si>
  <si>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safuZveli: samuSaoTa moculobebis uwyisi</t>
  </si>
  <si>
    <r>
      <t>m</t>
    </r>
    <r>
      <rPr>
        <vertAlign val="superscript"/>
        <sz val="11"/>
        <rFont val="Arachveulebrivi Thin"/>
        <family val="2"/>
      </rPr>
      <t>3</t>
    </r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</si>
  <si>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</si>
  <si>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</si>
  <si>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</si>
  <si>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</si>
  <si>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</si>
  <si>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</si>
  <si>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</si>
  <si>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eqskavatori</t>
  </si>
  <si>
    <t>g.m.</t>
  </si>
  <si>
    <t>mosamzadebeli samuSaoebi</t>
  </si>
  <si>
    <t>sxva manqanebi</t>
  </si>
  <si>
    <t>qviSa-xreSovani narevi</t>
  </si>
  <si>
    <t>manqanebi</t>
  </si>
  <si>
    <t>sxva masalebi</t>
  </si>
  <si>
    <t>buldozeri 79kvt</t>
  </si>
  <si>
    <t>saxarjTaRricxvo Rirebulebis</t>
  </si>
  <si>
    <t>dokumentacia</t>
  </si>
  <si>
    <t xml:space="preserve"> </t>
  </si>
  <si>
    <t xml:space="preserve"> saerTo Rirebuleba</t>
  </si>
  <si>
    <t>Tbilisi</t>
  </si>
  <si>
    <t>ganmartebiTi baraTi</t>
  </si>
  <si>
    <t xml:space="preserve">                   xarjTaRricxva Sedgenilia samSeneblo normebiT da wesebiT СНиП- IV-1984 mixedviT, Tanaxmad premier ministris 2014 wlis 14 ianvris brZanebisa #52 "saqarTvelos teritoriaze samSeneblo sferoSi maregulirebeli teqnikuri reglamentebis aRiarebisa da samoqmedoT daSvebis Sesaxeb". </t>
  </si>
  <si>
    <t>1. zednadebi xarjebi 10% _ Tanaxmad premier ministris 2014 wlis 14 ianvris brZanebisa #55 "samSeneblo samuSaoebis saxelmwifo  Sesyidvisas zednadebi xarjebisa da gegmuri mogebis gamsazRvris wesis" damtkicebis Sesaxeb</t>
  </si>
  <si>
    <t>2. gegmiuri danagrovi 8% _ Tanaxmad premier ministris 2014 wlis 14 ianvris brZanebisa #55 "samSeneblo samuSaoebis saxelmwifo  Sesyidvisas zednadebi xarjebisa da gegmuri mogebis gamsazRvris wesis" damtkicebis Sesaxeb</t>
  </si>
  <si>
    <t>3. gauTvaliswinebeli xarjebi 3% _ Tanaxmad  "meToduri  cnobarisa" gamoSvebuli  mSeneblobi  SemfasebalTa kavSiris mier  gv.11 cx.4.7</t>
  </si>
  <si>
    <t>4. dRg 18%_ Tanaxmad  "meToduri  cnobarisa" gamoSvebuli  mSeneblobi  SemfasebalTa kavSiris mier  gv.12 cx.4.10</t>
  </si>
  <si>
    <t xml:space="preserve">    saerTo saxarjTaRricxvo Rirebulebas dRg CaTvliT Seadgens</t>
  </si>
  <si>
    <t>aT. lars</t>
  </si>
  <si>
    <t xml:space="preserve">    saerTo saxarjTaRricxvo Rirebulebas dRg gareSe Seadgens</t>
  </si>
  <si>
    <t xml:space="preserve"> aT.lars</t>
  </si>
  <si>
    <t xml:space="preserve">                    saxarjTaRricxvo dokumentacia sabazro urTierTobebis  pirobebSi gansazRvravs mSeneblobis winaswar Rirebulebas da ar warmoadgens damkveTsa da moijares Soris gadaxdis saSualebas. maT Soris angariSsworeba xdeba faqtiuri danaxarjebis mixedviT saTanado dokumentaciis wardgeniT.</t>
  </si>
  <si>
    <t xml:space="preserve">mSeneblobis Rirebulebis </t>
  </si>
  <si>
    <t xml:space="preserve">nakrebi saxarjTaRricxvo angariSi </t>
  </si>
  <si>
    <t>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</si>
  <si>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</si>
  <si>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</si>
  <si>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</si>
  <si>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</si>
  <si>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</si>
  <si>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</si>
  <si>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</si>
  <si>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Tavi I</t>
  </si>
  <si>
    <t>mSeneblobis teritoriis momzadeba</t>
  </si>
  <si>
    <t>sul Tavi I</t>
  </si>
  <si>
    <t>gauTvaliswinebeli xarjebi 3%</t>
  </si>
  <si>
    <t>dRg 18%</t>
  </si>
  <si>
    <t>sul mSeneblobis Rirebulebis nakrebi saxarjTaRrivxvo angariSiT</t>
  </si>
  <si>
    <r>
      <t>m</t>
    </r>
    <r>
      <rPr>
        <vertAlign val="superscript"/>
        <sz val="11"/>
        <rFont val="Arachveulebrivi Thin"/>
        <family val="2"/>
      </rPr>
      <t>2</t>
    </r>
  </si>
  <si>
    <t>avtogreideri saSualo tipis 79kvt</t>
  </si>
  <si>
    <t>wyali</t>
  </si>
  <si>
    <t>satkepni sagzao TviTmavali pnevmosvlaze 18 t</t>
  </si>
  <si>
    <t>satkepni sagzao TviTmavali gluvi 5t</t>
  </si>
  <si>
    <t>igive, 10t</t>
  </si>
  <si>
    <t>qvis wvrilmanis dakiduli manawilebeli</t>
  </si>
  <si>
    <t>4</t>
  </si>
  <si>
    <t>buldozeri 79 kvt</t>
  </si>
  <si>
    <t xml:space="preserve">nayarSi muSaoba </t>
  </si>
  <si>
    <t>2</t>
  </si>
  <si>
    <t>sagzao samosi</t>
  </si>
  <si>
    <t>sul Tavi III</t>
  </si>
  <si>
    <t xml:space="preserve">     xarjTaRricxvaSi miRebulia Semdegi danaricxebi:</t>
  </si>
  <si>
    <t>WanWiki</t>
  </si>
  <si>
    <t>betoni</t>
  </si>
  <si>
    <t>fari ficris, yalibis</t>
  </si>
  <si>
    <t xml:space="preserve">Zeli </t>
  </si>
  <si>
    <t>5</t>
  </si>
  <si>
    <t>1</t>
  </si>
  <si>
    <t>3</t>
  </si>
  <si>
    <t xml:space="preserve"> lokaluri  xarjTaRricxva # 1</t>
  </si>
  <si>
    <t xml:space="preserve"> lokaluri  xarjTaRricxva # 2</t>
  </si>
  <si>
    <t xml:space="preserve">Sedgenilia: 2018 wlis I kv. doneze </t>
  </si>
  <si>
    <t>RorRi 40 mm</t>
  </si>
  <si>
    <t xml:space="preserve">                    samSeneblo masalebis da manqanaTa-meqanizmebis  Rirebulebebi aRebulia SemfasebelTa kavSiris samSeneblo resursebis fasebiT 2018 wlis I kvartlis doneze.  </t>
  </si>
  <si>
    <t>2018 weli</t>
  </si>
  <si>
    <t>RorRi fraqcia 20-40mm</t>
  </si>
  <si>
    <t xml:space="preserve"> transportireba 15 km manZilze nayarSi</t>
  </si>
  <si>
    <t xml:space="preserve"> lokaluri  xarjTaRricxva # 3 </t>
  </si>
  <si>
    <t>6-11-1</t>
  </si>
  <si>
    <t xml:space="preserve">ficari Camoganuli III xarisxis,        40-60 mm </t>
  </si>
  <si>
    <t>Tavi VI</t>
  </si>
  <si>
    <t>sul Tavi VI</t>
  </si>
  <si>
    <t>sul Tavi I_VI</t>
  </si>
  <si>
    <t>duSeTis municipaliteti.</t>
  </si>
  <si>
    <t>I.sagzao samosi</t>
  </si>
  <si>
    <t xml:space="preserve"> lokaluri  xarjTaRricxva # 5</t>
  </si>
  <si>
    <t>kg</t>
  </si>
  <si>
    <t xml:space="preserve"> lokaluri  xarjTaRricxva # 4</t>
  </si>
  <si>
    <t xml:space="preserve"> sagzao niSnebis mowyoba</t>
  </si>
  <si>
    <t xml:space="preserve">  sagzao niSnebis dayeneba liTonis dgarebze sigrZiT 3,50 m  dabetonebiT, miwis samuSaoebisa da dgarebis SeRebvis gaTvaliswinebiT</t>
  </si>
  <si>
    <t>c</t>
  </si>
  <si>
    <r>
      <t xml:space="preserve">betoni </t>
    </r>
    <r>
      <rPr>
        <sz val="11"/>
        <rFont val="Arial"/>
        <family val="2"/>
      </rPr>
      <t xml:space="preserve">B20  F100  W6  </t>
    </r>
  </si>
  <si>
    <r>
      <t xml:space="preserve">liTonis dgari sigrZiT 3,50 m       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76 mm</t>
    </r>
  </si>
  <si>
    <t>prioritetis</t>
  </si>
  <si>
    <t>samkuTxa 700X700X700 mm</t>
  </si>
  <si>
    <t>sxva masala</t>
  </si>
  <si>
    <t>dazianebuli sagzao samosis da  trotuarebis moxsna</t>
  </si>
  <si>
    <t xml:space="preserve"> Tavi III</t>
  </si>
  <si>
    <t xml:space="preserve"> q. duSeTis, Teatris Sesaxvevis saereabilitacio samuSaoebi</t>
  </si>
  <si>
    <t xml:space="preserve">III kat. gruntis da fragmenturi a/betonis damuSaveba meqanizmebiT da datvirTva avtoTviTmclelebze, saSualo sisqiT 30 sm, farTis 90% </t>
  </si>
  <si>
    <t>III kategoriis gruntis damuSaveba xeliT da datvirTva avtoTviTmclelebze  sisqiT 30 sm, farTis 10%</t>
  </si>
  <si>
    <t>II. ezoSi Sesasvlelebis mowyoba</t>
  </si>
  <si>
    <t>gamfxvierebeli misabmeli (traqtoris gareSe)</t>
  </si>
  <si>
    <t>traqtori muxluxa svlaze 59kvt</t>
  </si>
  <si>
    <t>moxsnili safaris da safuZvlis datvirTva da transportireba 15 km manZilze nayarSi</t>
  </si>
  <si>
    <t>arsebuli xreSovani safarisa da safuZvlis moxsna meqanizirebuli meTodiT saSualo sisqiT  20 sm</t>
  </si>
  <si>
    <t>III. betonis kiuvetebis mowyoba liTonis cxauris gadaxurviT</t>
  </si>
  <si>
    <t xml:space="preserve">III kat. gruntis damuSaveba meqanizmebiT da datvirTva avtoTviTmclelebze </t>
  </si>
  <si>
    <t xml:space="preserve">III kategoriis gruntis damuSaveba xeliT da datvirTva avtoTviTmclelebze  </t>
  </si>
  <si>
    <t>sagzao samosis mowyoba</t>
  </si>
  <si>
    <t>safuZvlis  mowyoba fraqciuli RorRiT   (0-40 mm), sisqiT16 sm</t>
  </si>
  <si>
    <t>cementbetonis manawilebeli</t>
  </si>
  <si>
    <t>manqanebi cementbetonis safaris mosapirqeblad</t>
  </si>
  <si>
    <r>
      <t xml:space="preserve">betoni </t>
    </r>
    <r>
      <rPr>
        <sz val="11"/>
        <rFont val="Arial"/>
        <family val="2"/>
      </rPr>
      <t>B25 F200 W6</t>
    </r>
  </si>
  <si>
    <r>
      <t xml:space="preserve">armaturis bade </t>
    </r>
    <r>
      <rPr>
        <sz val="11"/>
        <rFont val="Arial"/>
        <family val="2"/>
      </rPr>
      <t xml:space="preserve">A-III </t>
    </r>
    <r>
      <rPr>
        <sz val="11"/>
        <rFont val="Arial Cyr"/>
        <family val="0"/>
      </rPr>
      <t>Ǿ</t>
    </r>
    <r>
      <rPr>
        <sz val="11"/>
        <rFont val="Arial"/>
        <family val="2"/>
      </rPr>
      <t xml:space="preserve">-8 </t>
    </r>
    <r>
      <rPr>
        <sz val="11"/>
        <rFont val="Arachveulebrivi"/>
        <family val="2"/>
      </rPr>
      <t>mm</t>
    </r>
  </si>
  <si>
    <t>relsi-forma</t>
  </si>
  <si>
    <t>bitumis emulsia</t>
  </si>
  <si>
    <t>amwe saavtomobilo svlaze 5t</t>
  </si>
  <si>
    <t>traqtori muxluxa svlaze          40kvt</t>
  </si>
  <si>
    <t>II. RorRis safaris mowyoba ezoSi Sesasvlelebze</t>
  </si>
  <si>
    <t>misayreli gverdulebis mowyoba qviSa-xreSovani narevisagan</t>
  </si>
  <si>
    <t>Semasworebeli fenis mowyoba qviSa-xreSovani narevisagan</t>
  </si>
  <si>
    <t>safaris zedafenis  mowyoba fraqciuli RorRiT   (0-40 mm), sisqiT16 sm</t>
  </si>
  <si>
    <t>sxva manqana</t>
  </si>
  <si>
    <t xml:space="preserve">RorRi </t>
  </si>
  <si>
    <t>betonis kiuvetis mowyoba liTonis cxauris gadaxurviT</t>
  </si>
  <si>
    <t>rkinabetonis  kiuvetis gadaxurva liTonis cxauriT</t>
  </si>
  <si>
    <t>eleqtrodi</t>
  </si>
  <si>
    <r>
      <t>armatura A</t>
    </r>
    <r>
      <rPr>
        <sz val="11"/>
        <rFont val="Arial"/>
        <family val="2"/>
      </rPr>
      <t>AIII</t>
    </r>
  </si>
  <si>
    <r>
      <t xml:space="preserve">monoliTuri rkina-betonis kiuvetis mowyoba                          </t>
    </r>
    <r>
      <rPr>
        <sz val="11"/>
        <rFont val="Arial"/>
        <family val="2"/>
      </rPr>
      <t>B30 F200 W6</t>
    </r>
  </si>
  <si>
    <t xml:space="preserve">foladis zolovana </t>
  </si>
  <si>
    <t xml:space="preserve">foladis kvadrati </t>
  </si>
  <si>
    <t xml:space="preserve">kuTxovana </t>
  </si>
  <si>
    <t xml:space="preserve">ficari Camoganuli III xarisxis, 40-60 mm </t>
  </si>
  <si>
    <t>qviSa-xreSovani narevis uku Cayra</t>
  </si>
  <si>
    <t xml:space="preserve">qviSa-xreSovani narevis datkepna vibraciuli satkepniT fenebad    </t>
  </si>
  <si>
    <t>I. Webis reabilitacia</t>
  </si>
  <si>
    <r>
      <t xml:space="preserve">arsebuli sakomunikacio Webis moyvana gzis niSnulze betonis safuZvelze, specialuri betoniT romlis Semkvrivebis dro iqneba araumetes 3 saaTi                                 </t>
    </r>
    <r>
      <rPr>
        <sz val="11"/>
        <rFont val="Arial"/>
        <family val="2"/>
      </rPr>
      <t>B22,5 F200 W6</t>
    </r>
    <r>
      <rPr>
        <sz val="11"/>
        <rFont val="Arachveulebrivi Thin"/>
        <family val="2"/>
      </rPr>
      <t xml:space="preserve"> (3 cali)</t>
    </r>
  </si>
  <si>
    <t>II. polieTilenis gofrirebuli milis mowyoba</t>
  </si>
  <si>
    <r>
      <t xml:space="preserve">polieTilenis gofrirebuli milis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=400 mm    mowyoba a kiuvetdan arsebul Waze dasaerTeblad</t>
    </r>
  </si>
  <si>
    <t>22-8-8</t>
  </si>
  <si>
    <t>polieTilenis mili</t>
  </si>
  <si>
    <t>I. betonis safaris mowyoba saval nawilze</t>
  </si>
  <si>
    <t>armirebuli cementbetonis safaris mowyoba</t>
  </si>
  <si>
    <r>
      <t xml:space="preserve">gzis saval nawilze safaris mowyoba armirebuli cement-betoniT </t>
    </r>
    <r>
      <rPr>
        <sz val="11"/>
        <rFont val="Arial"/>
        <family val="2"/>
      </rPr>
      <t>H</t>
    </r>
    <r>
      <rPr>
        <sz val="11"/>
        <rFont val="Arachveulebrivi Thin"/>
        <family val="2"/>
      </rPr>
      <t>=16sm</t>
    </r>
  </si>
  <si>
    <t xml:space="preserve"> Tavi IV</t>
  </si>
  <si>
    <t>xelovnuri nageboba</t>
  </si>
  <si>
    <t>sul Tavi IV</t>
  </si>
  <si>
    <t>sagzao mowyobiloba</t>
  </si>
  <si>
    <t xml:space="preserve"> saTvalTvalo Webis reabilitacia da polieTilenis gofrirebuli milis mowyoba</t>
  </si>
  <si>
    <t>duSeTis municipaliteti.  q. duSeTis, Teatris Sesaxvevis saereabilitacio samuSaoebi</t>
  </si>
  <si>
    <t>duSeTis municipaliteti. q. duSeTis, Teatris Sesaxvevis saereabilitacio samuSaoebi</t>
  </si>
  <si>
    <t>q. duSeTis, Teatris Sesaxvevis saereabilitacio samuSaoebi</t>
  </si>
  <si>
    <t>mrgvali 600 mm</t>
  </si>
  <si>
    <t>gamagrTxilebeli</t>
  </si>
  <si>
    <t>savali nawilis horizontaluri moniSvnis  mowyoba</t>
  </si>
  <si>
    <t>savali nawilis horizontaluri moniSvna erTkomponentiaani (TeTri) sagzao niSansadebi saRebaviT damzadebuli meTilmeTakrilatis safuZvelze, gaumjobesebuli Ramis xilvadobis Suqdamabrunebeli minis burTulakebiT zomiT                100-600 mkm-de</t>
  </si>
  <si>
    <t>niSansadebi manqanebi</t>
  </si>
  <si>
    <t>saRebavi</t>
  </si>
  <si>
    <t xml:space="preserve"> lokaluri  xarjTaRricxva # 6</t>
  </si>
  <si>
    <t xml:space="preserve">amkrZalavi </t>
  </si>
  <si>
    <t>m</t>
  </si>
  <si>
    <t xml:space="preserve">zednadebi xarjebi   </t>
  </si>
  <si>
    <t xml:space="preserve">gegmiuri mogeba   </t>
  </si>
  <si>
    <t xml:space="preserve">gegmiuri mogeba  </t>
  </si>
  <si>
    <t xml:space="preserve">zednadebi xarjebi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</si>
</sst>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6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1"/>
      <color indexed="10"/>
      <name val="Arachveulebrivi Thin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b/>
      <sz val="14"/>
      <color indexed="10"/>
      <name val="Arachveulebrivi Thin"/>
      <family val="2"/>
    </font>
    <font>
      <sz val="11"/>
      <name val="Calibri"/>
      <family val="2"/>
    </font>
    <font>
      <sz val="9"/>
      <name val="Arachveulebrivi Thin"/>
      <family val="2"/>
    </font>
    <font>
      <b/>
      <i/>
      <sz val="11"/>
      <name val="Arachveulebrivi Thin"/>
      <family val="2"/>
    </font>
    <font>
      <sz val="11"/>
      <name val="Arial Cyr"/>
      <family val="0"/>
    </font>
    <font>
      <u val="single"/>
      <sz val="11"/>
      <color indexed="10"/>
      <name val="Arachveulebrivi Thin"/>
      <family val="2"/>
    </font>
    <font>
      <sz val="11"/>
      <name val="Arachveulebriv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39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65" applyNumberFormat="1" applyFont="1" applyBorder="1" applyAlignment="1">
      <alignment horizontal="center" vertical="center"/>
      <protection/>
    </xf>
    <xf numFmtId="2" fontId="1" fillId="0" borderId="11" xfId="65" applyNumberFormat="1" applyFont="1" applyBorder="1" applyAlignment="1">
      <alignment horizontal="center" vertical="center"/>
      <protection/>
    </xf>
    <xf numFmtId="0" fontId="1" fillId="0" borderId="12" xfId="65" applyFont="1" applyBorder="1" applyAlignment="1">
      <alignment horizontal="center" vertical="center"/>
      <protection/>
    </xf>
    <xf numFmtId="0" fontId="1" fillId="0" borderId="13" xfId="65" applyFont="1" applyBorder="1" applyAlignment="1">
      <alignment horizontal="center" vertical="center" wrapText="1"/>
      <protection/>
    </xf>
    <xf numFmtId="2" fontId="1" fillId="0" borderId="12" xfId="65" applyNumberFormat="1" applyFont="1" applyBorder="1" applyAlignment="1">
      <alignment horizontal="center" vertical="center"/>
      <protection/>
    </xf>
    <xf numFmtId="2" fontId="1" fillId="0" borderId="14" xfId="65" applyNumberFormat="1" applyFont="1" applyBorder="1" applyAlignment="1">
      <alignment horizontal="center" vertical="center"/>
      <protection/>
    </xf>
    <xf numFmtId="2" fontId="1" fillId="0" borderId="13" xfId="65" applyNumberFormat="1" applyFont="1" applyBorder="1" applyAlignment="1">
      <alignment horizontal="center" vertical="center"/>
      <protection/>
    </xf>
    <xf numFmtId="2" fontId="1" fillId="0" borderId="15" xfId="65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49" fontId="1" fillId="0" borderId="14" xfId="65" applyNumberFormat="1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9" fontId="1" fillId="0" borderId="10" xfId="69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 wrapText="1"/>
      <protection/>
    </xf>
    <xf numFmtId="197" fontId="1" fillId="0" borderId="10" xfId="57" applyNumberFormat="1" applyFont="1" applyBorder="1" applyAlignment="1">
      <alignment horizontal="center" wrapText="1"/>
      <protection/>
    </xf>
    <xf numFmtId="2" fontId="1" fillId="0" borderId="10" xfId="57" applyNumberFormat="1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2" fontId="1" fillId="0" borderId="10" xfId="57" applyNumberFormat="1" applyFont="1" applyBorder="1" applyAlignment="1">
      <alignment horizontal="center" vertical="center"/>
      <protection/>
    </xf>
    <xf numFmtId="197" fontId="1" fillId="0" borderId="10" xfId="57" applyNumberFormat="1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9" fontId="1" fillId="0" borderId="11" xfId="69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65" applyNumberFormat="1" applyFont="1" applyFill="1" applyBorder="1" applyAlignment="1">
      <alignment horizontal="center" vertical="center"/>
      <protection/>
    </xf>
    <xf numFmtId="2" fontId="1" fillId="0" borderId="0" xfId="65" applyNumberFormat="1" applyFont="1" applyFill="1" applyBorder="1" applyAlignment="1">
      <alignment horizontal="center" vertical="center"/>
      <protection/>
    </xf>
    <xf numFmtId="2" fontId="1" fillId="0" borderId="16" xfId="65" applyNumberFormat="1" applyFont="1" applyFill="1" applyBorder="1" applyAlignment="1">
      <alignment horizontal="center" vertical="center"/>
      <protection/>
    </xf>
    <xf numFmtId="2" fontId="1" fillId="0" borderId="11" xfId="57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97" fontId="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63" applyFont="1" applyAlignment="1">
      <alignment horizontal="left" vertical="center" wrapText="1"/>
      <protection/>
    </xf>
    <xf numFmtId="2" fontId="1" fillId="0" borderId="0" xfId="63" applyNumberFormat="1" applyFont="1" applyAlignment="1">
      <alignment horizontal="center" vertical="center" wrapText="1"/>
      <protection/>
    </xf>
    <xf numFmtId="2" fontId="1" fillId="0" borderId="0" xfId="63" applyNumberFormat="1" applyFont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9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49" fontId="1" fillId="0" borderId="10" xfId="6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10" xfId="65" applyFont="1" applyBorder="1" applyAlignment="1">
      <alignment horizontal="center" vertical="center"/>
      <protection/>
    </xf>
    <xf numFmtId="2" fontId="1" fillId="0" borderId="10" xfId="65" applyNumberFormat="1" applyFont="1" applyBorder="1" applyAlignment="1">
      <alignment horizontal="center"/>
      <protection/>
    </xf>
    <xf numFmtId="2" fontId="7" fillId="0" borderId="17" xfId="0" applyNumberFormat="1" applyFont="1" applyBorder="1" applyAlignment="1">
      <alignment horizontal="center" vertical="center"/>
    </xf>
    <xf numFmtId="0" fontId="1" fillId="0" borderId="11" xfId="65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65" applyNumberFormat="1" applyFont="1" applyFill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wrapText="1"/>
      <protection/>
    </xf>
    <xf numFmtId="0" fontId="1" fillId="0" borderId="11" xfId="65" applyFont="1" applyBorder="1" applyAlignment="1">
      <alignment horizontal="center" wrapText="1"/>
      <protection/>
    </xf>
    <xf numFmtId="2" fontId="7" fillId="0" borderId="10" xfId="65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4" fillId="0" borderId="14" xfId="65" applyFont="1" applyBorder="1" applyAlignment="1">
      <alignment horizontal="center" vertical="center" wrapText="1"/>
      <protection/>
    </xf>
    <xf numFmtId="0" fontId="1" fillId="0" borderId="14" xfId="65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65" applyNumberFormat="1" applyFont="1" applyFill="1" applyBorder="1" applyAlignment="1">
      <alignment horizontal="center"/>
      <protection/>
    </xf>
    <xf numFmtId="2" fontId="1" fillId="0" borderId="16" xfId="65" applyNumberFormat="1" applyFont="1" applyFill="1" applyBorder="1" applyAlignment="1">
      <alignment horizontal="center"/>
      <protection/>
    </xf>
    <xf numFmtId="2" fontId="1" fillId="0" borderId="0" xfId="65" applyNumberFormat="1" applyFont="1" applyFill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1" fillId="0" borderId="18" xfId="65" applyNumberFormat="1" applyFont="1" applyFill="1" applyBorder="1" applyAlignment="1">
      <alignment horizontal="center"/>
      <protection/>
    </xf>
    <xf numFmtId="2" fontId="1" fillId="0" borderId="11" xfId="65" applyNumberFormat="1" applyFont="1" applyFill="1" applyBorder="1" applyAlignment="1">
      <alignment horizontal="center"/>
      <protection/>
    </xf>
    <xf numFmtId="2" fontId="1" fillId="0" borderId="19" xfId="65" applyNumberFormat="1" applyFont="1" applyFill="1" applyBorder="1" applyAlignment="1">
      <alignment horizontal="center"/>
      <protection/>
    </xf>
    <xf numFmtId="2" fontId="1" fillId="0" borderId="12" xfId="0" applyNumberFormat="1" applyFont="1" applyBorder="1" applyAlignment="1">
      <alignment horizontal="center" vertical="center" wrapText="1"/>
    </xf>
    <xf numFmtId="2" fontId="1" fillId="32" borderId="10" xfId="65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10" xfId="65" applyNumberFormat="1" applyFont="1" applyFill="1" applyBorder="1" applyAlignment="1">
      <alignment horizontal="center" vertical="center"/>
      <protection/>
    </xf>
    <xf numFmtId="2" fontId="1" fillId="33" borderId="11" xfId="65" applyNumberFormat="1" applyFont="1" applyFill="1" applyBorder="1" applyAlignment="1">
      <alignment horizontal="center" vertical="center"/>
      <protection/>
    </xf>
    <xf numFmtId="0" fontId="1" fillId="33" borderId="12" xfId="65" applyFont="1" applyFill="1" applyBorder="1" applyAlignment="1">
      <alignment horizontal="center" vertical="center"/>
      <protection/>
    </xf>
    <xf numFmtId="49" fontId="1" fillId="33" borderId="14" xfId="65" applyNumberFormat="1" applyFont="1" applyFill="1" applyBorder="1" applyAlignment="1">
      <alignment horizontal="center" vertical="center" wrapText="1"/>
      <protection/>
    </xf>
    <xf numFmtId="0" fontId="1" fillId="33" borderId="13" xfId="65" applyFont="1" applyFill="1" applyBorder="1" applyAlignment="1">
      <alignment horizontal="center" vertical="center" wrapText="1"/>
      <protection/>
    </xf>
    <xf numFmtId="2" fontId="1" fillId="33" borderId="12" xfId="65" applyNumberFormat="1" applyFont="1" applyFill="1" applyBorder="1" applyAlignment="1">
      <alignment horizontal="center" vertical="center"/>
      <protection/>
    </xf>
    <xf numFmtId="2" fontId="1" fillId="33" borderId="14" xfId="65" applyNumberFormat="1" applyFont="1" applyFill="1" applyBorder="1" applyAlignment="1">
      <alignment horizontal="center" vertical="center"/>
      <protection/>
    </xf>
    <xf numFmtId="2" fontId="1" fillId="33" borderId="13" xfId="65" applyNumberFormat="1" applyFont="1" applyFill="1" applyBorder="1" applyAlignment="1">
      <alignment horizontal="center" vertical="center"/>
      <protection/>
    </xf>
    <xf numFmtId="2" fontId="1" fillId="33" borderId="15" xfId="65" applyNumberFormat="1" applyFont="1" applyFill="1" applyBorder="1" applyAlignment="1">
      <alignment horizontal="center" vertical="center"/>
      <protection/>
    </xf>
    <xf numFmtId="0" fontId="1" fillId="33" borderId="16" xfId="65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65" applyFont="1" applyFill="1" applyBorder="1" applyAlignment="1">
      <alignment horizontal="center" vertical="center" wrapText="1"/>
      <protection/>
    </xf>
    <xf numFmtId="2" fontId="1" fillId="33" borderId="16" xfId="65" applyNumberFormat="1" applyFont="1" applyFill="1" applyBorder="1" applyAlignment="1">
      <alignment horizontal="center" vertical="center"/>
      <protection/>
    </xf>
    <xf numFmtId="2" fontId="7" fillId="33" borderId="20" xfId="65" applyNumberFormat="1" applyFont="1" applyFill="1" applyBorder="1" applyAlignment="1">
      <alignment horizontal="center" vertical="center"/>
      <protection/>
    </xf>
    <xf numFmtId="206" fontId="1" fillId="33" borderId="17" xfId="60" applyNumberFormat="1" applyFont="1" applyFill="1" applyBorder="1" applyAlignment="1">
      <alignment horizontal="center" vertical="center"/>
      <protection/>
    </xf>
    <xf numFmtId="2" fontId="1" fillId="33" borderId="17" xfId="60" applyNumberFormat="1" applyFont="1" applyFill="1" applyBorder="1" applyAlignment="1">
      <alignment horizontal="center" vertical="center"/>
      <protection/>
    </xf>
    <xf numFmtId="2" fontId="1" fillId="33" borderId="21" xfId="60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97" fontId="1" fillId="33" borderId="10" xfId="65" applyNumberFormat="1" applyFont="1" applyFill="1" applyBorder="1" applyAlignment="1">
      <alignment horizontal="center" vertical="center"/>
      <protection/>
    </xf>
    <xf numFmtId="2" fontId="1" fillId="33" borderId="0" xfId="65" applyNumberFormat="1" applyFont="1" applyFill="1" applyBorder="1" applyAlignment="1">
      <alignment horizontal="center" vertical="center"/>
      <protection/>
    </xf>
    <xf numFmtId="0" fontId="8" fillId="33" borderId="16" xfId="65" applyFont="1" applyFill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1" fillId="33" borderId="20" xfId="65" applyFont="1" applyFill="1" applyBorder="1" applyAlignment="1">
      <alignment horizontal="center" vertical="center" wrapText="1"/>
      <protection/>
    </xf>
    <xf numFmtId="198" fontId="1" fillId="33" borderId="10" xfId="65" applyNumberFormat="1" applyFont="1" applyFill="1" applyBorder="1" applyAlignment="1">
      <alignment horizontal="center" vertical="center"/>
      <protection/>
    </xf>
    <xf numFmtId="2" fontId="1" fillId="33" borderId="20" xfId="65" applyNumberFormat="1" applyFont="1" applyFill="1" applyBorder="1" applyAlignment="1">
      <alignment horizontal="center" vertical="center"/>
      <protection/>
    </xf>
    <xf numFmtId="49" fontId="1" fillId="33" borderId="10" xfId="65" applyNumberFormat="1" applyFont="1" applyFill="1" applyBorder="1" applyAlignment="1">
      <alignment horizontal="center" vertical="center" wrapText="1"/>
      <protection/>
    </xf>
    <xf numFmtId="197" fontId="1" fillId="33" borderId="10" xfId="0" applyNumberFormat="1" applyFont="1" applyFill="1" applyBorder="1" applyAlignment="1">
      <alignment horizontal="center" vertical="center"/>
    </xf>
    <xf numFmtId="0" fontId="1" fillId="33" borderId="18" xfId="65" applyFont="1" applyFill="1" applyBorder="1" applyAlignment="1">
      <alignment horizontal="center" vertical="center"/>
      <protection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22" xfId="65" applyFont="1" applyFill="1" applyBorder="1" applyAlignment="1">
      <alignment horizontal="center" vertical="center" wrapText="1"/>
      <protection/>
    </xf>
    <xf numFmtId="2" fontId="1" fillId="33" borderId="18" xfId="65" applyNumberFormat="1" applyFont="1" applyFill="1" applyBorder="1" applyAlignment="1">
      <alignment horizontal="center" vertical="center"/>
      <protection/>
    </xf>
    <xf numFmtId="2" fontId="1" fillId="33" borderId="22" xfId="65" applyNumberFormat="1" applyFont="1" applyFill="1" applyBorder="1" applyAlignment="1">
      <alignment horizontal="center" vertical="center"/>
      <protection/>
    </xf>
    <xf numFmtId="2" fontId="1" fillId="33" borderId="19" xfId="65" applyNumberFormat="1" applyFont="1" applyFill="1" applyBorder="1" applyAlignment="1">
      <alignment horizontal="center" vertical="center"/>
      <protection/>
    </xf>
    <xf numFmtId="0" fontId="1" fillId="33" borderId="16" xfId="57" applyFont="1" applyFill="1" applyBorder="1" applyAlignment="1">
      <alignment horizontal="center" vertical="center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20" xfId="57" applyFont="1" applyFill="1" applyBorder="1" applyAlignment="1">
      <alignment horizontal="center"/>
      <protection/>
    </xf>
    <xf numFmtId="9" fontId="1" fillId="33" borderId="10" xfId="69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  <protection/>
    </xf>
    <xf numFmtId="0" fontId="1" fillId="33" borderId="10" xfId="57" applyFont="1" applyFill="1" applyBorder="1" applyAlignment="1">
      <alignment horizontal="center"/>
      <protection/>
    </xf>
    <xf numFmtId="2" fontId="1" fillId="33" borderId="10" xfId="57" applyNumberFormat="1" applyFont="1" applyFill="1" applyBorder="1" applyAlignment="1">
      <alignment horizontal="center"/>
      <protection/>
    </xf>
    <xf numFmtId="0" fontId="1" fillId="33" borderId="10" xfId="57" applyFont="1" applyFill="1" applyBorder="1" applyAlignment="1">
      <alignment horizontal="center" wrapText="1"/>
      <protection/>
    </xf>
    <xf numFmtId="2" fontId="1" fillId="33" borderId="10" xfId="57" applyNumberFormat="1" applyFont="1" applyFill="1" applyBorder="1" applyAlignment="1">
      <alignment horizontal="center" vertical="center" wrapText="1"/>
      <protection/>
    </xf>
    <xf numFmtId="197" fontId="1" fillId="33" borderId="10" xfId="57" applyNumberFormat="1" applyFont="1" applyFill="1" applyBorder="1" applyAlignment="1">
      <alignment horizontal="center" wrapText="1"/>
      <protection/>
    </xf>
    <xf numFmtId="2" fontId="1" fillId="33" borderId="10" xfId="57" applyNumberFormat="1" applyFont="1" applyFill="1" applyBorder="1" applyAlignment="1">
      <alignment horizontal="center" wrapText="1"/>
      <protection/>
    </xf>
    <xf numFmtId="0" fontId="1" fillId="33" borderId="10" xfId="57" applyFont="1" applyFill="1" applyBorder="1" applyAlignment="1">
      <alignment horizontal="center" vertical="center"/>
      <protection/>
    </xf>
    <xf numFmtId="197" fontId="1" fillId="33" borderId="10" xfId="57" applyNumberFormat="1" applyFont="1" applyFill="1" applyBorder="1" applyAlignment="1">
      <alignment horizontal="center" vertical="center" wrapText="1"/>
      <protection/>
    </xf>
    <xf numFmtId="0" fontId="1" fillId="33" borderId="11" xfId="57" applyFont="1" applyFill="1" applyBorder="1" applyAlignment="1">
      <alignment horizontal="center" vertic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57" applyFont="1" applyFill="1" applyBorder="1" applyAlignment="1">
      <alignment horizontal="center"/>
      <protection/>
    </xf>
    <xf numFmtId="9" fontId="1" fillId="33" borderId="11" xfId="69" applyFont="1" applyFill="1" applyBorder="1" applyAlignment="1">
      <alignment horizontal="center" vertical="center"/>
    </xf>
    <xf numFmtId="2" fontId="1" fillId="33" borderId="11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198" fontId="1" fillId="33" borderId="17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65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65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/>
    </xf>
    <xf numFmtId="0" fontId="1" fillId="33" borderId="10" xfId="65" applyFont="1" applyFill="1" applyBorder="1" applyAlignment="1">
      <alignment horizontal="center" wrapText="1"/>
      <protection/>
    </xf>
    <xf numFmtId="198" fontId="1" fillId="33" borderId="10" xfId="0" applyNumberFormat="1" applyFont="1" applyFill="1" applyBorder="1" applyAlignment="1">
      <alignment horizontal="center" vertical="center"/>
    </xf>
    <xf numFmtId="197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65" applyFont="1" applyFill="1" applyBorder="1" applyAlignment="1">
      <alignment horizontal="center" wrapText="1"/>
      <protection/>
    </xf>
    <xf numFmtId="0" fontId="1" fillId="33" borderId="11" xfId="65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 wrapText="1"/>
    </xf>
    <xf numFmtId="2" fontId="13" fillId="33" borderId="10" xfId="65" applyNumberFormat="1" applyFont="1" applyFill="1" applyBorder="1" applyAlignment="1">
      <alignment horizontal="center" vertical="center"/>
      <protection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197" fontId="1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8" fillId="33" borderId="18" xfId="65" applyFont="1" applyFill="1" applyBorder="1" applyAlignment="1">
      <alignment horizontal="center" vertical="center"/>
      <protection/>
    </xf>
    <xf numFmtId="0" fontId="14" fillId="33" borderId="19" xfId="65" applyFont="1" applyFill="1" applyBorder="1" applyAlignment="1">
      <alignment horizontal="center" vertical="center" wrapText="1"/>
      <protection/>
    </xf>
    <xf numFmtId="2" fontId="8" fillId="33" borderId="18" xfId="65" applyNumberFormat="1" applyFont="1" applyFill="1" applyBorder="1" applyAlignment="1">
      <alignment horizontal="center" vertical="center"/>
      <protection/>
    </xf>
    <xf numFmtId="2" fontId="8" fillId="33" borderId="11" xfId="65" applyNumberFormat="1" applyFont="1" applyFill="1" applyBorder="1" applyAlignment="1">
      <alignment horizontal="center" vertical="center"/>
      <protection/>
    </xf>
    <xf numFmtId="2" fontId="8" fillId="33" borderId="22" xfId="65" applyNumberFormat="1" applyFont="1" applyFill="1" applyBorder="1" applyAlignment="1">
      <alignment horizontal="center" vertical="center"/>
      <protection/>
    </xf>
    <xf numFmtId="2" fontId="8" fillId="33" borderId="19" xfId="65" applyNumberFormat="1" applyFont="1" applyFill="1" applyBorder="1" applyAlignment="1">
      <alignment horizontal="center" vertical="center"/>
      <protection/>
    </xf>
    <xf numFmtId="0" fontId="8" fillId="33" borderId="19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197" fontId="1" fillId="33" borderId="10" xfId="57" applyNumberFormat="1" applyFont="1" applyFill="1" applyBorder="1" applyAlignment="1">
      <alignment horizontal="center"/>
      <protection/>
    </xf>
    <xf numFmtId="198" fontId="1" fillId="33" borderId="10" xfId="57" applyNumberFormat="1" applyFont="1" applyFill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/>
      <protection/>
    </xf>
    <xf numFmtId="197" fontId="1" fillId="33" borderId="10" xfId="57" applyNumberFormat="1" applyFont="1" applyFill="1" applyBorder="1" applyAlignment="1">
      <alignment horizontal="center" vertical="center"/>
      <protection/>
    </xf>
    <xf numFmtId="2" fontId="1" fillId="33" borderId="11" xfId="57" applyNumberFormat="1" applyFont="1" applyFill="1" applyBorder="1" applyAlignment="1">
      <alignment horizontal="center" vertical="center"/>
      <protection/>
    </xf>
    <xf numFmtId="49" fontId="8" fillId="33" borderId="14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/>
    </xf>
    <xf numFmtId="197" fontId="8" fillId="33" borderId="14" xfId="0" applyNumberFormat="1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/>
    </xf>
    <xf numFmtId="0" fontId="14" fillId="33" borderId="15" xfId="65" applyFont="1" applyFill="1" applyBorder="1" applyAlignment="1">
      <alignment horizontal="center" vertical="center" wrapText="1"/>
      <protection/>
    </xf>
    <xf numFmtId="0" fontId="1" fillId="33" borderId="0" xfId="65" applyFont="1" applyFill="1" applyBorder="1" applyAlignment="1">
      <alignment horizontal="center" vertical="center" wrapText="1"/>
      <protection/>
    </xf>
    <xf numFmtId="0" fontId="1" fillId="33" borderId="19" xfId="65" applyFont="1" applyFill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2" fontId="7" fillId="33" borderId="17" xfId="0" applyNumberFormat="1" applyFont="1" applyFill="1" applyBorder="1" applyAlignment="1">
      <alignment horizontal="center" vertical="center"/>
    </xf>
    <xf numFmtId="199" fontId="1" fillId="33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99" fontId="8" fillId="33" borderId="14" xfId="0" applyNumberFormat="1" applyFont="1" applyFill="1" applyBorder="1" applyAlignment="1">
      <alignment horizontal="center" vertical="center"/>
    </xf>
    <xf numFmtId="197" fontId="8" fillId="33" borderId="13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2" fontId="8" fillId="33" borderId="12" xfId="0" applyNumberFormat="1" applyFont="1" applyFill="1" applyBorder="1" applyAlignment="1">
      <alignment horizontal="center" vertical="center"/>
    </xf>
    <xf numFmtId="0" fontId="1" fillId="33" borderId="10" xfId="65" applyFont="1" applyFill="1" applyBorder="1" applyAlignment="1">
      <alignment horizontal="center"/>
      <protection/>
    </xf>
    <xf numFmtId="0" fontId="1" fillId="33" borderId="14" xfId="0" applyFont="1" applyFill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199" fontId="1" fillId="33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63" applyFont="1" applyAlignment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2" fontId="1" fillId="33" borderId="18" xfId="65" applyNumberFormat="1" applyFont="1" applyFill="1" applyBorder="1" applyAlignment="1">
      <alignment horizontal="center" vertical="center"/>
      <protection/>
    </xf>
    <xf numFmtId="2" fontId="1" fillId="33" borderId="22" xfId="0" applyNumberFormat="1" applyFont="1" applyFill="1" applyBorder="1" applyAlignment="1">
      <alignment horizontal="center" vertical="center"/>
    </xf>
    <xf numFmtId="2" fontId="1" fillId="33" borderId="17" xfId="65" applyNumberFormat="1" applyFont="1" applyFill="1" applyBorder="1" applyAlignment="1">
      <alignment horizontal="center" vertical="center"/>
      <protection/>
    </xf>
    <xf numFmtId="2" fontId="1" fillId="33" borderId="11" xfId="65" applyNumberFormat="1" applyFont="1" applyFill="1" applyBorder="1" applyAlignment="1">
      <alignment horizontal="center" vertical="center"/>
      <protection/>
    </xf>
    <xf numFmtId="0" fontId="1" fillId="33" borderId="17" xfId="65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23" xfId="65" applyNumberFormat="1" applyFont="1" applyFill="1" applyBorder="1" applyAlignment="1">
      <alignment horizontal="center" vertical="center"/>
      <protection/>
    </xf>
    <xf numFmtId="2" fontId="1" fillId="33" borderId="21" xfId="65" applyNumberFormat="1" applyFont="1" applyFill="1" applyBorder="1" applyAlignment="1">
      <alignment horizontal="center" vertical="center"/>
      <protection/>
    </xf>
    <xf numFmtId="2" fontId="1" fillId="33" borderId="24" xfId="65" applyNumberFormat="1" applyFont="1" applyFill="1" applyBorder="1" applyAlignment="1">
      <alignment horizontal="center" vertical="center"/>
      <protection/>
    </xf>
    <xf numFmtId="2" fontId="1" fillId="33" borderId="19" xfId="65" applyNumberFormat="1" applyFont="1" applyFill="1" applyBorder="1" applyAlignment="1">
      <alignment horizontal="center" vertical="center"/>
      <protection/>
    </xf>
    <xf numFmtId="2" fontId="1" fillId="33" borderId="22" xfId="65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2" fontId="1" fillId="33" borderId="24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9" fontId="1" fillId="0" borderId="17" xfId="65" applyNumberFormat="1" applyFont="1" applyBorder="1" applyAlignment="1">
      <alignment horizontal="center" vertical="center" textRotation="90" wrapText="1"/>
      <protection/>
    </xf>
    <xf numFmtId="49" fontId="1" fillId="0" borderId="10" xfId="65" applyNumberFormat="1" applyFont="1" applyBorder="1" applyAlignment="1">
      <alignment horizontal="center" vertical="center" textRotation="90" wrapText="1"/>
      <protection/>
    </xf>
    <xf numFmtId="49" fontId="1" fillId="0" borderId="11" xfId="65" applyNumberFormat="1" applyFont="1" applyBorder="1" applyAlignment="1">
      <alignment horizontal="center" vertical="center" textRotation="90" wrapText="1"/>
      <protection/>
    </xf>
    <xf numFmtId="2" fontId="1" fillId="0" borderId="23" xfId="65" applyNumberFormat="1" applyFont="1" applyBorder="1" applyAlignment="1">
      <alignment horizontal="center" vertical="center"/>
      <protection/>
    </xf>
    <xf numFmtId="2" fontId="1" fillId="0" borderId="21" xfId="65" applyNumberFormat="1" applyFont="1" applyBorder="1" applyAlignment="1">
      <alignment horizontal="center" vertical="center"/>
      <protection/>
    </xf>
    <xf numFmtId="2" fontId="1" fillId="0" borderId="24" xfId="65" applyNumberFormat="1" applyFont="1" applyBorder="1" applyAlignment="1">
      <alignment horizontal="center" vertical="center"/>
      <protection/>
    </xf>
    <xf numFmtId="2" fontId="1" fillId="0" borderId="18" xfId="65" applyNumberFormat="1" applyFont="1" applyBorder="1" applyAlignment="1">
      <alignment horizontal="center" vertical="center"/>
      <protection/>
    </xf>
    <xf numFmtId="2" fontId="1" fillId="0" borderId="19" xfId="65" applyNumberFormat="1" applyFont="1" applyBorder="1" applyAlignment="1">
      <alignment horizontal="center" vertical="center"/>
      <protection/>
    </xf>
    <xf numFmtId="2" fontId="1" fillId="0" borderId="22" xfId="65" applyNumberFormat="1" applyFont="1" applyBorder="1" applyAlignment="1">
      <alignment horizontal="center" vertical="center"/>
      <protection/>
    </xf>
    <xf numFmtId="2" fontId="1" fillId="0" borderId="17" xfId="65" applyNumberFormat="1" applyFont="1" applyBorder="1" applyAlignment="1">
      <alignment horizontal="center" vertical="center"/>
      <protection/>
    </xf>
    <xf numFmtId="2" fontId="1" fillId="0" borderId="11" xfId="65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7" xfId="65" applyFont="1" applyBorder="1" applyAlignment="1">
      <alignment horizontal="center" vertical="center"/>
      <protection/>
    </xf>
    <xf numFmtId="49" fontId="1" fillId="33" borderId="17" xfId="65" applyNumberFormat="1" applyFont="1" applyFill="1" applyBorder="1" applyAlignment="1">
      <alignment horizontal="center" vertical="center" textRotation="90" wrapText="1"/>
      <protection/>
    </xf>
    <xf numFmtId="49" fontId="1" fillId="33" borderId="10" xfId="65" applyNumberFormat="1" applyFont="1" applyFill="1" applyBorder="1" applyAlignment="1">
      <alignment horizontal="center" vertical="center" textRotation="90" wrapText="1"/>
      <protection/>
    </xf>
    <xf numFmtId="49" fontId="1" fillId="33" borderId="11" xfId="65" applyNumberFormat="1" applyFont="1" applyFill="1" applyBorder="1" applyAlignment="1">
      <alignment horizontal="center" vertical="center" textRotation="90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" xfId="58"/>
    <cellStyle name="Normal 14" xfId="59"/>
    <cellStyle name="Normal 2" xfId="60"/>
    <cellStyle name="Normal 3" xfId="61"/>
    <cellStyle name="Normal 32 3" xfId="62"/>
    <cellStyle name="Normal 33 2" xfId="63"/>
    <cellStyle name="Normal 38" xfId="64"/>
    <cellStyle name="Normal_gare wyalsadfenigagarini 2_SMSH2008-IIkv .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Обычный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BreakPreview" zoomScaleSheetLayoutView="100" zoomScalePageLayoutView="0" workbookViewId="0" topLeftCell="A72">
      <selection activeCell="K69" sqref="K69"/>
    </sheetView>
  </sheetViews>
  <sheetFormatPr defaultColWidth="9.140625" defaultRowHeight="12.75"/>
  <cols>
    <col min="1" max="1" width="5.28125" style="47" customWidth="1"/>
    <col min="2" max="2" width="51.140625" style="89" customWidth="1"/>
    <col min="3" max="3" width="8.57421875" style="47" hidden="1" customWidth="1"/>
    <col min="4" max="4" width="8.7109375" style="47" hidden="1" customWidth="1"/>
    <col min="5" max="5" width="8.57421875" style="47" hidden="1" customWidth="1"/>
    <col min="6" max="6" width="9.57421875" style="47" hidden="1" customWidth="1"/>
    <col min="7" max="7" width="3.28125" style="47" hidden="1" customWidth="1"/>
    <col min="8" max="8" width="0.13671875" style="47" hidden="1" customWidth="1"/>
    <col min="9" max="9" width="13.421875" style="47" customWidth="1"/>
    <col min="10" max="10" width="12.00390625" style="47" customWidth="1"/>
    <col min="11" max="11" width="12.7109375" style="81" customWidth="1"/>
    <col min="12" max="12" width="13.8515625" style="47" customWidth="1"/>
    <col min="13" max="13" width="13.7109375" style="47" customWidth="1"/>
    <col min="14" max="14" width="9.140625" style="47" customWidth="1"/>
    <col min="15" max="16384" width="9.140625" style="47" customWidth="1"/>
  </cols>
  <sheetData>
    <row r="1" spans="1:13" ht="19.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9.5">
      <c r="A2" s="288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4" ht="20.25" customHeight="1">
      <c r="A3" s="283" t="s">
        <v>112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46"/>
    </row>
    <row r="4" spans="1:14" ht="37.5" customHeight="1">
      <c r="A4" s="283" t="s">
        <v>181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46"/>
    </row>
    <row r="5" spans="1:14" ht="19.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spans="1:13" ht="19.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</row>
    <row r="7" spans="1:13" ht="19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9.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1:14" ht="19.5">
      <c r="A9" s="283" t="s">
        <v>45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46"/>
    </row>
    <row r="10" spans="1:14" ht="19.5">
      <c r="A10" s="283" t="s">
        <v>46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46"/>
    </row>
    <row r="11" spans="1:13" ht="19.5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</row>
    <row r="12" spans="1:13" ht="19.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19.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8"/>
      <c r="M13" s="48"/>
    </row>
    <row r="14" spans="1:13" ht="19.5">
      <c r="A14" s="46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49"/>
      <c r="M14" s="50"/>
    </row>
    <row r="15" spans="1:13" ht="19.5">
      <c r="A15" s="51" t="s">
        <v>47</v>
      </c>
      <c r="B15" s="289" t="s">
        <v>48</v>
      </c>
      <c r="C15" s="289"/>
      <c r="D15" s="289"/>
      <c r="E15" s="289"/>
      <c r="F15" s="289"/>
      <c r="G15" s="289"/>
      <c r="H15" s="289"/>
      <c r="I15" s="289"/>
      <c r="J15" s="289"/>
      <c r="K15" s="289"/>
      <c r="L15" s="52">
        <f>M92</f>
        <v>0</v>
      </c>
      <c r="M15" s="53" t="s">
        <v>0</v>
      </c>
    </row>
    <row r="16" spans="1:13" ht="19.5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</row>
    <row r="17" spans="1:13" ht="19.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9.5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</row>
    <row r="19" spans="1:13" ht="18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</row>
    <row r="20" spans="1:13" ht="19.5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</row>
    <row r="21" spans="1:13" ht="19.5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</row>
    <row r="22" spans="1:13" ht="19.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</row>
    <row r="23" spans="1:13" ht="19.5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</row>
    <row r="24" spans="1:13" ht="19.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</row>
    <row r="25" spans="1:13" ht="19.5">
      <c r="A25" s="283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</row>
    <row r="26" spans="1:14" ht="19.5">
      <c r="A26" s="283" t="s">
        <v>49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46"/>
    </row>
    <row r="27" spans="1:14" ht="18" customHeight="1">
      <c r="A27" s="283" t="s">
        <v>103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46"/>
    </row>
    <row r="28" spans="1:14" ht="18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29" spans="1:13" ht="18" customHeight="1">
      <c r="A29" s="287" t="s">
        <v>50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</row>
    <row r="30" spans="1:13" ht="49.5" customHeight="1">
      <c r="A30" s="296" t="s">
        <v>51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</row>
    <row r="31" spans="1:13" ht="31.5" customHeight="1">
      <c r="A31" s="296" t="s">
        <v>102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</row>
    <row r="32" spans="1:13" ht="21" customHeight="1">
      <c r="A32" s="297" t="s">
        <v>90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</row>
    <row r="33" spans="1:13" ht="32.25" customHeight="1">
      <c r="A33" s="327" t="s">
        <v>52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</row>
    <row r="34" spans="1:13" ht="32.25" customHeight="1">
      <c r="A34" s="327" t="s">
        <v>53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</row>
    <row r="35" spans="1:13" ht="32.25" customHeight="1">
      <c r="A35" s="327" t="s">
        <v>54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</row>
    <row r="36" spans="1:13" ht="21" customHeight="1">
      <c r="A36" s="327" t="s">
        <v>55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</row>
    <row r="37" spans="1:13" ht="36" customHeight="1">
      <c r="A37" s="327" t="s">
        <v>56</v>
      </c>
      <c r="B37" s="327"/>
      <c r="C37" s="56"/>
      <c r="D37" s="56"/>
      <c r="E37" s="56"/>
      <c r="F37" s="56"/>
      <c r="G37" s="56"/>
      <c r="H37" s="56"/>
      <c r="I37" s="57">
        <f>M92</f>
        <v>0</v>
      </c>
      <c r="J37" s="56" t="s">
        <v>57</v>
      </c>
      <c r="K37" s="330"/>
      <c r="L37" s="330"/>
      <c r="M37" s="58"/>
    </row>
    <row r="38" spans="1:13" ht="36" customHeight="1">
      <c r="A38" s="327" t="s">
        <v>58</v>
      </c>
      <c r="B38" s="327"/>
      <c r="C38" s="56"/>
      <c r="D38" s="56"/>
      <c r="E38" s="56"/>
      <c r="F38" s="56"/>
      <c r="G38" s="56"/>
      <c r="H38" s="56"/>
      <c r="I38" s="57">
        <f>M90</f>
        <v>0</v>
      </c>
      <c r="J38" s="56" t="s">
        <v>59</v>
      </c>
      <c r="K38" s="330"/>
      <c r="L38" s="330"/>
      <c r="M38" s="58"/>
    </row>
    <row r="39" spans="1:13" ht="56.25" customHeight="1">
      <c r="A39" s="328" t="s">
        <v>60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</row>
    <row r="40" spans="1:13" ht="21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3" ht="21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21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ht="21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21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4" ht="19.5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46"/>
    </row>
    <row r="46" spans="1:14" ht="19.5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46"/>
    </row>
    <row r="47" spans="1:14" ht="19.5">
      <c r="A47" s="283" t="s">
        <v>61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46"/>
    </row>
    <row r="48" spans="1:14" ht="19.5">
      <c r="A48" s="283" t="s">
        <v>62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46"/>
    </row>
    <row r="49" spans="1:14" ht="19.5" hidden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9.5">
      <c r="A50" s="287" t="s">
        <v>112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43"/>
    </row>
    <row r="51" spans="1:14" ht="24" customHeight="1">
      <c r="A51" s="287" t="s">
        <v>127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46"/>
    </row>
    <row r="52" spans="1:14" ht="17.25" customHeight="1" hidden="1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46"/>
    </row>
    <row r="53" spans="1:14" ht="17.25" customHeight="1" hidden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55"/>
    </row>
    <row r="54" spans="1:13" ht="18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9.5" hidden="1">
      <c r="A55" s="61"/>
      <c r="B55" s="62"/>
      <c r="C55" s="61"/>
      <c r="D55" s="61"/>
      <c r="E55" s="61"/>
      <c r="F55" s="61"/>
      <c r="G55" s="61"/>
      <c r="H55" s="61"/>
      <c r="I55" s="61"/>
      <c r="J55" s="61"/>
      <c r="K55" s="63"/>
      <c r="L55" s="61"/>
      <c r="M55" s="61"/>
    </row>
    <row r="56" spans="1:13" ht="19.5" customHeight="1">
      <c r="A56" s="301" t="s">
        <v>63</v>
      </c>
      <c r="B56" s="306" t="s">
        <v>64</v>
      </c>
      <c r="C56" s="307"/>
      <c r="D56" s="307"/>
      <c r="E56" s="307"/>
      <c r="F56" s="307"/>
      <c r="G56" s="307"/>
      <c r="H56" s="308"/>
      <c r="I56" s="306" t="s">
        <v>65</v>
      </c>
      <c r="J56" s="307"/>
      <c r="K56" s="307"/>
      <c r="L56" s="308"/>
      <c r="M56" s="298" t="s">
        <v>66</v>
      </c>
    </row>
    <row r="57" spans="1:13" ht="19.5">
      <c r="A57" s="302"/>
      <c r="B57" s="309"/>
      <c r="C57" s="310"/>
      <c r="D57" s="310"/>
      <c r="E57" s="310"/>
      <c r="F57" s="310"/>
      <c r="G57" s="310"/>
      <c r="H57" s="311"/>
      <c r="I57" s="312"/>
      <c r="J57" s="313"/>
      <c r="K57" s="313"/>
      <c r="L57" s="314"/>
      <c r="M57" s="299"/>
    </row>
    <row r="58" spans="1:13" ht="19.5">
      <c r="A58" s="302"/>
      <c r="B58" s="309"/>
      <c r="C58" s="310"/>
      <c r="D58" s="310"/>
      <c r="E58" s="310"/>
      <c r="F58" s="310"/>
      <c r="G58" s="310"/>
      <c r="H58" s="311"/>
      <c r="I58" s="298" t="s">
        <v>67</v>
      </c>
      <c r="J58" s="298" t="s">
        <v>68</v>
      </c>
      <c r="K58" s="315" t="s">
        <v>69</v>
      </c>
      <c r="L58" s="298" t="s">
        <v>70</v>
      </c>
      <c r="M58" s="299"/>
    </row>
    <row r="59" spans="1:13" ht="19.5">
      <c r="A59" s="302"/>
      <c r="B59" s="309"/>
      <c r="C59" s="310"/>
      <c r="D59" s="310"/>
      <c r="E59" s="310"/>
      <c r="F59" s="310"/>
      <c r="G59" s="310"/>
      <c r="H59" s="311"/>
      <c r="I59" s="299"/>
      <c r="J59" s="299"/>
      <c r="K59" s="316"/>
      <c r="L59" s="299"/>
      <c r="M59" s="299"/>
    </row>
    <row r="60" spans="1:13" ht="19.5">
      <c r="A60" s="302"/>
      <c r="B60" s="309"/>
      <c r="C60" s="310"/>
      <c r="D60" s="310"/>
      <c r="E60" s="310"/>
      <c r="F60" s="310"/>
      <c r="G60" s="310"/>
      <c r="H60" s="311"/>
      <c r="I60" s="299"/>
      <c r="J60" s="299"/>
      <c r="K60" s="316"/>
      <c r="L60" s="299"/>
      <c r="M60" s="299"/>
    </row>
    <row r="61" spans="1:13" ht="19.5">
      <c r="A61" s="302"/>
      <c r="B61" s="309"/>
      <c r="C61" s="310"/>
      <c r="D61" s="310"/>
      <c r="E61" s="310"/>
      <c r="F61" s="310"/>
      <c r="G61" s="310"/>
      <c r="H61" s="311"/>
      <c r="I61" s="299"/>
      <c r="J61" s="299"/>
      <c r="K61" s="316"/>
      <c r="L61" s="299"/>
      <c r="M61" s="299"/>
    </row>
    <row r="62" spans="1:13" ht="19.5">
      <c r="A62" s="303"/>
      <c r="B62" s="312"/>
      <c r="C62" s="313"/>
      <c r="D62" s="313"/>
      <c r="E62" s="313"/>
      <c r="F62" s="313"/>
      <c r="G62" s="313"/>
      <c r="H62" s="314"/>
      <c r="I62" s="300"/>
      <c r="J62" s="300"/>
      <c r="K62" s="317"/>
      <c r="L62" s="300"/>
      <c r="M62" s="300"/>
    </row>
    <row r="63" spans="1:13" ht="12.75" customHeight="1">
      <c r="A63" s="64">
        <v>1</v>
      </c>
      <c r="B63" s="318">
        <v>3</v>
      </c>
      <c r="C63" s="319"/>
      <c r="D63" s="319"/>
      <c r="E63" s="319"/>
      <c r="F63" s="319"/>
      <c r="G63" s="319"/>
      <c r="H63" s="320"/>
      <c r="I63" s="65">
        <v>4</v>
      </c>
      <c r="J63" s="66">
        <v>5</v>
      </c>
      <c r="K63" s="67">
        <v>6</v>
      </c>
      <c r="L63" s="66">
        <v>7</v>
      </c>
      <c r="M63" s="65">
        <v>8</v>
      </c>
    </row>
    <row r="64" spans="1:13" ht="19.5">
      <c r="A64" s="68"/>
      <c r="B64" s="70" t="s">
        <v>71</v>
      </c>
      <c r="C64" s="71"/>
      <c r="D64" s="71"/>
      <c r="E64" s="71"/>
      <c r="F64" s="71"/>
      <c r="G64" s="71"/>
      <c r="H64" s="72"/>
      <c r="I64" s="69"/>
      <c r="J64" s="73"/>
      <c r="K64" s="74"/>
      <c r="L64" s="73"/>
      <c r="M64" s="69"/>
    </row>
    <row r="65" spans="1:13" ht="19.5">
      <c r="A65" s="68"/>
      <c r="B65" s="70" t="s">
        <v>72</v>
      </c>
      <c r="C65" s="71"/>
      <c r="D65" s="71"/>
      <c r="E65" s="71"/>
      <c r="F65" s="71"/>
      <c r="G65" s="71"/>
      <c r="H65" s="72"/>
      <c r="I65" s="69"/>
      <c r="J65" s="73"/>
      <c r="K65" s="74"/>
      <c r="L65" s="73"/>
      <c r="M65" s="69"/>
    </row>
    <row r="66" spans="1:13" ht="19.5">
      <c r="A66" s="64">
        <v>1</v>
      </c>
      <c r="B66" s="64" t="s">
        <v>39</v>
      </c>
      <c r="C66" s="115"/>
      <c r="D66" s="115"/>
      <c r="E66" s="115"/>
      <c r="F66" s="115"/>
      <c r="G66" s="115"/>
      <c r="H66" s="116"/>
      <c r="I66" s="75"/>
      <c r="J66" s="66"/>
      <c r="K66" s="67"/>
      <c r="L66" s="124"/>
      <c r="M66" s="75"/>
    </row>
    <row r="67" spans="1:13" ht="31.5">
      <c r="A67" s="64">
        <v>2</v>
      </c>
      <c r="B67" s="79" t="s">
        <v>125</v>
      </c>
      <c r="C67" s="71"/>
      <c r="D67" s="71"/>
      <c r="E67" s="71"/>
      <c r="F67" s="71"/>
      <c r="G67" s="71"/>
      <c r="H67" s="72"/>
      <c r="I67" s="75"/>
      <c r="J67" s="73"/>
      <c r="K67" s="74"/>
      <c r="L67" s="77"/>
      <c r="M67" s="75"/>
    </row>
    <row r="68" spans="1:13" ht="19.5">
      <c r="A68" s="68"/>
      <c r="B68" s="70" t="s">
        <v>73</v>
      </c>
      <c r="C68" s="71"/>
      <c r="D68" s="71"/>
      <c r="E68" s="71"/>
      <c r="F68" s="71"/>
      <c r="G68" s="71"/>
      <c r="H68" s="72"/>
      <c r="I68" s="76"/>
      <c r="J68" s="73"/>
      <c r="K68" s="74"/>
      <c r="L68" s="77"/>
      <c r="M68" s="76"/>
    </row>
    <row r="69" spans="1:13" ht="19.5">
      <c r="A69" s="68"/>
      <c r="B69" s="70"/>
      <c r="C69" s="71"/>
      <c r="D69" s="71"/>
      <c r="E69" s="71"/>
      <c r="F69" s="71"/>
      <c r="G69" s="71"/>
      <c r="H69" s="72"/>
      <c r="I69" s="76"/>
      <c r="J69" s="73"/>
      <c r="K69" s="74"/>
      <c r="L69" s="77"/>
      <c r="M69" s="76"/>
    </row>
    <row r="70" spans="1:13" ht="19.5">
      <c r="A70" s="68"/>
      <c r="B70" s="70" t="s">
        <v>126</v>
      </c>
      <c r="C70" s="71"/>
      <c r="D70" s="71"/>
      <c r="E70" s="71"/>
      <c r="F70" s="71"/>
      <c r="G70" s="71"/>
      <c r="H70" s="72"/>
      <c r="I70" s="76"/>
      <c r="J70" s="73"/>
      <c r="K70" s="74"/>
      <c r="L70" s="77"/>
      <c r="M70" s="76"/>
    </row>
    <row r="71" spans="1:13" ht="19.5">
      <c r="A71" s="68"/>
      <c r="B71" s="70" t="s">
        <v>88</v>
      </c>
      <c r="C71" s="71"/>
      <c r="D71" s="71"/>
      <c r="E71" s="71"/>
      <c r="F71" s="71"/>
      <c r="G71" s="71"/>
      <c r="H71" s="72"/>
      <c r="I71" s="76"/>
      <c r="J71" s="73"/>
      <c r="K71" s="74"/>
      <c r="L71" s="77"/>
      <c r="M71" s="76"/>
    </row>
    <row r="72" spans="1:13" ht="19.5">
      <c r="A72" s="68">
        <v>3</v>
      </c>
      <c r="B72" s="68" t="s">
        <v>172</v>
      </c>
      <c r="C72" s="71"/>
      <c r="D72" s="71"/>
      <c r="E72" s="71"/>
      <c r="F72" s="71"/>
      <c r="G72" s="71"/>
      <c r="H72" s="72"/>
      <c r="I72" s="76"/>
      <c r="J72" s="73"/>
      <c r="K72" s="74"/>
      <c r="L72" s="77"/>
      <c r="M72" s="76"/>
    </row>
    <row r="73" spans="1:13" ht="19.5">
      <c r="A73" s="68"/>
      <c r="B73" s="70" t="s">
        <v>89</v>
      </c>
      <c r="C73" s="71"/>
      <c r="D73" s="71"/>
      <c r="E73" s="71"/>
      <c r="F73" s="71"/>
      <c r="G73" s="71"/>
      <c r="H73" s="72"/>
      <c r="I73" s="76"/>
      <c r="J73" s="73"/>
      <c r="K73" s="74"/>
      <c r="L73" s="77"/>
      <c r="M73" s="76"/>
    </row>
    <row r="74" spans="1:13" ht="19.5">
      <c r="A74" s="68"/>
      <c r="B74" s="68"/>
      <c r="C74" s="71"/>
      <c r="D74" s="71"/>
      <c r="E74" s="71"/>
      <c r="F74" s="71"/>
      <c r="G74" s="71"/>
      <c r="H74" s="72"/>
      <c r="I74" s="76"/>
      <c r="J74" s="73"/>
      <c r="K74" s="74"/>
      <c r="L74" s="77"/>
      <c r="M74" s="76"/>
    </row>
    <row r="75" spans="1:13" ht="19.5">
      <c r="A75" s="68"/>
      <c r="B75" s="70" t="s">
        <v>174</v>
      </c>
      <c r="C75" s="71"/>
      <c r="D75" s="71"/>
      <c r="E75" s="71"/>
      <c r="F75" s="71"/>
      <c r="G75" s="71"/>
      <c r="H75" s="72"/>
      <c r="I75" s="76"/>
      <c r="J75" s="73"/>
      <c r="K75" s="74"/>
      <c r="L75" s="77"/>
      <c r="M75" s="76"/>
    </row>
    <row r="76" spans="1:13" ht="19.5">
      <c r="A76" s="68"/>
      <c r="B76" s="70" t="s">
        <v>175</v>
      </c>
      <c r="C76" s="71"/>
      <c r="D76" s="71"/>
      <c r="E76" s="71"/>
      <c r="F76" s="71"/>
      <c r="G76" s="71"/>
      <c r="H76" s="72"/>
      <c r="I76" s="76"/>
      <c r="J76" s="73"/>
      <c r="K76" s="74"/>
      <c r="L76" s="77"/>
      <c r="M76" s="76"/>
    </row>
    <row r="77" spans="1:13" ht="31.5">
      <c r="A77" s="64">
        <v>4</v>
      </c>
      <c r="B77" s="141" t="s">
        <v>154</v>
      </c>
      <c r="C77" s="71"/>
      <c r="D77" s="71"/>
      <c r="E77" s="71"/>
      <c r="F77" s="71"/>
      <c r="G77" s="71"/>
      <c r="H77" s="72"/>
      <c r="I77" s="75"/>
      <c r="J77" s="66"/>
      <c r="K77" s="67"/>
      <c r="L77" s="124"/>
      <c r="M77" s="75"/>
    </row>
    <row r="78" spans="1:13" ht="19.5">
      <c r="A78" s="68"/>
      <c r="B78" s="70" t="s">
        <v>176</v>
      </c>
      <c r="C78" s="71"/>
      <c r="D78" s="71"/>
      <c r="E78" s="71"/>
      <c r="F78" s="71"/>
      <c r="G78" s="71"/>
      <c r="H78" s="72"/>
      <c r="I78" s="76"/>
      <c r="J78" s="73"/>
      <c r="K78" s="74"/>
      <c r="L78" s="77"/>
      <c r="M78" s="76"/>
    </row>
    <row r="79" spans="1:13" ht="19.5">
      <c r="A79" s="68"/>
      <c r="B79" s="70"/>
      <c r="C79" s="71"/>
      <c r="D79" s="71"/>
      <c r="E79" s="71"/>
      <c r="F79" s="71"/>
      <c r="G79" s="71"/>
      <c r="H79" s="72"/>
      <c r="I79" s="76"/>
      <c r="J79" s="73"/>
      <c r="K79" s="74"/>
      <c r="L79" s="77"/>
      <c r="M79" s="76"/>
    </row>
    <row r="80" spans="1:13" ht="19.5">
      <c r="A80" s="78"/>
      <c r="B80" s="70" t="s">
        <v>109</v>
      </c>
      <c r="C80" s="71"/>
      <c r="D80" s="71"/>
      <c r="E80" s="71"/>
      <c r="F80" s="71"/>
      <c r="G80" s="71"/>
      <c r="H80" s="72"/>
      <c r="I80" s="75"/>
      <c r="J80" s="73"/>
      <c r="K80" s="74"/>
      <c r="L80" s="73"/>
      <c r="M80" s="75"/>
    </row>
    <row r="81" spans="1:13" ht="19.5">
      <c r="A81" s="78"/>
      <c r="B81" s="70" t="s">
        <v>177</v>
      </c>
      <c r="C81" s="71"/>
      <c r="D81" s="71"/>
      <c r="E81" s="71"/>
      <c r="F81" s="71"/>
      <c r="G81" s="71"/>
      <c r="H81" s="72"/>
      <c r="I81" s="75"/>
      <c r="J81" s="73"/>
      <c r="K81" s="74"/>
      <c r="L81" s="73"/>
      <c r="M81" s="75"/>
    </row>
    <row r="82" spans="1:13" ht="31.5">
      <c r="A82" s="78">
        <v>5</v>
      </c>
      <c r="B82" s="79" t="s">
        <v>178</v>
      </c>
      <c r="C82" s="71"/>
      <c r="D82" s="71"/>
      <c r="E82" s="71"/>
      <c r="F82" s="71"/>
      <c r="G82" s="71"/>
      <c r="H82" s="72"/>
      <c r="I82" s="75"/>
      <c r="J82" s="73"/>
      <c r="K82" s="74"/>
      <c r="L82" s="73"/>
      <c r="M82" s="75"/>
    </row>
    <row r="83" spans="1:13" ht="19.5">
      <c r="A83" s="78">
        <v>6</v>
      </c>
      <c r="B83" s="79" t="s">
        <v>117</v>
      </c>
      <c r="C83" s="71"/>
      <c r="D83" s="71"/>
      <c r="E83" s="71"/>
      <c r="F83" s="71"/>
      <c r="G83" s="71"/>
      <c r="H83" s="72"/>
      <c r="I83" s="75"/>
      <c r="J83" s="73"/>
      <c r="K83" s="74"/>
      <c r="L83" s="73"/>
      <c r="M83" s="75"/>
    </row>
    <row r="84" spans="1:13" ht="31.5">
      <c r="A84" s="78">
        <v>7</v>
      </c>
      <c r="B84" s="79" t="s">
        <v>184</v>
      </c>
      <c r="C84" s="71"/>
      <c r="D84" s="71"/>
      <c r="E84" s="71"/>
      <c r="F84" s="71"/>
      <c r="G84" s="71"/>
      <c r="H84" s="72"/>
      <c r="I84" s="75"/>
      <c r="J84" s="73"/>
      <c r="K84" s="74"/>
      <c r="L84" s="73"/>
      <c r="M84" s="75"/>
    </row>
    <row r="85" spans="1:13" ht="19.5">
      <c r="A85" s="78"/>
      <c r="B85" s="70" t="s">
        <v>110</v>
      </c>
      <c r="C85" s="71"/>
      <c r="D85" s="71"/>
      <c r="E85" s="71"/>
      <c r="F85" s="71"/>
      <c r="G85" s="71"/>
      <c r="H85" s="72"/>
      <c r="I85" s="75"/>
      <c r="J85" s="73"/>
      <c r="K85" s="74"/>
      <c r="L85" s="73"/>
      <c r="M85" s="75"/>
    </row>
    <row r="86" spans="1:13" ht="19.5">
      <c r="A86" s="78"/>
      <c r="B86" s="79"/>
      <c r="C86" s="71"/>
      <c r="D86" s="71"/>
      <c r="E86" s="71"/>
      <c r="F86" s="71"/>
      <c r="G86" s="71"/>
      <c r="H86" s="72"/>
      <c r="I86" s="75"/>
      <c r="J86" s="73"/>
      <c r="K86" s="74"/>
      <c r="L86" s="73"/>
      <c r="M86" s="75"/>
    </row>
    <row r="87" spans="1:14" ht="19.5">
      <c r="A87" s="65"/>
      <c r="B87" s="82" t="s">
        <v>111</v>
      </c>
      <c r="C87" s="66"/>
      <c r="D87" s="66"/>
      <c r="E87" s="66"/>
      <c r="F87" s="66"/>
      <c r="G87" s="66"/>
      <c r="H87" s="80"/>
      <c r="I87" s="75"/>
      <c r="J87" s="75"/>
      <c r="K87" s="75"/>
      <c r="L87" s="75"/>
      <c r="M87" s="75"/>
      <c r="N87" s="81"/>
    </row>
    <row r="88" spans="1:14" ht="19.5">
      <c r="A88" s="65"/>
      <c r="B88" s="82"/>
      <c r="C88" s="66"/>
      <c r="D88" s="66"/>
      <c r="E88" s="66"/>
      <c r="F88" s="66"/>
      <c r="G88" s="66"/>
      <c r="H88" s="80"/>
      <c r="I88" s="75"/>
      <c r="J88" s="75"/>
      <c r="K88" s="75"/>
      <c r="L88" s="75"/>
      <c r="M88" s="75"/>
      <c r="N88" s="81"/>
    </row>
    <row r="89" spans="1:13" ht="19.5">
      <c r="A89" s="65">
        <v>7</v>
      </c>
      <c r="B89" s="78" t="s">
        <v>74</v>
      </c>
      <c r="C89" s="65"/>
      <c r="D89" s="65"/>
      <c r="E89" s="65"/>
      <c r="F89" s="65"/>
      <c r="G89" s="65"/>
      <c r="H89" s="65"/>
      <c r="I89" s="75"/>
      <c r="J89" s="75"/>
      <c r="K89" s="75"/>
      <c r="L89" s="75"/>
      <c r="M89" s="75"/>
    </row>
    <row r="90" spans="1:13" ht="19.5">
      <c r="A90" s="65"/>
      <c r="B90" s="321" t="s">
        <v>12</v>
      </c>
      <c r="C90" s="321"/>
      <c r="D90" s="321"/>
      <c r="E90" s="321"/>
      <c r="F90" s="321"/>
      <c r="G90" s="321"/>
      <c r="H90" s="321"/>
      <c r="I90" s="75"/>
      <c r="J90" s="75"/>
      <c r="K90" s="75"/>
      <c r="L90" s="75"/>
      <c r="M90" s="75"/>
    </row>
    <row r="91" spans="1:13" ht="19.5">
      <c r="A91" s="65">
        <v>8</v>
      </c>
      <c r="B91" s="78" t="s">
        <v>75</v>
      </c>
      <c r="C91" s="65"/>
      <c r="D91" s="65"/>
      <c r="E91" s="65"/>
      <c r="F91" s="65"/>
      <c r="G91" s="65"/>
      <c r="H91" s="65"/>
      <c r="I91" s="75"/>
      <c r="J91" s="75"/>
      <c r="K91" s="75"/>
      <c r="L91" s="75"/>
      <c r="M91" s="75"/>
    </row>
    <row r="92" spans="1:13" ht="19.5">
      <c r="A92" s="294"/>
      <c r="B92" s="306" t="s">
        <v>76</v>
      </c>
      <c r="C92" s="307"/>
      <c r="D92" s="307"/>
      <c r="E92" s="307"/>
      <c r="F92" s="307"/>
      <c r="G92" s="307"/>
      <c r="H92" s="308"/>
      <c r="I92" s="315"/>
      <c r="J92" s="304"/>
      <c r="K92" s="304"/>
      <c r="L92" s="304"/>
      <c r="M92" s="323"/>
    </row>
    <row r="93" spans="1:13" ht="20.25" customHeight="1">
      <c r="A93" s="295"/>
      <c r="B93" s="312"/>
      <c r="C93" s="313"/>
      <c r="D93" s="313"/>
      <c r="E93" s="313"/>
      <c r="F93" s="313"/>
      <c r="G93" s="313"/>
      <c r="H93" s="314"/>
      <c r="I93" s="317"/>
      <c r="J93" s="305"/>
      <c r="K93" s="305"/>
      <c r="L93" s="305"/>
      <c r="M93" s="324"/>
    </row>
    <row r="94" spans="1:13" ht="19.5">
      <c r="A94" s="1"/>
      <c r="B94" s="83"/>
      <c r="C94" s="84"/>
      <c r="D94" s="84"/>
      <c r="E94" s="84"/>
      <c r="F94" s="84"/>
      <c r="G94" s="84"/>
      <c r="H94" s="84"/>
      <c r="I94" s="85"/>
      <c r="J94" s="84"/>
      <c r="K94" s="84"/>
      <c r="L94" s="85"/>
      <c r="M94" s="85"/>
    </row>
    <row r="95" spans="1:13" ht="18" customHeight="1">
      <c r="A95" s="325"/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</row>
    <row r="96" spans="1:13" ht="15.75" customHeight="1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</row>
    <row r="97" spans="1:13" ht="19.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</row>
    <row r="98" spans="1:13" ht="16.5" customHeight="1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</row>
    <row r="99" spans="1:14" ht="19.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81"/>
    </row>
    <row r="100" spans="1:13" ht="19.5">
      <c r="A100" s="61"/>
      <c r="B100" s="62"/>
      <c r="C100" s="61"/>
      <c r="D100" s="61"/>
      <c r="E100" s="61"/>
      <c r="F100" s="61"/>
      <c r="G100" s="61"/>
      <c r="H100" s="61"/>
      <c r="I100" s="61"/>
      <c r="J100" s="61"/>
      <c r="K100" s="61"/>
      <c r="L100" s="12"/>
      <c r="M100" s="63"/>
    </row>
    <row r="101" spans="1:13" ht="21" customHeight="1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</row>
    <row r="102" spans="1:13" ht="19.5">
      <c r="A102" s="86"/>
      <c r="B102" s="87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8"/>
    </row>
    <row r="103" spans="1:13" ht="19.5">
      <c r="A103" s="86"/>
      <c r="B103" s="87"/>
      <c r="C103" s="86"/>
      <c r="D103" s="86"/>
      <c r="E103" s="86"/>
      <c r="F103" s="86"/>
      <c r="G103" s="86"/>
      <c r="H103" s="86"/>
      <c r="I103" s="86"/>
      <c r="J103" s="86"/>
      <c r="K103" s="88"/>
      <c r="L103" s="86"/>
      <c r="M103" s="88"/>
    </row>
    <row r="104" spans="1:13" ht="19.5">
      <c r="A104" s="86"/>
      <c r="B104" s="87"/>
      <c r="C104" s="86"/>
      <c r="D104" s="86"/>
      <c r="E104" s="86"/>
      <c r="F104" s="86"/>
      <c r="G104" s="86"/>
      <c r="H104" s="86"/>
      <c r="I104" s="86"/>
      <c r="J104" s="86"/>
      <c r="K104" s="88"/>
      <c r="L104" s="86"/>
      <c r="M104" s="86"/>
    </row>
    <row r="105" spans="1:13" ht="19.5">
      <c r="A105" s="86"/>
      <c r="B105" s="87"/>
      <c r="C105" s="86"/>
      <c r="D105" s="86"/>
      <c r="E105" s="86"/>
      <c r="F105" s="86"/>
      <c r="G105" s="86"/>
      <c r="H105" s="86"/>
      <c r="I105" s="86"/>
      <c r="J105" s="86"/>
      <c r="K105" s="88"/>
      <c r="L105" s="88"/>
      <c r="M105" s="86"/>
    </row>
    <row r="106" spans="1:13" ht="19.5">
      <c r="A106" s="86"/>
      <c r="B106" s="87"/>
      <c r="C106" s="86"/>
      <c r="D106" s="86"/>
      <c r="E106" s="86"/>
      <c r="F106" s="86"/>
      <c r="G106" s="86"/>
      <c r="H106" s="86"/>
      <c r="I106" s="86"/>
      <c r="J106" s="86"/>
      <c r="K106" s="88"/>
      <c r="L106" s="86"/>
      <c r="M106" s="86"/>
    </row>
  </sheetData>
  <sheetProtection/>
  <mergeCells count="68">
    <mergeCell ref="A53:M53"/>
    <mergeCell ref="A26:M26"/>
    <mergeCell ref="A27:M27"/>
    <mergeCell ref="A45:M45"/>
    <mergeCell ref="A46:M46"/>
    <mergeCell ref="A37:B37"/>
    <mergeCell ref="K37:L37"/>
    <mergeCell ref="A35:M35"/>
    <mergeCell ref="A36:M36"/>
    <mergeCell ref="A48:M48"/>
    <mergeCell ref="A33:M33"/>
    <mergeCell ref="A34:M34"/>
    <mergeCell ref="A52:M52"/>
    <mergeCell ref="A39:M39"/>
    <mergeCell ref="A51:M51"/>
    <mergeCell ref="A38:B38"/>
    <mergeCell ref="K38:L38"/>
    <mergeCell ref="A99:M99"/>
    <mergeCell ref="A101:M101"/>
    <mergeCell ref="A96:M96"/>
    <mergeCell ref="A97:M97"/>
    <mergeCell ref="A98:M98"/>
    <mergeCell ref="L92:L93"/>
    <mergeCell ref="M92:M93"/>
    <mergeCell ref="A95:M95"/>
    <mergeCell ref="B92:H93"/>
    <mergeCell ref="I92:I93"/>
    <mergeCell ref="K92:K93"/>
    <mergeCell ref="B56:H62"/>
    <mergeCell ref="I56:L57"/>
    <mergeCell ref="K58:K62"/>
    <mergeCell ref="L58:L62"/>
    <mergeCell ref="B63:H63"/>
    <mergeCell ref="B90:H90"/>
    <mergeCell ref="A92:A93"/>
    <mergeCell ref="A29:M29"/>
    <mergeCell ref="A30:M30"/>
    <mergeCell ref="A31:M31"/>
    <mergeCell ref="A32:M32"/>
    <mergeCell ref="M56:M62"/>
    <mergeCell ref="I58:I62"/>
    <mergeCell ref="J58:J62"/>
    <mergeCell ref="A56:A62"/>
    <mergeCell ref="J92:J93"/>
    <mergeCell ref="A24:M24"/>
    <mergeCell ref="A25:M25"/>
    <mergeCell ref="A20:M20"/>
    <mergeCell ref="A21:M21"/>
    <mergeCell ref="A22:M22"/>
    <mergeCell ref="A23:M23"/>
    <mergeCell ref="A50:M50"/>
    <mergeCell ref="A47:M47"/>
    <mergeCell ref="A1:M1"/>
    <mergeCell ref="A2:M2"/>
    <mergeCell ref="B15:K15"/>
    <mergeCell ref="A16:M16"/>
    <mergeCell ref="A18:M18"/>
    <mergeCell ref="A19:M19"/>
    <mergeCell ref="A12:M12"/>
    <mergeCell ref="B14:K14"/>
    <mergeCell ref="A11:M11"/>
    <mergeCell ref="A4:M4"/>
    <mergeCell ref="A3:M3"/>
    <mergeCell ref="A5:N5"/>
    <mergeCell ref="A6:M6"/>
    <mergeCell ref="A8:M8"/>
    <mergeCell ref="A9:M9"/>
    <mergeCell ref="A10:M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68"/>
  <sheetViews>
    <sheetView view="pageBreakPreview" zoomScaleSheetLayoutView="100" zoomScalePageLayoutView="0" workbookViewId="0" topLeftCell="A49">
      <selection activeCell="B65" sqref="B65"/>
    </sheetView>
  </sheetViews>
  <sheetFormatPr defaultColWidth="9.00390625" defaultRowHeight="12.75"/>
  <cols>
    <col min="1" max="1" width="3.8515625" style="258" customWidth="1"/>
    <col min="2" max="2" width="30.7109375" style="259" customWidth="1"/>
    <col min="3" max="3" width="8.28125" style="260" customWidth="1"/>
    <col min="4" max="4" width="9.00390625" style="260" customWidth="1"/>
    <col min="5" max="5" width="9.140625" style="260" customWidth="1"/>
    <col min="6" max="6" width="9.7109375" style="260" customWidth="1"/>
    <col min="7" max="7" width="10.28125" style="260" customWidth="1"/>
    <col min="8" max="8" width="10.00390625" style="260" customWidth="1"/>
    <col min="9" max="9" width="10.28125" style="260" customWidth="1"/>
    <col min="10" max="10" width="8.8515625" style="260" customWidth="1"/>
    <col min="11" max="11" width="18.7109375" style="260" customWidth="1"/>
    <col min="12" max="12" width="12.28125" style="260" customWidth="1"/>
    <col min="13" max="16384" width="9.00390625" style="199" customWidth="1"/>
  </cols>
  <sheetData>
    <row r="1" spans="1:13" ht="30" customHeight="1">
      <c r="A1" s="346" t="s">
        <v>179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143"/>
    </row>
    <row r="2" spans="1:13" ht="15.75">
      <c r="A2" s="356" t="s">
        <v>98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144"/>
    </row>
    <row r="3" spans="1:13" ht="15.7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144"/>
    </row>
    <row r="4" spans="1:13" ht="15.75">
      <c r="A4" s="357" t="s">
        <v>39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144"/>
    </row>
    <row r="5" spans="1:13" ht="15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144"/>
    </row>
    <row r="6" spans="1:13" ht="15" customHeight="1">
      <c r="A6" s="145"/>
      <c r="B6" s="359"/>
      <c r="C6" s="360"/>
      <c r="D6" s="146"/>
      <c r="E6" s="361" t="s">
        <v>1</v>
      </c>
      <c r="F6" s="361"/>
      <c r="G6" s="361"/>
      <c r="H6" s="361"/>
      <c r="I6" s="146">
        <f>L66/1000</f>
        <v>0</v>
      </c>
      <c r="J6" s="146" t="s">
        <v>0</v>
      </c>
      <c r="K6" s="146"/>
      <c r="L6" s="146"/>
      <c r="M6" s="144"/>
    </row>
    <row r="7" spans="1:13" ht="15.75" customHeight="1">
      <c r="A7" s="145"/>
      <c r="B7" s="239"/>
      <c r="C7" s="146"/>
      <c r="D7" s="146"/>
      <c r="E7" s="361"/>
      <c r="F7" s="361"/>
      <c r="G7" s="361"/>
      <c r="H7" s="361"/>
      <c r="I7" s="146"/>
      <c r="J7" s="146"/>
      <c r="K7" s="146"/>
      <c r="L7" s="146"/>
      <c r="M7" s="144"/>
    </row>
    <row r="8" spans="1:13" ht="15.75">
      <c r="A8" s="145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4"/>
    </row>
    <row r="9" spans="1:13" ht="15" customHeight="1">
      <c r="A9" s="335" t="s">
        <v>2</v>
      </c>
      <c r="B9" s="338" t="s">
        <v>27</v>
      </c>
      <c r="C9" s="341" t="s">
        <v>4</v>
      </c>
      <c r="D9" s="342"/>
      <c r="E9" s="343"/>
      <c r="F9" s="341" t="s">
        <v>5</v>
      </c>
      <c r="G9" s="347"/>
      <c r="H9" s="341" t="s">
        <v>6</v>
      </c>
      <c r="I9" s="349"/>
      <c r="J9" s="341" t="s">
        <v>7</v>
      </c>
      <c r="K9" s="347"/>
      <c r="L9" s="343" t="s">
        <v>8</v>
      </c>
      <c r="M9" s="144"/>
    </row>
    <row r="10" spans="1:13" ht="22.5" customHeight="1">
      <c r="A10" s="336"/>
      <c r="B10" s="339"/>
      <c r="C10" s="331"/>
      <c r="D10" s="344"/>
      <c r="E10" s="345"/>
      <c r="F10" s="348"/>
      <c r="G10" s="332"/>
      <c r="H10" s="348"/>
      <c r="I10" s="350"/>
      <c r="J10" s="331" t="s">
        <v>9</v>
      </c>
      <c r="K10" s="332"/>
      <c r="L10" s="351"/>
      <c r="M10" s="144"/>
    </row>
    <row r="11" spans="1:13" ht="15.75">
      <c r="A11" s="336"/>
      <c r="B11" s="339"/>
      <c r="C11" s="333" t="s">
        <v>10</v>
      </c>
      <c r="D11" s="333" t="s">
        <v>11</v>
      </c>
      <c r="E11" s="333" t="s">
        <v>12</v>
      </c>
      <c r="F11" s="147" t="s">
        <v>11</v>
      </c>
      <c r="G11" s="333" t="s">
        <v>12</v>
      </c>
      <c r="H11" s="147" t="s">
        <v>11</v>
      </c>
      <c r="I11" s="333" t="s">
        <v>12</v>
      </c>
      <c r="J11" s="147" t="s">
        <v>11</v>
      </c>
      <c r="K11" s="333" t="s">
        <v>12</v>
      </c>
      <c r="L11" s="352"/>
      <c r="M11" s="144"/>
    </row>
    <row r="12" spans="1:13" ht="15.75">
      <c r="A12" s="337"/>
      <c r="B12" s="340"/>
      <c r="C12" s="334"/>
      <c r="D12" s="334"/>
      <c r="E12" s="334"/>
      <c r="F12" s="148" t="s">
        <v>13</v>
      </c>
      <c r="G12" s="334"/>
      <c r="H12" s="148" t="s">
        <v>13</v>
      </c>
      <c r="I12" s="334"/>
      <c r="J12" s="148" t="s">
        <v>13</v>
      </c>
      <c r="K12" s="334"/>
      <c r="L12" s="353"/>
      <c r="M12" s="144"/>
    </row>
    <row r="13" spans="1:13" ht="15.75">
      <c r="A13" s="149" t="s">
        <v>14</v>
      </c>
      <c r="B13" s="151" t="s">
        <v>16</v>
      </c>
      <c r="C13" s="152" t="s">
        <v>17</v>
      </c>
      <c r="D13" s="153" t="s">
        <v>18</v>
      </c>
      <c r="E13" s="154" t="s">
        <v>19</v>
      </c>
      <c r="F13" s="155" t="s">
        <v>20</v>
      </c>
      <c r="G13" s="152" t="s">
        <v>21</v>
      </c>
      <c r="H13" s="153" t="s">
        <v>22</v>
      </c>
      <c r="I13" s="155" t="s">
        <v>23</v>
      </c>
      <c r="J13" s="153" t="s">
        <v>24</v>
      </c>
      <c r="K13" s="152" t="s">
        <v>25</v>
      </c>
      <c r="L13" s="153" t="s">
        <v>26</v>
      </c>
      <c r="M13" s="144"/>
    </row>
    <row r="14" spans="1:13" ht="17.25" customHeight="1">
      <c r="A14" s="149"/>
      <c r="B14" s="261" t="s">
        <v>113</v>
      </c>
      <c r="C14" s="152"/>
      <c r="D14" s="153"/>
      <c r="E14" s="154"/>
      <c r="F14" s="155"/>
      <c r="G14" s="152"/>
      <c r="H14" s="153"/>
      <c r="I14" s="155"/>
      <c r="J14" s="153"/>
      <c r="K14" s="152"/>
      <c r="L14" s="153"/>
      <c r="M14" s="144"/>
    </row>
    <row r="15" spans="1:12" ht="110.25">
      <c r="A15" s="156">
        <v>1</v>
      </c>
      <c r="B15" s="262" t="s">
        <v>128</v>
      </c>
      <c r="C15" s="159" t="s">
        <v>29</v>
      </c>
      <c r="D15" s="147"/>
      <c r="E15" s="160">
        <v>180</v>
      </c>
      <c r="F15" s="167"/>
      <c r="G15" s="159"/>
      <c r="H15" s="147"/>
      <c r="I15" s="167"/>
      <c r="J15" s="147"/>
      <c r="K15" s="159"/>
      <c r="L15" s="147"/>
    </row>
    <row r="16" spans="1:12" ht="31.5">
      <c r="A16" s="204"/>
      <c r="B16" s="164" t="s">
        <v>30</v>
      </c>
      <c r="C16" s="165" t="s">
        <v>31</v>
      </c>
      <c r="D16" s="165"/>
      <c r="E16" s="165">
        <v>3.6</v>
      </c>
      <c r="F16" s="165"/>
      <c r="G16" s="165"/>
      <c r="H16" s="147"/>
      <c r="I16" s="147"/>
      <c r="J16" s="147"/>
      <c r="K16" s="147"/>
      <c r="L16" s="147"/>
    </row>
    <row r="17" spans="1:12" ht="15.75">
      <c r="A17" s="204"/>
      <c r="B17" s="164" t="s">
        <v>37</v>
      </c>
      <c r="C17" s="165" t="s">
        <v>32</v>
      </c>
      <c r="D17" s="165"/>
      <c r="E17" s="165">
        <v>8.064</v>
      </c>
      <c r="F17" s="165"/>
      <c r="G17" s="165"/>
      <c r="H17" s="147"/>
      <c r="I17" s="167"/>
      <c r="J17" s="165"/>
      <c r="K17" s="159"/>
      <c r="L17" s="147"/>
    </row>
    <row r="18" spans="1:12" ht="31.5">
      <c r="A18" s="204"/>
      <c r="B18" s="164" t="s">
        <v>33</v>
      </c>
      <c r="C18" s="165" t="s">
        <v>31</v>
      </c>
      <c r="D18" s="165"/>
      <c r="E18" s="226">
        <v>8.064</v>
      </c>
      <c r="F18" s="165"/>
      <c r="G18" s="165"/>
      <c r="H18" s="147"/>
      <c r="I18" s="167"/>
      <c r="J18" s="147"/>
      <c r="K18" s="159"/>
      <c r="L18" s="147"/>
    </row>
    <row r="19" spans="1:12" ht="15.75">
      <c r="A19" s="204"/>
      <c r="B19" s="164" t="s">
        <v>40</v>
      </c>
      <c r="C19" s="165" t="s">
        <v>35</v>
      </c>
      <c r="D19" s="174"/>
      <c r="E19" s="226">
        <v>0.37800000000000006</v>
      </c>
      <c r="F19" s="165"/>
      <c r="G19" s="165"/>
      <c r="H19" s="165"/>
      <c r="I19" s="165"/>
      <c r="J19" s="165"/>
      <c r="K19" s="165"/>
      <c r="L19" s="165"/>
    </row>
    <row r="20" spans="1:12" ht="18.75">
      <c r="A20" s="204"/>
      <c r="B20" s="164" t="s">
        <v>104</v>
      </c>
      <c r="C20" s="165" t="s">
        <v>29</v>
      </c>
      <c r="D20" s="215"/>
      <c r="E20" s="165">
        <v>0.009000000000000001</v>
      </c>
      <c r="F20" s="165"/>
      <c r="G20" s="165"/>
      <c r="H20" s="165"/>
      <c r="I20" s="165"/>
      <c r="J20" s="211"/>
      <c r="K20" s="165"/>
      <c r="L20" s="165"/>
    </row>
    <row r="21" spans="1:12" ht="31.5">
      <c r="A21" s="218"/>
      <c r="B21" s="263" t="s">
        <v>105</v>
      </c>
      <c r="C21" s="178" t="s">
        <v>36</v>
      </c>
      <c r="D21" s="148"/>
      <c r="E21" s="179">
        <v>351</v>
      </c>
      <c r="F21" s="180"/>
      <c r="G21" s="178"/>
      <c r="H21" s="148"/>
      <c r="I21" s="180"/>
      <c r="J21" s="148"/>
      <c r="K21" s="178"/>
      <c r="L21" s="148"/>
    </row>
    <row r="22" spans="1:12" ht="78.75">
      <c r="A22" s="156">
        <v>2</v>
      </c>
      <c r="B22" s="262" t="s">
        <v>129</v>
      </c>
      <c r="C22" s="159" t="s">
        <v>29</v>
      </c>
      <c r="D22" s="147"/>
      <c r="E22" s="160">
        <v>20</v>
      </c>
      <c r="F22" s="167"/>
      <c r="G22" s="159"/>
      <c r="H22" s="147"/>
      <c r="I22" s="167"/>
      <c r="J22" s="147"/>
      <c r="K22" s="159"/>
      <c r="L22" s="147"/>
    </row>
    <row r="23" spans="1:12" ht="31.5">
      <c r="A23" s="204"/>
      <c r="B23" s="164" t="s">
        <v>30</v>
      </c>
      <c r="C23" s="165" t="s">
        <v>31</v>
      </c>
      <c r="D23" s="165"/>
      <c r="E23" s="165">
        <v>58.6</v>
      </c>
      <c r="F23" s="165"/>
      <c r="G23" s="165"/>
      <c r="H23" s="147"/>
      <c r="I23" s="147"/>
      <c r="J23" s="147"/>
      <c r="K23" s="147"/>
      <c r="L23" s="147"/>
    </row>
    <row r="24" spans="1:12" ht="31.5">
      <c r="A24" s="175"/>
      <c r="B24" s="263" t="s">
        <v>105</v>
      </c>
      <c r="C24" s="178" t="s">
        <v>36</v>
      </c>
      <c r="D24" s="148"/>
      <c r="E24" s="179">
        <v>39</v>
      </c>
      <c r="F24" s="180"/>
      <c r="G24" s="178"/>
      <c r="H24" s="148"/>
      <c r="I24" s="180"/>
      <c r="J24" s="148"/>
      <c r="K24" s="178"/>
      <c r="L24" s="148"/>
    </row>
    <row r="25" spans="1:12" ht="18.75">
      <c r="A25" s="264">
        <v>3</v>
      </c>
      <c r="B25" s="265" t="s">
        <v>86</v>
      </c>
      <c r="C25" s="266" t="s">
        <v>29</v>
      </c>
      <c r="D25" s="267"/>
      <c r="E25" s="268">
        <v>200</v>
      </c>
      <c r="F25" s="267"/>
      <c r="G25" s="267"/>
      <c r="H25" s="267"/>
      <c r="I25" s="267"/>
      <c r="J25" s="267"/>
      <c r="K25" s="267"/>
      <c r="L25" s="267"/>
    </row>
    <row r="26" spans="1:12" ht="31.5">
      <c r="A26" s="207"/>
      <c r="B26" s="164" t="s">
        <v>30</v>
      </c>
      <c r="C26" s="165" t="s">
        <v>31</v>
      </c>
      <c r="D26" s="174"/>
      <c r="E26" s="165">
        <v>0.6459999999999999</v>
      </c>
      <c r="F26" s="206"/>
      <c r="G26" s="206"/>
      <c r="H26" s="210"/>
      <c r="I26" s="210"/>
      <c r="J26" s="210"/>
      <c r="K26" s="210"/>
      <c r="L26" s="206"/>
    </row>
    <row r="27" spans="1:12" ht="15.75">
      <c r="A27" s="204"/>
      <c r="B27" s="164" t="s">
        <v>85</v>
      </c>
      <c r="C27" s="165" t="s">
        <v>32</v>
      </c>
      <c r="D27" s="215"/>
      <c r="E27" s="165">
        <v>0.724</v>
      </c>
      <c r="F27" s="165"/>
      <c r="G27" s="165"/>
      <c r="H27" s="165"/>
      <c r="I27" s="165"/>
      <c r="J27" s="165"/>
      <c r="K27" s="165"/>
      <c r="L27" s="165"/>
    </row>
    <row r="28" spans="1:12" ht="31.5">
      <c r="A28" s="204"/>
      <c r="B28" s="164" t="s">
        <v>33</v>
      </c>
      <c r="C28" s="165" t="s">
        <v>31</v>
      </c>
      <c r="D28" s="165"/>
      <c r="E28" s="165">
        <v>0.724</v>
      </c>
      <c r="F28" s="165"/>
      <c r="G28" s="165"/>
      <c r="H28" s="165"/>
      <c r="I28" s="165"/>
      <c r="J28" s="211"/>
      <c r="K28" s="211"/>
      <c r="L28" s="165"/>
    </row>
    <row r="29" spans="1:12" ht="15.75">
      <c r="A29" s="217"/>
      <c r="B29" s="221" t="s">
        <v>40</v>
      </c>
      <c r="C29" s="217" t="s">
        <v>35</v>
      </c>
      <c r="D29" s="269"/>
      <c r="E29" s="203">
        <v>0.036</v>
      </c>
      <c r="F29" s="217"/>
      <c r="G29" s="217"/>
      <c r="H29" s="217"/>
      <c r="I29" s="217"/>
      <c r="J29" s="222"/>
      <c r="K29" s="203"/>
      <c r="L29" s="203"/>
    </row>
    <row r="30" spans="1:12" ht="31.5">
      <c r="A30" s="270"/>
      <c r="B30" s="272" t="s">
        <v>130</v>
      </c>
      <c r="C30" s="270"/>
      <c r="D30" s="273"/>
      <c r="E30" s="274"/>
      <c r="F30" s="275"/>
      <c r="G30" s="270"/>
      <c r="H30" s="271"/>
      <c r="I30" s="275"/>
      <c r="J30" s="255"/>
      <c r="K30" s="276"/>
      <c r="L30" s="255"/>
    </row>
    <row r="31" spans="1:12" ht="78.75">
      <c r="A31" s="156">
        <v>4</v>
      </c>
      <c r="B31" s="164" t="s">
        <v>134</v>
      </c>
      <c r="C31" s="159" t="s">
        <v>29</v>
      </c>
      <c r="D31" s="147"/>
      <c r="E31" s="160">
        <v>66</v>
      </c>
      <c r="F31" s="167"/>
      <c r="G31" s="159"/>
      <c r="H31" s="147"/>
      <c r="I31" s="167"/>
      <c r="J31" s="147"/>
      <c r="K31" s="159"/>
      <c r="L31" s="147"/>
    </row>
    <row r="32" spans="1:12" ht="31.5">
      <c r="A32" s="156"/>
      <c r="B32" s="157" t="s">
        <v>30</v>
      </c>
      <c r="C32" s="165" t="s">
        <v>31</v>
      </c>
      <c r="D32" s="174"/>
      <c r="E32" s="165">
        <v>9.437999999999999</v>
      </c>
      <c r="F32" s="165"/>
      <c r="G32" s="165"/>
      <c r="H32" s="211"/>
      <c r="I32" s="211"/>
      <c r="J32" s="211"/>
      <c r="K32" s="211"/>
      <c r="L32" s="165"/>
    </row>
    <row r="33" spans="1:12" ht="31.5">
      <c r="A33" s="204"/>
      <c r="B33" s="157" t="s">
        <v>78</v>
      </c>
      <c r="C33" s="165" t="s">
        <v>32</v>
      </c>
      <c r="D33" s="174"/>
      <c r="E33" s="165">
        <v>1.5774000000000001</v>
      </c>
      <c r="F33" s="165"/>
      <c r="G33" s="211"/>
      <c r="H33" s="211"/>
      <c r="I33" s="211"/>
      <c r="J33" s="165"/>
      <c r="K33" s="165"/>
      <c r="L33" s="165"/>
    </row>
    <row r="34" spans="1:12" ht="31.5">
      <c r="A34" s="204"/>
      <c r="B34" s="157" t="s">
        <v>33</v>
      </c>
      <c r="C34" s="165" t="s">
        <v>31</v>
      </c>
      <c r="D34" s="174"/>
      <c r="E34" s="165">
        <v>1.5774000000000001</v>
      </c>
      <c r="F34" s="165"/>
      <c r="G34" s="165"/>
      <c r="H34" s="211"/>
      <c r="I34" s="211"/>
      <c r="J34" s="165"/>
      <c r="K34" s="165"/>
      <c r="L34" s="165"/>
    </row>
    <row r="35" spans="1:12" ht="31.5">
      <c r="A35" s="212"/>
      <c r="B35" s="158" t="s">
        <v>131</v>
      </c>
      <c r="C35" s="165" t="s">
        <v>32</v>
      </c>
      <c r="D35" s="212"/>
      <c r="E35" s="147">
        <v>0.9107999999999999</v>
      </c>
      <c r="F35" s="147"/>
      <c r="G35" s="147"/>
      <c r="H35" s="147"/>
      <c r="I35" s="147"/>
      <c r="J35" s="147"/>
      <c r="K35" s="147"/>
      <c r="L35" s="147"/>
    </row>
    <row r="36" spans="1:12" ht="31.5">
      <c r="A36" s="156"/>
      <c r="B36" s="157" t="s">
        <v>33</v>
      </c>
      <c r="C36" s="165" t="s">
        <v>31</v>
      </c>
      <c r="D36" s="277"/>
      <c r="E36" s="172">
        <v>0.9107999999999999</v>
      </c>
      <c r="F36" s="165"/>
      <c r="G36" s="159"/>
      <c r="H36" s="147"/>
      <c r="I36" s="167"/>
      <c r="J36" s="147"/>
      <c r="K36" s="159"/>
      <c r="L36" s="147"/>
    </row>
    <row r="37" spans="1:12" ht="31.5">
      <c r="A37" s="156"/>
      <c r="B37" s="158" t="s">
        <v>132</v>
      </c>
      <c r="C37" s="165" t="s">
        <v>32</v>
      </c>
      <c r="D37" s="212"/>
      <c r="E37" s="172">
        <v>0.9107999999999999</v>
      </c>
      <c r="F37" s="167"/>
      <c r="G37" s="159"/>
      <c r="H37" s="147"/>
      <c r="I37" s="167"/>
      <c r="J37" s="147"/>
      <c r="K37" s="159"/>
      <c r="L37" s="147"/>
    </row>
    <row r="38" spans="1:12" ht="31.5">
      <c r="A38" s="156"/>
      <c r="B38" s="157" t="s">
        <v>33</v>
      </c>
      <c r="C38" s="165" t="s">
        <v>31</v>
      </c>
      <c r="D38" s="277"/>
      <c r="E38" s="172">
        <v>0.9107999999999999</v>
      </c>
      <c r="F38" s="165"/>
      <c r="G38" s="159"/>
      <c r="H38" s="147"/>
      <c r="I38" s="167"/>
      <c r="J38" s="147"/>
      <c r="K38" s="159"/>
      <c r="L38" s="147"/>
    </row>
    <row r="39" spans="1:12" ht="15.75">
      <c r="A39" s="156"/>
      <c r="B39" s="158" t="s">
        <v>40</v>
      </c>
      <c r="C39" s="156" t="s">
        <v>35</v>
      </c>
      <c r="D39" s="212"/>
      <c r="E39" s="172">
        <v>0.7128</v>
      </c>
      <c r="F39" s="167"/>
      <c r="G39" s="159"/>
      <c r="H39" s="147"/>
      <c r="I39" s="167"/>
      <c r="J39" s="147"/>
      <c r="K39" s="159"/>
      <c r="L39" s="147"/>
    </row>
    <row r="40" spans="1:12" ht="63">
      <c r="A40" s="175"/>
      <c r="B40" s="263" t="s">
        <v>133</v>
      </c>
      <c r="C40" s="178" t="s">
        <v>36</v>
      </c>
      <c r="D40" s="148"/>
      <c r="E40" s="179">
        <v>118.8</v>
      </c>
      <c r="F40" s="180"/>
      <c r="G40" s="178"/>
      <c r="H40" s="148"/>
      <c r="I40" s="180"/>
      <c r="J40" s="148"/>
      <c r="K40" s="178"/>
      <c r="L40" s="148"/>
    </row>
    <row r="41" spans="1:12" ht="18.75">
      <c r="A41" s="264">
        <v>5</v>
      </c>
      <c r="B41" s="265" t="s">
        <v>86</v>
      </c>
      <c r="C41" s="266" t="s">
        <v>29</v>
      </c>
      <c r="D41" s="267"/>
      <c r="E41" s="268">
        <v>66</v>
      </c>
      <c r="F41" s="267"/>
      <c r="G41" s="267"/>
      <c r="H41" s="267"/>
      <c r="I41" s="267"/>
      <c r="J41" s="267"/>
      <c r="K41" s="267"/>
      <c r="L41" s="267"/>
    </row>
    <row r="42" spans="1:12" ht="31.5">
      <c r="A42" s="207"/>
      <c r="B42" s="164" t="s">
        <v>30</v>
      </c>
      <c r="C42" s="165" t="s">
        <v>31</v>
      </c>
      <c r="D42" s="174"/>
      <c r="E42" s="165">
        <v>0.21317999999999998</v>
      </c>
      <c r="F42" s="206"/>
      <c r="G42" s="206"/>
      <c r="H42" s="210"/>
      <c r="I42" s="210"/>
      <c r="J42" s="210"/>
      <c r="K42" s="210"/>
      <c r="L42" s="206"/>
    </row>
    <row r="43" spans="1:12" ht="15.75">
      <c r="A43" s="204"/>
      <c r="B43" s="164" t="s">
        <v>85</v>
      </c>
      <c r="C43" s="165" t="s">
        <v>32</v>
      </c>
      <c r="D43" s="215"/>
      <c r="E43" s="165">
        <v>0.23892</v>
      </c>
      <c r="F43" s="165"/>
      <c r="G43" s="165"/>
      <c r="H43" s="165"/>
      <c r="I43" s="165"/>
      <c r="J43" s="165"/>
      <c r="K43" s="165"/>
      <c r="L43" s="165"/>
    </row>
    <row r="44" spans="1:12" ht="31.5">
      <c r="A44" s="204"/>
      <c r="B44" s="164" t="s">
        <v>33</v>
      </c>
      <c r="C44" s="165" t="s">
        <v>31</v>
      </c>
      <c r="D44" s="165"/>
      <c r="E44" s="165">
        <v>0.23892</v>
      </c>
      <c r="F44" s="165"/>
      <c r="G44" s="165"/>
      <c r="H44" s="165"/>
      <c r="I44" s="165"/>
      <c r="J44" s="211"/>
      <c r="K44" s="211"/>
      <c r="L44" s="165"/>
    </row>
    <row r="45" spans="1:12" ht="15.75">
      <c r="A45" s="217"/>
      <c r="B45" s="221" t="s">
        <v>40</v>
      </c>
      <c r="C45" s="217" t="s">
        <v>35</v>
      </c>
      <c r="D45" s="269"/>
      <c r="E45" s="203">
        <v>0.011879999999999998</v>
      </c>
      <c r="F45" s="217"/>
      <c r="G45" s="217"/>
      <c r="H45" s="217"/>
      <c r="I45" s="217"/>
      <c r="J45" s="222"/>
      <c r="K45" s="203"/>
      <c r="L45" s="203"/>
    </row>
    <row r="46" spans="1:12" ht="47.25">
      <c r="A46" s="278"/>
      <c r="B46" s="279" t="s">
        <v>135</v>
      </c>
      <c r="C46" s="278"/>
      <c r="D46" s="280"/>
      <c r="E46" s="281"/>
      <c r="F46" s="278"/>
      <c r="G46" s="278"/>
      <c r="H46" s="278"/>
      <c r="I46" s="278"/>
      <c r="J46" s="282"/>
      <c r="K46" s="281"/>
      <c r="L46" s="281"/>
    </row>
    <row r="47" spans="1:12" ht="63">
      <c r="A47" s="156">
        <v>6</v>
      </c>
      <c r="B47" s="262" t="s">
        <v>136</v>
      </c>
      <c r="C47" s="159" t="s">
        <v>29</v>
      </c>
      <c r="D47" s="147"/>
      <c r="E47" s="160">
        <v>5</v>
      </c>
      <c r="F47" s="167"/>
      <c r="G47" s="159"/>
      <c r="H47" s="147"/>
      <c r="I47" s="167"/>
      <c r="J47" s="147"/>
      <c r="K47" s="159"/>
      <c r="L47" s="147"/>
    </row>
    <row r="48" spans="1:12" ht="31.5">
      <c r="A48" s="204"/>
      <c r="B48" s="164" t="s">
        <v>30</v>
      </c>
      <c r="C48" s="165" t="s">
        <v>31</v>
      </c>
      <c r="D48" s="165"/>
      <c r="E48" s="165">
        <v>0.1</v>
      </c>
      <c r="F48" s="165"/>
      <c r="G48" s="165"/>
      <c r="H48" s="147"/>
      <c r="I48" s="147"/>
      <c r="J48" s="147"/>
      <c r="K48" s="147"/>
      <c r="L48" s="147"/>
    </row>
    <row r="49" spans="1:12" ht="15.75">
      <c r="A49" s="204"/>
      <c r="B49" s="164" t="s">
        <v>37</v>
      </c>
      <c r="C49" s="165" t="s">
        <v>32</v>
      </c>
      <c r="D49" s="165"/>
      <c r="E49" s="165">
        <v>0.224</v>
      </c>
      <c r="F49" s="165"/>
      <c r="G49" s="165"/>
      <c r="H49" s="147"/>
      <c r="I49" s="167"/>
      <c r="J49" s="165"/>
      <c r="K49" s="159"/>
      <c r="L49" s="147"/>
    </row>
    <row r="50" spans="1:12" ht="31.5">
      <c r="A50" s="204"/>
      <c r="B50" s="164" t="s">
        <v>33</v>
      </c>
      <c r="C50" s="165" t="s">
        <v>31</v>
      </c>
      <c r="D50" s="165"/>
      <c r="E50" s="226">
        <v>0.224</v>
      </c>
      <c r="F50" s="165"/>
      <c r="G50" s="165"/>
      <c r="H50" s="147"/>
      <c r="I50" s="167"/>
      <c r="J50" s="147"/>
      <c r="K50" s="159"/>
      <c r="L50" s="147"/>
    </row>
    <row r="51" spans="1:12" ht="15.75">
      <c r="A51" s="204"/>
      <c r="B51" s="164" t="s">
        <v>40</v>
      </c>
      <c r="C51" s="165" t="s">
        <v>35</v>
      </c>
      <c r="D51" s="174"/>
      <c r="E51" s="226">
        <v>0.010500000000000002</v>
      </c>
      <c r="F51" s="165"/>
      <c r="G51" s="165"/>
      <c r="H51" s="165"/>
      <c r="I51" s="165"/>
      <c r="J51" s="165"/>
      <c r="K51" s="165"/>
      <c r="L51" s="165"/>
    </row>
    <row r="52" spans="1:12" ht="18.75">
      <c r="A52" s="204"/>
      <c r="B52" s="164" t="s">
        <v>104</v>
      </c>
      <c r="C52" s="165" t="s">
        <v>29</v>
      </c>
      <c r="D52" s="215"/>
      <c r="E52" s="165">
        <v>0.00045</v>
      </c>
      <c r="F52" s="165"/>
      <c r="G52" s="165"/>
      <c r="H52" s="165"/>
      <c r="I52" s="165"/>
      <c r="J52" s="211"/>
      <c r="K52" s="165"/>
      <c r="L52" s="165"/>
    </row>
    <row r="53" spans="1:12" ht="31.5">
      <c r="A53" s="218"/>
      <c r="B53" s="263" t="s">
        <v>105</v>
      </c>
      <c r="C53" s="178" t="s">
        <v>36</v>
      </c>
      <c r="D53" s="148"/>
      <c r="E53" s="179">
        <v>9.75</v>
      </c>
      <c r="F53" s="180"/>
      <c r="G53" s="178"/>
      <c r="H53" s="148"/>
      <c r="I53" s="180"/>
      <c r="J53" s="148"/>
      <c r="K53" s="178"/>
      <c r="L53" s="148"/>
    </row>
    <row r="54" spans="1:12" ht="63">
      <c r="A54" s="156">
        <v>7</v>
      </c>
      <c r="B54" s="262" t="s">
        <v>137</v>
      </c>
      <c r="C54" s="159" t="s">
        <v>29</v>
      </c>
      <c r="D54" s="147"/>
      <c r="E54" s="160">
        <v>1</v>
      </c>
      <c r="F54" s="167"/>
      <c r="G54" s="159"/>
      <c r="H54" s="147"/>
      <c r="I54" s="167"/>
      <c r="J54" s="147"/>
      <c r="K54" s="159"/>
      <c r="L54" s="147"/>
    </row>
    <row r="55" spans="1:12" ht="31.5">
      <c r="A55" s="204"/>
      <c r="B55" s="164" t="s">
        <v>30</v>
      </c>
      <c r="C55" s="165" t="s">
        <v>31</v>
      </c>
      <c r="D55" s="165"/>
      <c r="E55" s="165">
        <v>2.93</v>
      </c>
      <c r="F55" s="165"/>
      <c r="G55" s="165"/>
      <c r="H55" s="147"/>
      <c r="I55" s="147"/>
      <c r="J55" s="147"/>
      <c r="K55" s="147"/>
      <c r="L55" s="147"/>
    </row>
    <row r="56" spans="1:12" ht="31.5">
      <c r="A56" s="175"/>
      <c r="B56" s="263" t="s">
        <v>105</v>
      </c>
      <c r="C56" s="178" t="s">
        <v>36</v>
      </c>
      <c r="D56" s="148"/>
      <c r="E56" s="179">
        <v>1.95</v>
      </c>
      <c r="F56" s="180"/>
      <c r="G56" s="178"/>
      <c r="H56" s="148"/>
      <c r="I56" s="180"/>
      <c r="J56" s="148"/>
      <c r="K56" s="178"/>
      <c r="L56" s="148"/>
    </row>
    <row r="57" spans="1:12" ht="18.75">
      <c r="A57" s="264">
        <v>8</v>
      </c>
      <c r="B57" s="265" t="s">
        <v>86</v>
      </c>
      <c r="C57" s="266" t="s">
        <v>29</v>
      </c>
      <c r="D57" s="267"/>
      <c r="E57" s="268">
        <v>6</v>
      </c>
      <c r="F57" s="267"/>
      <c r="G57" s="267"/>
      <c r="H57" s="267"/>
      <c r="I57" s="267"/>
      <c r="J57" s="267"/>
      <c r="K57" s="267"/>
      <c r="L57" s="267"/>
    </row>
    <row r="58" spans="1:12" ht="31.5">
      <c r="A58" s="207"/>
      <c r="B58" s="164" t="s">
        <v>30</v>
      </c>
      <c r="C58" s="165" t="s">
        <v>31</v>
      </c>
      <c r="D58" s="174"/>
      <c r="E58" s="165">
        <v>0.019379999999999998</v>
      </c>
      <c r="F58" s="206"/>
      <c r="G58" s="206"/>
      <c r="H58" s="210"/>
      <c r="I58" s="210"/>
      <c r="J58" s="210"/>
      <c r="K58" s="210"/>
      <c r="L58" s="206"/>
    </row>
    <row r="59" spans="1:12" ht="15.75">
      <c r="A59" s="204"/>
      <c r="B59" s="164" t="s">
        <v>85</v>
      </c>
      <c r="C59" s="165" t="s">
        <v>32</v>
      </c>
      <c r="D59" s="215"/>
      <c r="E59" s="165">
        <v>0.02172</v>
      </c>
      <c r="F59" s="165"/>
      <c r="G59" s="165"/>
      <c r="H59" s="165"/>
      <c r="I59" s="165"/>
      <c r="J59" s="165"/>
      <c r="K59" s="165"/>
      <c r="L59" s="165"/>
    </row>
    <row r="60" spans="1:12" ht="31.5">
      <c r="A60" s="204"/>
      <c r="B60" s="164" t="s">
        <v>33</v>
      </c>
      <c r="C60" s="165" t="s">
        <v>31</v>
      </c>
      <c r="D60" s="165"/>
      <c r="E60" s="165">
        <v>0.02172</v>
      </c>
      <c r="F60" s="165"/>
      <c r="G60" s="165"/>
      <c r="H60" s="165"/>
      <c r="I60" s="165"/>
      <c r="J60" s="211"/>
      <c r="K60" s="211"/>
      <c r="L60" s="165"/>
    </row>
    <row r="61" spans="1:12" ht="15.75">
      <c r="A61" s="217"/>
      <c r="B61" s="221" t="s">
        <v>40</v>
      </c>
      <c r="C61" s="217" t="s">
        <v>35</v>
      </c>
      <c r="D61" s="269"/>
      <c r="E61" s="203">
        <v>0.0010799999999999998</v>
      </c>
      <c r="F61" s="217"/>
      <c r="G61" s="217"/>
      <c r="H61" s="217"/>
      <c r="I61" s="217"/>
      <c r="J61" s="222"/>
      <c r="K61" s="203"/>
      <c r="L61" s="203"/>
    </row>
    <row r="62" spans="1:12" ht="15.75">
      <c r="A62" s="237"/>
      <c r="B62" s="186" t="s">
        <v>12</v>
      </c>
      <c r="C62" s="184" t="s">
        <v>35</v>
      </c>
      <c r="D62" s="165"/>
      <c r="E62" s="165"/>
      <c r="F62" s="165"/>
      <c r="G62" s="165"/>
      <c r="H62" s="165"/>
      <c r="I62" s="165"/>
      <c r="J62" s="211"/>
      <c r="K62" s="165"/>
      <c r="L62" s="165"/>
    </row>
    <row r="63" spans="1:12" ht="15.75">
      <c r="A63" s="188"/>
      <c r="B63" s="188" t="s">
        <v>191</v>
      </c>
      <c r="C63" s="184" t="s">
        <v>35</v>
      </c>
      <c r="D63" s="189"/>
      <c r="E63" s="190"/>
      <c r="F63" s="191"/>
      <c r="G63" s="189"/>
      <c r="H63" s="189"/>
      <c r="I63" s="189"/>
      <c r="J63" s="189"/>
      <c r="K63" s="189"/>
      <c r="L63" s="189"/>
    </row>
    <row r="64" spans="1:12" ht="15.75">
      <c r="A64" s="186"/>
      <c r="B64" s="186" t="s">
        <v>12</v>
      </c>
      <c r="C64" s="184" t="s">
        <v>35</v>
      </c>
      <c r="D64" s="185"/>
      <c r="E64" s="186"/>
      <c r="F64" s="186"/>
      <c r="G64" s="185"/>
      <c r="H64" s="185"/>
      <c r="I64" s="185"/>
      <c r="J64" s="185"/>
      <c r="K64" s="185"/>
      <c r="L64" s="185"/>
    </row>
    <row r="65" spans="1:12" ht="15.75">
      <c r="A65" s="188"/>
      <c r="B65" s="182" t="s">
        <v>192</v>
      </c>
      <c r="C65" s="184" t="s">
        <v>35</v>
      </c>
      <c r="D65" s="189"/>
      <c r="E65" s="193"/>
      <c r="F65" s="189"/>
      <c r="G65" s="189"/>
      <c r="H65" s="189"/>
      <c r="I65" s="189"/>
      <c r="J65" s="189"/>
      <c r="K65" s="189"/>
      <c r="L65" s="189"/>
    </row>
    <row r="66" spans="1:12" ht="15.75">
      <c r="A66" s="196"/>
      <c r="B66" s="196" t="s">
        <v>12</v>
      </c>
      <c r="C66" s="197" t="s">
        <v>35</v>
      </c>
      <c r="D66" s="196"/>
      <c r="E66" s="196"/>
      <c r="F66" s="196"/>
      <c r="G66" s="198"/>
      <c r="H66" s="198"/>
      <c r="I66" s="198"/>
      <c r="J66" s="198"/>
      <c r="K66" s="198"/>
      <c r="L66" s="198"/>
    </row>
    <row r="68" spans="1:13" ht="15.75">
      <c r="A68" s="354"/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</row>
  </sheetData>
  <sheetProtection/>
  <mergeCells count="23">
    <mergeCell ref="B6:C6"/>
    <mergeCell ref="E6:H6"/>
    <mergeCell ref="E7:H7"/>
    <mergeCell ref="A1:L1"/>
    <mergeCell ref="F9:G10"/>
    <mergeCell ref="H9:I10"/>
    <mergeCell ref="J9:K9"/>
    <mergeCell ref="L9:L12"/>
    <mergeCell ref="A68:M68"/>
    <mergeCell ref="A2:L2"/>
    <mergeCell ref="A3:L3"/>
    <mergeCell ref="A4:L4"/>
    <mergeCell ref="A5:L5"/>
    <mergeCell ref="J10:K10"/>
    <mergeCell ref="G11:G12"/>
    <mergeCell ref="I11:I12"/>
    <mergeCell ref="K11:K12"/>
    <mergeCell ref="A9:A12"/>
    <mergeCell ref="B9:B12"/>
    <mergeCell ref="C9:E10"/>
    <mergeCell ref="C11:C12"/>
    <mergeCell ref="D11:D12"/>
    <mergeCell ref="E11:E12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82"/>
  <sheetViews>
    <sheetView view="pageBreakPreview" zoomScaleSheetLayoutView="100" zoomScalePageLayoutView="0" workbookViewId="0" topLeftCell="A64">
      <selection activeCell="B79" sqref="B79"/>
    </sheetView>
  </sheetViews>
  <sheetFormatPr defaultColWidth="9.00390625" defaultRowHeight="12.75"/>
  <cols>
    <col min="1" max="1" width="3.8515625" style="258" customWidth="1"/>
    <col min="2" max="2" width="30.7109375" style="259" customWidth="1"/>
    <col min="3" max="3" width="8.28125" style="260" customWidth="1"/>
    <col min="4" max="4" width="9.00390625" style="260" customWidth="1"/>
    <col min="5" max="5" width="9.140625" style="260" customWidth="1"/>
    <col min="6" max="6" width="9.7109375" style="260" customWidth="1"/>
    <col min="7" max="7" width="10.28125" style="260" customWidth="1"/>
    <col min="8" max="8" width="8.8515625" style="260" customWidth="1"/>
    <col min="9" max="9" width="11.28125" style="260" customWidth="1"/>
    <col min="10" max="10" width="8.8515625" style="260" customWidth="1"/>
    <col min="11" max="11" width="10.421875" style="260" customWidth="1"/>
    <col min="12" max="12" width="13.28125" style="260" customWidth="1"/>
    <col min="13" max="16384" width="9.00390625" style="199" customWidth="1"/>
  </cols>
  <sheetData>
    <row r="1" spans="1:12" ht="32.25" customHeight="1">
      <c r="A1" s="346" t="s">
        <v>180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6.5" customHeight="1">
      <c r="A2" s="356" t="s">
        <v>99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15.7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ht="15.75">
      <c r="A4" s="357" t="s">
        <v>138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2" ht="15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</row>
    <row r="6" spans="1:12" ht="15" customHeight="1">
      <c r="A6" s="145"/>
      <c r="B6" s="359"/>
      <c r="C6" s="360"/>
      <c r="D6" s="146"/>
      <c r="E6" s="361" t="s">
        <v>1</v>
      </c>
      <c r="F6" s="361"/>
      <c r="G6" s="361"/>
      <c r="H6" s="361"/>
      <c r="I6" s="146">
        <f>L80/1000</f>
        <v>0</v>
      </c>
      <c r="J6" s="146" t="s">
        <v>0</v>
      </c>
      <c r="K6" s="146"/>
      <c r="L6" s="146"/>
    </row>
    <row r="7" spans="1:12" ht="15.75" customHeight="1">
      <c r="A7" s="145"/>
      <c r="B7" s="239"/>
      <c r="C7" s="146"/>
      <c r="D7" s="146"/>
      <c r="E7" s="361"/>
      <c r="F7" s="361"/>
      <c r="G7" s="361"/>
      <c r="H7" s="361"/>
      <c r="I7" s="146"/>
      <c r="J7" s="146"/>
      <c r="K7" s="146"/>
      <c r="L7" s="146"/>
    </row>
    <row r="8" spans="1:12" ht="15.75">
      <c r="A8" s="145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5" customHeight="1">
      <c r="A9" s="335" t="s">
        <v>2</v>
      </c>
      <c r="B9" s="338" t="s">
        <v>27</v>
      </c>
      <c r="C9" s="341" t="s">
        <v>4</v>
      </c>
      <c r="D9" s="342"/>
      <c r="E9" s="343"/>
      <c r="F9" s="341" t="s">
        <v>5</v>
      </c>
      <c r="G9" s="347"/>
      <c r="H9" s="341" t="s">
        <v>6</v>
      </c>
      <c r="I9" s="349"/>
      <c r="J9" s="341" t="s">
        <v>7</v>
      </c>
      <c r="K9" s="347"/>
      <c r="L9" s="343" t="s">
        <v>8</v>
      </c>
    </row>
    <row r="10" spans="1:12" ht="22.5" customHeight="1">
      <c r="A10" s="336"/>
      <c r="B10" s="339"/>
      <c r="C10" s="331"/>
      <c r="D10" s="344"/>
      <c r="E10" s="345"/>
      <c r="F10" s="348"/>
      <c r="G10" s="332"/>
      <c r="H10" s="348"/>
      <c r="I10" s="350"/>
      <c r="J10" s="331" t="s">
        <v>9</v>
      </c>
      <c r="K10" s="332"/>
      <c r="L10" s="351"/>
    </row>
    <row r="11" spans="1:12" ht="15.75">
      <c r="A11" s="336"/>
      <c r="B11" s="339"/>
      <c r="C11" s="333" t="s">
        <v>10</v>
      </c>
      <c r="D11" s="333" t="s">
        <v>11</v>
      </c>
      <c r="E11" s="333" t="s">
        <v>12</v>
      </c>
      <c r="F11" s="147" t="s">
        <v>11</v>
      </c>
      <c r="G11" s="333" t="s">
        <v>12</v>
      </c>
      <c r="H11" s="147" t="s">
        <v>11</v>
      </c>
      <c r="I11" s="333" t="s">
        <v>12</v>
      </c>
      <c r="J11" s="147" t="s">
        <v>11</v>
      </c>
      <c r="K11" s="333" t="s">
        <v>12</v>
      </c>
      <c r="L11" s="352"/>
    </row>
    <row r="12" spans="1:12" ht="15.75">
      <c r="A12" s="337"/>
      <c r="B12" s="340"/>
      <c r="C12" s="334"/>
      <c r="D12" s="334"/>
      <c r="E12" s="334"/>
      <c r="F12" s="148" t="s">
        <v>13</v>
      </c>
      <c r="G12" s="334"/>
      <c r="H12" s="148" t="s">
        <v>13</v>
      </c>
      <c r="I12" s="334"/>
      <c r="J12" s="148" t="s">
        <v>13</v>
      </c>
      <c r="K12" s="334"/>
      <c r="L12" s="353"/>
    </row>
    <row r="13" spans="1:12" ht="15.75">
      <c r="A13" s="149" t="s">
        <v>14</v>
      </c>
      <c r="B13" s="151" t="s">
        <v>16</v>
      </c>
      <c r="C13" s="152" t="s">
        <v>17</v>
      </c>
      <c r="D13" s="153" t="s">
        <v>18</v>
      </c>
      <c r="E13" s="154" t="s">
        <v>19</v>
      </c>
      <c r="F13" s="155" t="s">
        <v>20</v>
      </c>
      <c r="G13" s="152" t="s">
        <v>21</v>
      </c>
      <c r="H13" s="153" t="s">
        <v>22</v>
      </c>
      <c r="I13" s="155" t="s">
        <v>23</v>
      </c>
      <c r="J13" s="153" t="s">
        <v>24</v>
      </c>
      <c r="K13" s="152" t="s">
        <v>25</v>
      </c>
      <c r="L13" s="153" t="s">
        <v>26</v>
      </c>
    </row>
    <row r="14" spans="1:12" s="246" customFormat="1" ht="33" customHeight="1">
      <c r="A14" s="240"/>
      <c r="B14" s="241" t="s">
        <v>171</v>
      </c>
      <c r="C14" s="242"/>
      <c r="D14" s="243"/>
      <c r="E14" s="244"/>
      <c r="F14" s="245"/>
      <c r="G14" s="242"/>
      <c r="H14" s="243"/>
      <c r="I14" s="245"/>
      <c r="J14" s="243"/>
      <c r="K14" s="242"/>
      <c r="L14" s="243"/>
    </row>
    <row r="15" spans="1:12" ht="47.25">
      <c r="A15" s="204" t="s">
        <v>96</v>
      </c>
      <c r="B15" s="157" t="s">
        <v>139</v>
      </c>
      <c r="C15" s="165" t="s">
        <v>77</v>
      </c>
      <c r="D15" s="165"/>
      <c r="E15" s="236">
        <v>620</v>
      </c>
      <c r="F15" s="165"/>
      <c r="G15" s="165"/>
      <c r="H15" s="165"/>
      <c r="I15" s="165"/>
      <c r="J15" s="211"/>
      <c r="K15" s="165"/>
      <c r="L15" s="165"/>
    </row>
    <row r="16" spans="1:12" ht="31.5">
      <c r="A16" s="204"/>
      <c r="B16" s="157" t="s">
        <v>34</v>
      </c>
      <c r="C16" s="165" t="s">
        <v>32</v>
      </c>
      <c r="D16" s="215"/>
      <c r="E16" s="165">
        <v>2.5667999999999997</v>
      </c>
      <c r="F16" s="165"/>
      <c r="G16" s="165"/>
      <c r="H16" s="165"/>
      <c r="I16" s="211"/>
      <c r="J16" s="165"/>
      <c r="K16" s="165"/>
      <c r="L16" s="165"/>
    </row>
    <row r="17" spans="1:12" ht="31.5">
      <c r="A17" s="204"/>
      <c r="B17" s="157" t="s">
        <v>33</v>
      </c>
      <c r="C17" s="165" t="s">
        <v>31</v>
      </c>
      <c r="D17" s="165"/>
      <c r="E17" s="165">
        <v>2.5667999999999997</v>
      </c>
      <c r="F17" s="165"/>
      <c r="G17" s="165"/>
      <c r="H17" s="165"/>
      <c r="I17" s="211"/>
      <c r="J17" s="211"/>
      <c r="K17" s="165"/>
      <c r="L17" s="165"/>
    </row>
    <row r="18" spans="1:12" ht="31.5">
      <c r="A18" s="204"/>
      <c r="B18" s="157" t="s">
        <v>83</v>
      </c>
      <c r="C18" s="165" t="s">
        <v>32</v>
      </c>
      <c r="D18" s="215"/>
      <c r="E18" s="165">
        <v>0.3286</v>
      </c>
      <c r="F18" s="165"/>
      <c r="G18" s="165"/>
      <c r="H18" s="165"/>
      <c r="I18" s="211"/>
      <c r="J18" s="165"/>
      <c r="K18" s="165"/>
      <c r="L18" s="165"/>
    </row>
    <row r="19" spans="1:12" ht="31.5">
      <c r="A19" s="204"/>
      <c r="B19" s="157" t="s">
        <v>33</v>
      </c>
      <c r="C19" s="165" t="s">
        <v>31</v>
      </c>
      <c r="D19" s="165"/>
      <c r="E19" s="165">
        <v>0.3286</v>
      </c>
      <c r="F19" s="165"/>
      <c r="G19" s="165"/>
      <c r="H19" s="165"/>
      <c r="I19" s="211"/>
      <c r="J19" s="211"/>
      <c r="K19" s="165"/>
      <c r="L19" s="165"/>
    </row>
    <row r="20" spans="1:12" ht="18.75">
      <c r="A20" s="204"/>
      <c r="B20" s="157" t="s">
        <v>101</v>
      </c>
      <c r="C20" s="165" t="s">
        <v>29</v>
      </c>
      <c r="D20" s="174"/>
      <c r="E20" s="165">
        <v>124.992</v>
      </c>
      <c r="F20" s="165"/>
      <c r="G20" s="165"/>
      <c r="H20" s="165"/>
      <c r="I20" s="165"/>
      <c r="J20" s="165"/>
      <c r="K20" s="165"/>
      <c r="L20" s="165"/>
    </row>
    <row r="21" spans="1:12" ht="18.75">
      <c r="A21" s="218"/>
      <c r="B21" s="176" t="s">
        <v>79</v>
      </c>
      <c r="C21" s="203" t="s">
        <v>29</v>
      </c>
      <c r="D21" s="235"/>
      <c r="E21" s="203">
        <v>18.599999999999998</v>
      </c>
      <c r="F21" s="203"/>
      <c r="G21" s="203"/>
      <c r="H21" s="203"/>
      <c r="I21" s="203"/>
      <c r="J21" s="203"/>
      <c r="K21" s="203"/>
      <c r="L21" s="203"/>
    </row>
    <row r="22" spans="1:12" ht="63">
      <c r="A22" s="204" t="s">
        <v>87</v>
      </c>
      <c r="B22" s="164" t="s">
        <v>173</v>
      </c>
      <c r="C22" s="165" t="s">
        <v>77</v>
      </c>
      <c r="D22" s="165"/>
      <c r="E22" s="236">
        <v>585</v>
      </c>
      <c r="F22" s="165"/>
      <c r="G22" s="165"/>
      <c r="H22" s="165"/>
      <c r="I22" s="165"/>
      <c r="J22" s="211"/>
      <c r="K22" s="211"/>
      <c r="L22" s="165"/>
    </row>
    <row r="23" spans="1:12" ht="31.5">
      <c r="A23" s="192"/>
      <c r="B23" s="247" t="s">
        <v>30</v>
      </c>
      <c r="C23" s="165" t="s">
        <v>31</v>
      </c>
      <c r="D23" s="248"/>
      <c r="E23" s="185">
        <v>106.47</v>
      </c>
      <c r="F23" s="185"/>
      <c r="G23" s="185"/>
      <c r="H23" s="185"/>
      <c r="I23" s="185"/>
      <c r="J23" s="185"/>
      <c r="K23" s="185"/>
      <c r="L23" s="185"/>
    </row>
    <row r="24" spans="1:12" ht="31.5">
      <c r="A24" s="192"/>
      <c r="B24" s="182" t="s">
        <v>140</v>
      </c>
      <c r="C24" s="165" t="s">
        <v>32</v>
      </c>
      <c r="D24" s="192"/>
      <c r="E24" s="185">
        <v>3.8609999999999998</v>
      </c>
      <c r="F24" s="185"/>
      <c r="G24" s="185"/>
      <c r="H24" s="185"/>
      <c r="I24" s="185"/>
      <c r="J24" s="185"/>
      <c r="K24" s="185"/>
      <c r="L24" s="185"/>
    </row>
    <row r="25" spans="1:12" ht="31.5">
      <c r="A25" s="192"/>
      <c r="B25" s="247" t="s">
        <v>33</v>
      </c>
      <c r="C25" s="165" t="s">
        <v>31</v>
      </c>
      <c r="D25" s="186"/>
      <c r="E25" s="185">
        <v>3.8609999999999998</v>
      </c>
      <c r="F25" s="165"/>
      <c r="G25" s="185"/>
      <c r="H25" s="185"/>
      <c r="I25" s="185"/>
      <c r="J25" s="185"/>
      <c r="K25" s="185"/>
      <c r="L25" s="185"/>
    </row>
    <row r="26" spans="1:12" ht="31.5">
      <c r="A26" s="192"/>
      <c r="B26" s="247" t="s">
        <v>141</v>
      </c>
      <c r="C26" s="165" t="s">
        <v>32</v>
      </c>
      <c r="D26" s="192"/>
      <c r="E26" s="185">
        <v>3.8609999999999998</v>
      </c>
      <c r="F26" s="185"/>
      <c r="G26" s="185"/>
      <c r="H26" s="185"/>
      <c r="I26" s="185"/>
      <c r="J26" s="185"/>
      <c r="K26" s="185"/>
      <c r="L26" s="185"/>
    </row>
    <row r="27" spans="1:12" ht="31.5">
      <c r="A27" s="192"/>
      <c r="B27" s="247" t="s">
        <v>33</v>
      </c>
      <c r="C27" s="165" t="s">
        <v>31</v>
      </c>
      <c r="D27" s="186"/>
      <c r="E27" s="185">
        <v>3.8609999999999998</v>
      </c>
      <c r="F27" s="165"/>
      <c r="G27" s="185"/>
      <c r="H27" s="185"/>
      <c r="I27" s="185"/>
      <c r="J27" s="185"/>
      <c r="K27" s="185"/>
      <c r="L27" s="185"/>
    </row>
    <row r="28" spans="1:12" ht="21" customHeight="1">
      <c r="A28" s="192"/>
      <c r="B28" s="182" t="s">
        <v>146</v>
      </c>
      <c r="C28" s="165" t="s">
        <v>32</v>
      </c>
      <c r="D28" s="192"/>
      <c r="E28" s="185">
        <v>10.881000000000002</v>
      </c>
      <c r="F28" s="185"/>
      <c r="G28" s="185"/>
      <c r="H28" s="185"/>
      <c r="I28" s="185"/>
      <c r="J28" s="185"/>
      <c r="K28" s="185"/>
      <c r="L28" s="185"/>
    </row>
    <row r="29" spans="1:12" ht="31.5">
      <c r="A29" s="192"/>
      <c r="B29" s="247" t="s">
        <v>33</v>
      </c>
      <c r="C29" s="165" t="s">
        <v>31</v>
      </c>
      <c r="D29" s="186"/>
      <c r="E29" s="185">
        <v>10.881000000000002</v>
      </c>
      <c r="F29" s="165"/>
      <c r="G29" s="185"/>
      <c r="H29" s="185"/>
      <c r="I29" s="185"/>
      <c r="J29" s="185"/>
      <c r="K29" s="185"/>
      <c r="L29" s="185"/>
    </row>
    <row r="30" spans="1:12" ht="31.5">
      <c r="A30" s="192"/>
      <c r="B30" s="182" t="s">
        <v>147</v>
      </c>
      <c r="C30" s="165" t="s">
        <v>32</v>
      </c>
      <c r="D30" s="249"/>
      <c r="E30" s="185">
        <v>3.9195</v>
      </c>
      <c r="F30" s="185"/>
      <c r="G30" s="185"/>
      <c r="H30" s="185"/>
      <c r="I30" s="185"/>
      <c r="J30" s="185"/>
      <c r="K30" s="185"/>
      <c r="L30" s="185"/>
    </row>
    <row r="31" spans="1:12" ht="31.5">
      <c r="A31" s="192"/>
      <c r="B31" s="247" t="s">
        <v>33</v>
      </c>
      <c r="C31" s="165" t="s">
        <v>31</v>
      </c>
      <c r="D31" s="186"/>
      <c r="E31" s="185">
        <v>3.9195</v>
      </c>
      <c r="F31" s="165"/>
      <c r="G31" s="185"/>
      <c r="H31" s="185"/>
      <c r="I31" s="185"/>
      <c r="J31" s="185"/>
      <c r="K31" s="185"/>
      <c r="L31" s="185"/>
    </row>
    <row r="32" spans="1:12" ht="15.75">
      <c r="A32" s="192"/>
      <c r="B32" s="182" t="s">
        <v>40</v>
      </c>
      <c r="C32" s="186" t="s">
        <v>35</v>
      </c>
      <c r="D32" s="186"/>
      <c r="E32" s="185">
        <v>13.3965</v>
      </c>
      <c r="F32" s="185"/>
      <c r="G32" s="185"/>
      <c r="H32" s="185"/>
      <c r="I32" s="185"/>
      <c r="J32" s="185"/>
      <c r="K32" s="185"/>
      <c r="L32" s="185"/>
    </row>
    <row r="33" spans="1:12" ht="18.75">
      <c r="A33" s="192"/>
      <c r="B33" s="182" t="s">
        <v>142</v>
      </c>
      <c r="C33" s="186" t="s">
        <v>29</v>
      </c>
      <c r="D33" s="250"/>
      <c r="E33" s="185">
        <v>94</v>
      </c>
      <c r="F33" s="185"/>
      <c r="G33" s="185"/>
      <c r="H33" s="185"/>
      <c r="I33" s="185"/>
      <c r="J33" s="185"/>
      <c r="K33" s="185"/>
      <c r="L33" s="185"/>
    </row>
    <row r="34" spans="1:12" ht="30">
      <c r="A34" s="192"/>
      <c r="B34" s="182" t="s">
        <v>143</v>
      </c>
      <c r="C34" s="186" t="s">
        <v>36</v>
      </c>
      <c r="D34" s="250"/>
      <c r="E34" s="185">
        <v>2.31</v>
      </c>
      <c r="F34" s="185"/>
      <c r="G34" s="185"/>
      <c r="H34" s="185"/>
      <c r="I34" s="185"/>
      <c r="J34" s="185"/>
      <c r="K34" s="185"/>
      <c r="L34" s="185"/>
    </row>
    <row r="35" spans="1:12" ht="15.75">
      <c r="A35" s="192"/>
      <c r="B35" s="182" t="s">
        <v>144</v>
      </c>
      <c r="C35" s="186" t="s">
        <v>36</v>
      </c>
      <c r="D35" s="186"/>
      <c r="E35" s="251">
        <v>0.06435</v>
      </c>
      <c r="F35" s="185"/>
      <c r="G35" s="185"/>
      <c r="H35" s="185"/>
      <c r="I35" s="185"/>
      <c r="J35" s="185"/>
      <c r="K35" s="185"/>
      <c r="L35" s="185"/>
    </row>
    <row r="36" spans="1:12" ht="15.75">
      <c r="A36" s="192"/>
      <c r="B36" s="182" t="s">
        <v>145</v>
      </c>
      <c r="C36" s="186" t="s">
        <v>36</v>
      </c>
      <c r="D36" s="186"/>
      <c r="E36" s="251">
        <v>0.2925</v>
      </c>
      <c r="F36" s="185"/>
      <c r="G36" s="185"/>
      <c r="H36" s="185"/>
      <c r="I36" s="185"/>
      <c r="J36" s="185"/>
      <c r="K36" s="185"/>
      <c r="L36" s="185"/>
    </row>
    <row r="37" spans="1:12" ht="15.75">
      <c r="A37" s="194"/>
      <c r="B37" s="195" t="s">
        <v>43</v>
      </c>
      <c r="C37" s="196" t="s">
        <v>35</v>
      </c>
      <c r="D37" s="196"/>
      <c r="E37" s="252">
        <v>10.8225</v>
      </c>
      <c r="F37" s="252"/>
      <c r="G37" s="252"/>
      <c r="H37" s="252"/>
      <c r="I37" s="252"/>
      <c r="J37" s="252"/>
      <c r="K37" s="252"/>
      <c r="L37" s="252"/>
    </row>
    <row r="38" spans="1:12" ht="47.25">
      <c r="A38" s="204" t="s">
        <v>97</v>
      </c>
      <c r="B38" s="157" t="s">
        <v>149</v>
      </c>
      <c r="C38" s="165" t="s">
        <v>29</v>
      </c>
      <c r="D38" s="165"/>
      <c r="E38" s="236">
        <v>106.55737704918033</v>
      </c>
      <c r="F38" s="236"/>
      <c r="G38" s="211"/>
      <c r="H38" s="201"/>
      <c r="I38" s="201"/>
      <c r="J38" s="201"/>
      <c r="K38" s="201"/>
      <c r="L38" s="201"/>
    </row>
    <row r="39" spans="1:12" ht="31.5">
      <c r="A39" s="204"/>
      <c r="B39" s="157" t="s">
        <v>30</v>
      </c>
      <c r="C39" s="165" t="s">
        <v>31</v>
      </c>
      <c r="D39" s="165"/>
      <c r="E39" s="165">
        <v>15.98360655737705</v>
      </c>
      <c r="F39" s="165"/>
      <c r="G39" s="165"/>
      <c r="H39" s="211"/>
      <c r="I39" s="211"/>
      <c r="J39" s="211"/>
      <c r="K39" s="211"/>
      <c r="L39" s="165"/>
    </row>
    <row r="40" spans="1:12" ht="31.5">
      <c r="A40" s="204"/>
      <c r="B40" s="157" t="s">
        <v>78</v>
      </c>
      <c r="C40" s="165" t="s">
        <v>32</v>
      </c>
      <c r="D40" s="165"/>
      <c r="E40" s="165">
        <v>2.3016393442622953</v>
      </c>
      <c r="F40" s="165"/>
      <c r="G40" s="211"/>
      <c r="H40" s="211"/>
      <c r="I40" s="211"/>
      <c r="J40" s="165"/>
      <c r="K40" s="165"/>
      <c r="L40" s="165"/>
    </row>
    <row r="41" spans="1:12" ht="31.5">
      <c r="A41" s="204"/>
      <c r="B41" s="157" t="s">
        <v>33</v>
      </c>
      <c r="C41" s="165" t="s">
        <v>31</v>
      </c>
      <c r="D41" s="165"/>
      <c r="E41" s="165">
        <v>2.3016393442622953</v>
      </c>
      <c r="F41" s="165"/>
      <c r="G41" s="165"/>
      <c r="H41" s="211"/>
      <c r="I41" s="211"/>
      <c r="J41" s="211"/>
      <c r="K41" s="165"/>
      <c r="L41" s="165"/>
    </row>
    <row r="42" spans="1:12" ht="47.25">
      <c r="A42" s="204"/>
      <c r="B42" s="157" t="s">
        <v>80</v>
      </c>
      <c r="C42" s="165" t="s">
        <v>32</v>
      </c>
      <c r="D42" s="165"/>
      <c r="E42" s="165">
        <v>2.909016393442623</v>
      </c>
      <c r="F42" s="165"/>
      <c r="G42" s="165"/>
      <c r="H42" s="211"/>
      <c r="I42" s="211"/>
      <c r="J42" s="165"/>
      <c r="K42" s="165"/>
      <c r="L42" s="165"/>
    </row>
    <row r="43" spans="1:12" ht="31.5">
      <c r="A43" s="204"/>
      <c r="B43" s="157" t="s">
        <v>33</v>
      </c>
      <c r="C43" s="165" t="s">
        <v>31</v>
      </c>
      <c r="D43" s="165"/>
      <c r="E43" s="165">
        <v>2.909016393442623</v>
      </c>
      <c r="F43" s="165"/>
      <c r="G43" s="165"/>
      <c r="H43" s="211"/>
      <c r="I43" s="211"/>
      <c r="J43" s="211"/>
      <c r="K43" s="165"/>
      <c r="L43" s="165"/>
    </row>
    <row r="44" spans="1:12" ht="31.5">
      <c r="A44" s="204"/>
      <c r="B44" s="157" t="s">
        <v>34</v>
      </c>
      <c r="C44" s="165" t="s">
        <v>32</v>
      </c>
      <c r="D44" s="165"/>
      <c r="E44" s="165">
        <v>1.0336065573770492</v>
      </c>
      <c r="F44" s="165"/>
      <c r="G44" s="165"/>
      <c r="H44" s="211"/>
      <c r="I44" s="211"/>
      <c r="J44" s="165"/>
      <c r="K44" s="165"/>
      <c r="L44" s="165"/>
    </row>
    <row r="45" spans="1:12" ht="31.5">
      <c r="A45" s="204"/>
      <c r="B45" s="157" t="s">
        <v>33</v>
      </c>
      <c r="C45" s="165" t="s">
        <v>31</v>
      </c>
      <c r="D45" s="165"/>
      <c r="E45" s="165">
        <v>1.0336065573770492</v>
      </c>
      <c r="F45" s="165"/>
      <c r="G45" s="165"/>
      <c r="H45" s="211"/>
      <c r="I45" s="211"/>
      <c r="J45" s="211"/>
      <c r="K45" s="165"/>
      <c r="L45" s="165"/>
    </row>
    <row r="46" spans="1:12" ht="18.75">
      <c r="A46" s="204"/>
      <c r="B46" s="157" t="s">
        <v>41</v>
      </c>
      <c r="C46" s="165" t="s">
        <v>29</v>
      </c>
      <c r="D46" s="165"/>
      <c r="E46" s="165">
        <v>130</v>
      </c>
      <c r="F46" s="165"/>
      <c r="G46" s="165"/>
      <c r="H46" s="165"/>
      <c r="I46" s="165"/>
      <c r="J46" s="211"/>
      <c r="K46" s="165"/>
      <c r="L46" s="165"/>
    </row>
    <row r="47" spans="1:12" ht="18.75">
      <c r="A47" s="218"/>
      <c r="B47" s="176" t="s">
        <v>79</v>
      </c>
      <c r="C47" s="203" t="s">
        <v>29</v>
      </c>
      <c r="D47" s="203"/>
      <c r="E47" s="203">
        <v>7.459016393442624</v>
      </c>
      <c r="F47" s="203"/>
      <c r="G47" s="203"/>
      <c r="H47" s="203"/>
      <c r="I47" s="203"/>
      <c r="J47" s="233"/>
      <c r="K47" s="203"/>
      <c r="L47" s="203"/>
    </row>
    <row r="48" spans="1:12" ht="54.75" customHeight="1">
      <c r="A48" s="253"/>
      <c r="B48" s="254" t="s">
        <v>148</v>
      </c>
      <c r="C48" s="255"/>
      <c r="D48" s="256"/>
      <c r="E48" s="257"/>
      <c r="F48" s="255"/>
      <c r="G48" s="255"/>
      <c r="H48" s="255"/>
      <c r="I48" s="255"/>
      <c r="J48" s="255"/>
      <c r="K48" s="255"/>
      <c r="L48" s="255"/>
    </row>
    <row r="49" spans="1:12" ht="47.25">
      <c r="A49" s="204" t="s">
        <v>84</v>
      </c>
      <c r="B49" s="157" t="s">
        <v>150</v>
      </c>
      <c r="C49" s="165" t="s">
        <v>29</v>
      </c>
      <c r="D49" s="165"/>
      <c r="E49" s="236">
        <v>33.114754098360656</v>
      </c>
      <c r="F49" s="236"/>
      <c r="G49" s="211"/>
      <c r="H49" s="201"/>
      <c r="I49" s="201"/>
      <c r="J49" s="201"/>
      <c r="K49" s="201"/>
      <c r="L49" s="201"/>
    </row>
    <row r="50" spans="1:12" ht="31.5">
      <c r="A50" s="204"/>
      <c r="B50" s="157" t="s">
        <v>30</v>
      </c>
      <c r="C50" s="165" t="s">
        <v>31</v>
      </c>
      <c r="D50" s="165"/>
      <c r="E50" s="165">
        <v>4.967213114754098</v>
      </c>
      <c r="F50" s="165"/>
      <c r="G50" s="165"/>
      <c r="H50" s="211"/>
      <c r="I50" s="211"/>
      <c r="J50" s="211"/>
      <c r="K50" s="211"/>
      <c r="L50" s="165"/>
    </row>
    <row r="51" spans="1:12" ht="31.5">
      <c r="A51" s="204"/>
      <c r="B51" s="157" t="s">
        <v>78</v>
      </c>
      <c r="C51" s="165" t="s">
        <v>32</v>
      </c>
      <c r="D51" s="165"/>
      <c r="E51" s="165">
        <v>0.7152786885245902</v>
      </c>
      <c r="F51" s="165"/>
      <c r="G51" s="211"/>
      <c r="H51" s="211"/>
      <c r="I51" s="211"/>
      <c r="J51" s="165"/>
      <c r="K51" s="165"/>
      <c r="L51" s="165"/>
    </row>
    <row r="52" spans="1:12" ht="31.5">
      <c r="A52" s="204"/>
      <c r="B52" s="157" t="s">
        <v>33</v>
      </c>
      <c r="C52" s="165" t="s">
        <v>31</v>
      </c>
      <c r="D52" s="165"/>
      <c r="E52" s="165">
        <v>0.7152786885245902</v>
      </c>
      <c r="F52" s="165"/>
      <c r="G52" s="165"/>
      <c r="H52" s="211"/>
      <c r="I52" s="211"/>
      <c r="J52" s="211"/>
      <c r="K52" s="165"/>
      <c r="L52" s="165"/>
    </row>
    <row r="53" spans="1:12" ht="47.25">
      <c r="A53" s="204"/>
      <c r="B53" s="157" t="s">
        <v>80</v>
      </c>
      <c r="C53" s="165" t="s">
        <v>32</v>
      </c>
      <c r="D53" s="165"/>
      <c r="E53" s="165">
        <v>0.9040327868852459</v>
      </c>
      <c r="F53" s="165"/>
      <c r="G53" s="165"/>
      <c r="H53" s="211"/>
      <c r="I53" s="211"/>
      <c r="J53" s="165"/>
      <c r="K53" s="165"/>
      <c r="L53" s="165"/>
    </row>
    <row r="54" spans="1:12" ht="31.5">
      <c r="A54" s="204"/>
      <c r="B54" s="157" t="s">
        <v>33</v>
      </c>
      <c r="C54" s="165" t="s">
        <v>31</v>
      </c>
      <c r="D54" s="165"/>
      <c r="E54" s="165">
        <v>0.9040327868852459</v>
      </c>
      <c r="F54" s="165"/>
      <c r="G54" s="165"/>
      <c r="H54" s="211"/>
      <c r="I54" s="211"/>
      <c r="J54" s="211"/>
      <c r="K54" s="165"/>
      <c r="L54" s="165"/>
    </row>
    <row r="55" spans="1:12" ht="31.5">
      <c r="A55" s="204"/>
      <c r="B55" s="157" t="s">
        <v>34</v>
      </c>
      <c r="C55" s="165" t="s">
        <v>32</v>
      </c>
      <c r="D55" s="165"/>
      <c r="E55" s="165">
        <v>0.32121311475409836</v>
      </c>
      <c r="F55" s="165"/>
      <c r="G55" s="165"/>
      <c r="H55" s="211"/>
      <c r="I55" s="211"/>
      <c r="J55" s="165"/>
      <c r="K55" s="165"/>
      <c r="L55" s="165"/>
    </row>
    <row r="56" spans="1:12" ht="31.5">
      <c r="A56" s="204"/>
      <c r="B56" s="157" t="s">
        <v>33</v>
      </c>
      <c r="C56" s="165" t="s">
        <v>31</v>
      </c>
      <c r="D56" s="165"/>
      <c r="E56" s="165">
        <v>0.32121311475409836</v>
      </c>
      <c r="F56" s="165"/>
      <c r="G56" s="165"/>
      <c r="H56" s="211"/>
      <c r="I56" s="211"/>
      <c r="J56" s="211"/>
      <c r="K56" s="165"/>
      <c r="L56" s="165"/>
    </row>
    <row r="57" spans="1:12" ht="18.75">
      <c r="A57" s="204"/>
      <c r="B57" s="157" t="s">
        <v>41</v>
      </c>
      <c r="C57" s="165" t="s">
        <v>29</v>
      </c>
      <c r="D57" s="165"/>
      <c r="E57" s="165">
        <v>40.4</v>
      </c>
      <c r="F57" s="165"/>
      <c r="G57" s="165"/>
      <c r="H57" s="165"/>
      <c r="I57" s="165"/>
      <c r="J57" s="211"/>
      <c r="K57" s="165"/>
      <c r="L57" s="165"/>
    </row>
    <row r="58" spans="1:12" ht="18.75">
      <c r="A58" s="218"/>
      <c r="B58" s="176" t="s">
        <v>79</v>
      </c>
      <c r="C58" s="203" t="s">
        <v>29</v>
      </c>
      <c r="D58" s="203"/>
      <c r="E58" s="203">
        <v>2.318032786885246</v>
      </c>
      <c r="F58" s="203"/>
      <c r="G58" s="203"/>
      <c r="H58" s="203"/>
      <c r="I58" s="203"/>
      <c r="J58" s="233"/>
      <c r="K58" s="203"/>
      <c r="L58" s="203"/>
    </row>
    <row r="59" spans="1:12" ht="63">
      <c r="A59" s="204" t="s">
        <v>95</v>
      </c>
      <c r="B59" s="157" t="s">
        <v>151</v>
      </c>
      <c r="C59" s="165" t="s">
        <v>77</v>
      </c>
      <c r="D59" s="165"/>
      <c r="E59" s="236">
        <v>93.3</v>
      </c>
      <c r="F59" s="165"/>
      <c r="G59" s="165"/>
      <c r="H59" s="165"/>
      <c r="I59" s="165"/>
      <c r="J59" s="211"/>
      <c r="K59" s="165"/>
      <c r="L59" s="165"/>
    </row>
    <row r="60" spans="1:12" ht="31.5">
      <c r="A60" s="204"/>
      <c r="B60" s="157" t="s">
        <v>30</v>
      </c>
      <c r="C60" s="165" t="s">
        <v>31</v>
      </c>
      <c r="D60" s="174"/>
      <c r="E60" s="165">
        <v>46.090199999999996</v>
      </c>
      <c r="F60" s="165"/>
      <c r="G60" s="165"/>
      <c r="H60" s="165"/>
      <c r="I60" s="211"/>
      <c r="J60" s="211"/>
      <c r="K60" s="211"/>
      <c r="L60" s="165"/>
    </row>
    <row r="61" spans="1:12" ht="31.5">
      <c r="A61" s="204"/>
      <c r="B61" s="157" t="s">
        <v>78</v>
      </c>
      <c r="C61" s="165" t="s">
        <v>32</v>
      </c>
      <c r="D61" s="215"/>
      <c r="E61" s="165">
        <v>0.039186</v>
      </c>
      <c r="F61" s="165"/>
      <c r="G61" s="165"/>
      <c r="H61" s="165"/>
      <c r="I61" s="211"/>
      <c r="J61" s="165"/>
      <c r="K61" s="165"/>
      <c r="L61" s="165"/>
    </row>
    <row r="62" spans="1:12" ht="31.5">
      <c r="A62" s="204"/>
      <c r="B62" s="157" t="s">
        <v>33</v>
      </c>
      <c r="C62" s="165" t="s">
        <v>31</v>
      </c>
      <c r="D62" s="165"/>
      <c r="E62" s="165">
        <v>0.039186</v>
      </c>
      <c r="F62" s="165"/>
      <c r="G62" s="165"/>
      <c r="H62" s="165"/>
      <c r="I62" s="211"/>
      <c r="J62" s="211"/>
      <c r="K62" s="165"/>
      <c r="L62" s="165"/>
    </row>
    <row r="63" spans="1:12" ht="15.75">
      <c r="A63" s="204"/>
      <c r="B63" s="157" t="s">
        <v>44</v>
      </c>
      <c r="C63" s="165" t="s">
        <v>32</v>
      </c>
      <c r="D63" s="215"/>
      <c r="E63" s="165">
        <v>0.240714</v>
      </c>
      <c r="F63" s="165"/>
      <c r="G63" s="165"/>
      <c r="H63" s="165"/>
      <c r="I63" s="211"/>
      <c r="J63" s="165"/>
      <c r="K63" s="165"/>
      <c r="L63" s="165"/>
    </row>
    <row r="64" spans="1:12" ht="31.5">
      <c r="A64" s="204"/>
      <c r="B64" s="157" t="s">
        <v>33</v>
      </c>
      <c r="C64" s="165" t="s">
        <v>31</v>
      </c>
      <c r="D64" s="165"/>
      <c r="E64" s="165">
        <v>0.240714</v>
      </c>
      <c r="F64" s="165"/>
      <c r="G64" s="165"/>
      <c r="H64" s="165"/>
      <c r="I64" s="211"/>
      <c r="J64" s="211"/>
      <c r="K64" s="165"/>
      <c r="L64" s="165"/>
    </row>
    <row r="65" spans="1:12" ht="31.5">
      <c r="A65" s="204"/>
      <c r="B65" s="157" t="s">
        <v>81</v>
      </c>
      <c r="C65" s="165" t="s">
        <v>32</v>
      </c>
      <c r="D65" s="174"/>
      <c r="E65" s="165">
        <v>1.04496</v>
      </c>
      <c r="F65" s="165"/>
      <c r="G65" s="165"/>
      <c r="H65" s="165"/>
      <c r="I65" s="211"/>
      <c r="J65" s="165"/>
      <c r="K65" s="165"/>
      <c r="L65" s="165"/>
    </row>
    <row r="66" spans="1:12" ht="31.5">
      <c r="A66" s="204"/>
      <c r="B66" s="157" t="s">
        <v>33</v>
      </c>
      <c r="C66" s="165" t="s">
        <v>31</v>
      </c>
      <c r="D66" s="165"/>
      <c r="E66" s="165">
        <v>1.04496</v>
      </c>
      <c r="F66" s="165"/>
      <c r="G66" s="165"/>
      <c r="H66" s="165"/>
      <c r="I66" s="211"/>
      <c r="J66" s="211"/>
      <c r="K66" s="165"/>
      <c r="L66" s="165"/>
    </row>
    <row r="67" spans="1:12" ht="15.75">
      <c r="A67" s="204"/>
      <c r="B67" s="157" t="s">
        <v>82</v>
      </c>
      <c r="C67" s="165" t="s">
        <v>32</v>
      </c>
      <c r="D67" s="174"/>
      <c r="E67" s="165">
        <v>2.5284299999999997</v>
      </c>
      <c r="F67" s="165"/>
      <c r="G67" s="165"/>
      <c r="H67" s="165"/>
      <c r="I67" s="211"/>
      <c r="J67" s="165"/>
      <c r="K67" s="165"/>
      <c r="L67" s="165"/>
    </row>
    <row r="68" spans="1:12" ht="31.5">
      <c r="A68" s="204"/>
      <c r="B68" s="157" t="s">
        <v>33</v>
      </c>
      <c r="C68" s="165" t="s">
        <v>31</v>
      </c>
      <c r="D68" s="165"/>
      <c r="E68" s="165">
        <v>2.5284299999999997</v>
      </c>
      <c r="F68" s="165"/>
      <c r="G68" s="165"/>
      <c r="H68" s="165"/>
      <c r="I68" s="211"/>
      <c r="J68" s="211"/>
      <c r="K68" s="165"/>
      <c r="L68" s="165"/>
    </row>
    <row r="69" spans="1:12" ht="31.5">
      <c r="A69" s="204"/>
      <c r="B69" s="157" t="s">
        <v>34</v>
      </c>
      <c r="C69" s="165" t="s">
        <v>32</v>
      </c>
      <c r="D69" s="215"/>
      <c r="E69" s="165">
        <v>0.38626199999999994</v>
      </c>
      <c r="F69" s="165"/>
      <c r="G69" s="165"/>
      <c r="H69" s="165"/>
      <c r="I69" s="211"/>
      <c r="J69" s="165"/>
      <c r="K69" s="165"/>
      <c r="L69" s="165"/>
    </row>
    <row r="70" spans="1:12" ht="31.5">
      <c r="A70" s="204"/>
      <c r="B70" s="157" t="s">
        <v>33</v>
      </c>
      <c r="C70" s="165" t="s">
        <v>31</v>
      </c>
      <c r="D70" s="165"/>
      <c r="E70" s="165">
        <v>0.38626199999999994</v>
      </c>
      <c r="F70" s="165"/>
      <c r="G70" s="165"/>
      <c r="H70" s="165"/>
      <c r="I70" s="211"/>
      <c r="J70" s="211"/>
      <c r="K70" s="165"/>
      <c r="L70" s="165"/>
    </row>
    <row r="71" spans="1:12" ht="31.5">
      <c r="A71" s="204"/>
      <c r="B71" s="157" t="s">
        <v>83</v>
      </c>
      <c r="C71" s="165" t="s">
        <v>32</v>
      </c>
      <c r="D71" s="215"/>
      <c r="E71" s="165">
        <v>0.098898</v>
      </c>
      <c r="F71" s="165"/>
      <c r="G71" s="165"/>
      <c r="H71" s="165"/>
      <c r="I71" s="211"/>
      <c r="J71" s="165"/>
      <c r="K71" s="165"/>
      <c r="L71" s="165"/>
    </row>
    <row r="72" spans="1:12" ht="31.5">
      <c r="A72" s="204"/>
      <c r="B72" s="157" t="s">
        <v>33</v>
      </c>
      <c r="C72" s="165" t="s">
        <v>31</v>
      </c>
      <c r="D72" s="165"/>
      <c r="E72" s="165">
        <v>0.098898</v>
      </c>
      <c r="F72" s="165"/>
      <c r="G72" s="165"/>
      <c r="H72" s="165"/>
      <c r="I72" s="211"/>
      <c r="J72" s="211"/>
      <c r="K72" s="165"/>
      <c r="L72" s="165"/>
    </row>
    <row r="73" spans="1:12" ht="15.75">
      <c r="A73" s="204"/>
      <c r="B73" s="157" t="s">
        <v>152</v>
      </c>
      <c r="C73" s="165" t="s">
        <v>35</v>
      </c>
      <c r="D73" s="215"/>
      <c r="E73" s="165">
        <v>0.08023799999999999</v>
      </c>
      <c r="F73" s="165"/>
      <c r="G73" s="165"/>
      <c r="H73" s="165"/>
      <c r="I73" s="211"/>
      <c r="J73" s="165"/>
      <c r="K73" s="165"/>
      <c r="L73" s="165"/>
    </row>
    <row r="74" spans="1:12" ht="18.75">
      <c r="A74" s="204"/>
      <c r="B74" s="157" t="s">
        <v>153</v>
      </c>
      <c r="C74" s="165" t="s">
        <v>29</v>
      </c>
      <c r="D74" s="174"/>
      <c r="E74" s="165">
        <v>18.80928</v>
      </c>
      <c r="F74" s="165"/>
      <c r="G74" s="165"/>
      <c r="H74" s="165"/>
      <c r="I74" s="165"/>
      <c r="J74" s="165"/>
      <c r="K74" s="165"/>
      <c r="L74" s="165"/>
    </row>
    <row r="75" spans="1:12" ht="18.75">
      <c r="A75" s="218"/>
      <c r="B75" s="176" t="s">
        <v>79</v>
      </c>
      <c r="C75" s="203" t="s">
        <v>29</v>
      </c>
      <c r="D75" s="235"/>
      <c r="E75" s="203">
        <v>2.799</v>
      </c>
      <c r="F75" s="203"/>
      <c r="G75" s="203"/>
      <c r="H75" s="203"/>
      <c r="I75" s="203"/>
      <c r="J75" s="203"/>
      <c r="K75" s="203"/>
      <c r="L75" s="203"/>
    </row>
    <row r="76" spans="1:12" ht="15.75">
      <c r="A76" s="237"/>
      <c r="B76" s="186" t="s">
        <v>12</v>
      </c>
      <c r="C76" s="184" t="s">
        <v>35</v>
      </c>
      <c r="D76" s="165"/>
      <c r="E76" s="165"/>
      <c r="F76" s="165"/>
      <c r="G76" s="165"/>
      <c r="H76" s="165"/>
      <c r="I76" s="165"/>
      <c r="J76" s="211"/>
      <c r="K76" s="165"/>
      <c r="L76" s="165"/>
    </row>
    <row r="77" spans="1:12" ht="15.75">
      <c r="A77" s="188"/>
      <c r="B77" s="188" t="s">
        <v>191</v>
      </c>
      <c r="C77" s="184" t="s">
        <v>35</v>
      </c>
      <c r="D77" s="189"/>
      <c r="E77" s="190"/>
      <c r="F77" s="191"/>
      <c r="G77" s="189"/>
      <c r="H77" s="189"/>
      <c r="I77" s="189"/>
      <c r="J77" s="189"/>
      <c r="K77" s="189"/>
      <c r="L77" s="189"/>
    </row>
    <row r="78" spans="1:12" ht="15.75">
      <c r="A78" s="186"/>
      <c r="B78" s="186" t="s">
        <v>12</v>
      </c>
      <c r="C78" s="184" t="s">
        <v>35</v>
      </c>
      <c r="D78" s="185"/>
      <c r="E78" s="186"/>
      <c r="F78" s="186"/>
      <c r="G78" s="185"/>
      <c r="H78" s="185"/>
      <c r="I78" s="185"/>
      <c r="J78" s="185"/>
      <c r="K78" s="185"/>
      <c r="L78" s="185"/>
    </row>
    <row r="79" spans="1:12" ht="15.75">
      <c r="A79" s="188"/>
      <c r="B79" s="182" t="s">
        <v>192</v>
      </c>
      <c r="C79" s="184" t="s">
        <v>35</v>
      </c>
      <c r="D79" s="189"/>
      <c r="E79" s="193"/>
      <c r="F79" s="189"/>
      <c r="G79" s="189"/>
      <c r="H79" s="189"/>
      <c r="I79" s="189"/>
      <c r="J79" s="189"/>
      <c r="K79" s="189"/>
      <c r="L79" s="189"/>
    </row>
    <row r="80" spans="1:12" ht="15.75">
      <c r="A80" s="196"/>
      <c r="B80" s="196" t="s">
        <v>12</v>
      </c>
      <c r="C80" s="197" t="s">
        <v>35</v>
      </c>
      <c r="D80" s="196"/>
      <c r="E80" s="196"/>
      <c r="F80" s="196"/>
      <c r="G80" s="198"/>
      <c r="H80" s="198"/>
      <c r="I80" s="198"/>
      <c r="J80" s="198"/>
      <c r="K80" s="198"/>
      <c r="L80" s="198"/>
    </row>
    <row r="82" spans="1:12" ht="15.75">
      <c r="A82" s="354" t="e">
        <f>A91J28</f>
        <v>#NAME?</v>
      </c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</row>
  </sheetData>
  <sheetProtection/>
  <mergeCells count="23">
    <mergeCell ref="I11:I12"/>
    <mergeCell ref="K11:K12"/>
    <mergeCell ref="A9:A12"/>
    <mergeCell ref="A5:L5"/>
    <mergeCell ref="B6:C6"/>
    <mergeCell ref="E6:H6"/>
    <mergeCell ref="A82:L82"/>
    <mergeCell ref="F9:G10"/>
    <mergeCell ref="H9:I10"/>
    <mergeCell ref="J9:K9"/>
    <mergeCell ref="L9:L12"/>
    <mergeCell ref="J10:K10"/>
    <mergeCell ref="G11:G12"/>
    <mergeCell ref="E7:H7"/>
    <mergeCell ref="A2:L2"/>
    <mergeCell ref="A3:L3"/>
    <mergeCell ref="A4:L4"/>
    <mergeCell ref="A1:L1"/>
    <mergeCell ref="B9:B12"/>
    <mergeCell ref="C9:E10"/>
    <mergeCell ref="C11:C12"/>
    <mergeCell ref="D11:D12"/>
    <mergeCell ref="E11:E12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view="pageBreakPreview" zoomScaleSheetLayoutView="100" zoomScalePageLayoutView="0" workbookViewId="0" topLeftCell="A22">
      <selection activeCell="B40" sqref="B40"/>
    </sheetView>
  </sheetViews>
  <sheetFormatPr defaultColWidth="9.00390625" defaultRowHeight="12.75"/>
  <cols>
    <col min="1" max="1" width="3.8515625" style="238" customWidth="1"/>
    <col min="2" max="2" width="30.7109375" style="145" customWidth="1"/>
    <col min="3" max="3" width="8.28125" style="225" customWidth="1"/>
    <col min="4" max="4" width="9.00390625" style="225" customWidth="1"/>
    <col min="5" max="5" width="9.140625" style="225" customWidth="1"/>
    <col min="6" max="6" width="9.7109375" style="225" customWidth="1"/>
    <col min="7" max="7" width="10.28125" style="225" customWidth="1"/>
    <col min="8" max="8" width="10.00390625" style="225" customWidth="1"/>
    <col min="9" max="9" width="10.28125" style="225" customWidth="1"/>
    <col min="10" max="10" width="8.8515625" style="225" customWidth="1"/>
    <col min="11" max="11" width="10.421875" style="225" customWidth="1"/>
    <col min="12" max="12" width="12.28125" style="225" customWidth="1"/>
    <col min="13" max="16384" width="9.00390625" style="144" customWidth="1"/>
  </cols>
  <sheetData>
    <row r="1" spans="1:12" ht="30" customHeight="1">
      <c r="A1" s="356" t="s">
        <v>179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5.75">
      <c r="A2" s="356" t="s">
        <v>106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15.7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ht="15.75">
      <c r="A4" s="357" t="s">
        <v>154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2" ht="15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</row>
    <row r="6" spans="1:12" ht="15" customHeight="1">
      <c r="A6" s="145"/>
      <c r="B6" s="359"/>
      <c r="C6" s="362"/>
      <c r="D6" s="146"/>
      <c r="E6" s="361" t="s">
        <v>1</v>
      </c>
      <c r="F6" s="361"/>
      <c r="G6" s="361"/>
      <c r="H6" s="361"/>
      <c r="I6" s="146">
        <f>L41/1000</f>
        <v>0</v>
      </c>
      <c r="J6" s="146" t="s">
        <v>0</v>
      </c>
      <c r="K6" s="146"/>
      <c r="L6" s="146"/>
    </row>
    <row r="7" spans="1:12" ht="15.75" customHeight="1">
      <c r="A7" s="145"/>
      <c r="B7" s="239"/>
      <c r="C7" s="146"/>
      <c r="D7" s="146"/>
      <c r="E7" s="361"/>
      <c r="F7" s="361"/>
      <c r="G7" s="361"/>
      <c r="H7" s="361"/>
      <c r="I7" s="146"/>
      <c r="J7" s="146"/>
      <c r="K7" s="146"/>
      <c r="L7" s="146"/>
    </row>
    <row r="8" spans="1:12" ht="15.75">
      <c r="A8" s="145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5" customHeight="1">
      <c r="A9" s="335" t="s">
        <v>2</v>
      </c>
      <c r="B9" s="338" t="s">
        <v>27</v>
      </c>
      <c r="C9" s="341" t="s">
        <v>4</v>
      </c>
      <c r="D9" s="342"/>
      <c r="E9" s="343"/>
      <c r="F9" s="341" t="s">
        <v>5</v>
      </c>
      <c r="G9" s="347"/>
      <c r="H9" s="341" t="s">
        <v>6</v>
      </c>
      <c r="I9" s="349"/>
      <c r="J9" s="341" t="s">
        <v>7</v>
      </c>
      <c r="K9" s="347"/>
      <c r="L9" s="343" t="s">
        <v>8</v>
      </c>
    </row>
    <row r="10" spans="1:12" ht="22.5" customHeight="1">
      <c r="A10" s="336"/>
      <c r="B10" s="339"/>
      <c r="C10" s="331"/>
      <c r="D10" s="344"/>
      <c r="E10" s="345"/>
      <c r="F10" s="348"/>
      <c r="G10" s="332"/>
      <c r="H10" s="348"/>
      <c r="I10" s="350"/>
      <c r="J10" s="331" t="s">
        <v>9</v>
      </c>
      <c r="K10" s="332"/>
      <c r="L10" s="351"/>
    </row>
    <row r="11" spans="1:12" ht="15.75">
      <c r="A11" s="336"/>
      <c r="B11" s="339"/>
      <c r="C11" s="333" t="s">
        <v>10</v>
      </c>
      <c r="D11" s="333" t="s">
        <v>11</v>
      </c>
      <c r="E11" s="333" t="s">
        <v>12</v>
      </c>
      <c r="F11" s="147" t="s">
        <v>11</v>
      </c>
      <c r="G11" s="333" t="s">
        <v>12</v>
      </c>
      <c r="H11" s="147" t="s">
        <v>11</v>
      </c>
      <c r="I11" s="333" t="s">
        <v>12</v>
      </c>
      <c r="J11" s="147" t="s">
        <v>11</v>
      </c>
      <c r="K11" s="333" t="s">
        <v>12</v>
      </c>
      <c r="L11" s="352"/>
    </row>
    <row r="12" spans="1:12" ht="15.75">
      <c r="A12" s="337"/>
      <c r="B12" s="340"/>
      <c r="C12" s="334"/>
      <c r="D12" s="334"/>
      <c r="E12" s="334"/>
      <c r="F12" s="148" t="s">
        <v>13</v>
      </c>
      <c r="G12" s="334"/>
      <c r="H12" s="148" t="s">
        <v>13</v>
      </c>
      <c r="I12" s="334"/>
      <c r="J12" s="148" t="s">
        <v>13</v>
      </c>
      <c r="K12" s="334"/>
      <c r="L12" s="353"/>
    </row>
    <row r="13" spans="1:12" ht="15.75">
      <c r="A13" s="149" t="s">
        <v>14</v>
      </c>
      <c r="B13" s="151" t="s">
        <v>16</v>
      </c>
      <c r="C13" s="153" t="s">
        <v>17</v>
      </c>
      <c r="D13" s="153" t="s">
        <v>18</v>
      </c>
      <c r="E13" s="154" t="s">
        <v>19</v>
      </c>
      <c r="F13" s="155" t="s">
        <v>20</v>
      </c>
      <c r="G13" s="152" t="s">
        <v>21</v>
      </c>
      <c r="H13" s="153" t="s">
        <v>22</v>
      </c>
      <c r="I13" s="155" t="s">
        <v>23</v>
      </c>
      <c r="J13" s="153" t="s">
        <v>24</v>
      </c>
      <c r="K13" s="152" t="s">
        <v>25</v>
      </c>
      <c r="L13" s="153" t="s">
        <v>26</v>
      </c>
    </row>
    <row r="14" spans="1:12" ht="45.75">
      <c r="A14" s="204" t="s">
        <v>96</v>
      </c>
      <c r="B14" s="164" t="s">
        <v>158</v>
      </c>
      <c r="C14" s="165" t="s">
        <v>29</v>
      </c>
      <c r="D14" s="174"/>
      <c r="E14" s="205"/>
      <c r="F14" s="206"/>
      <c r="G14" s="206"/>
      <c r="H14" s="206"/>
      <c r="I14" s="206"/>
      <c r="J14" s="206"/>
      <c r="K14" s="206"/>
      <c r="L14" s="206"/>
    </row>
    <row r="15" spans="1:12" ht="31.5">
      <c r="A15" s="207"/>
      <c r="B15" s="208" t="s">
        <v>30</v>
      </c>
      <c r="C15" s="165" t="s">
        <v>31</v>
      </c>
      <c r="D15" s="209"/>
      <c r="E15" s="147">
        <v>2</v>
      </c>
      <c r="F15" s="209"/>
      <c r="G15" s="209"/>
      <c r="H15" s="209"/>
      <c r="I15" s="209"/>
      <c r="J15" s="209"/>
      <c r="K15" s="209"/>
      <c r="L15" s="209"/>
    </row>
    <row r="16" spans="1:12" ht="15.75">
      <c r="A16" s="207"/>
      <c r="B16" s="210" t="s">
        <v>42</v>
      </c>
      <c r="C16" s="211" t="s">
        <v>35</v>
      </c>
      <c r="D16" s="210"/>
      <c r="E16" s="165">
        <v>16.88</v>
      </c>
      <c r="F16" s="206"/>
      <c r="G16" s="206"/>
      <c r="H16" s="206"/>
      <c r="I16" s="206"/>
      <c r="J16" s="206"/>
      <c r="K16" s="206"/>
      <c r="L16" s="206"/>
    </row>
    <row r="17" spans="1:12" ht="18.75">
      <c r="A17" s="207"/>
      <c r="B17" s="210" t="s">
        <v>92</v>
      </c>
      <c r="C17" s="212" t="s">
        <v>29</v>
      </c>
      <c r="D17" s="210"/>
      <c r="E17" s="165">
        <v>2.2</v>
      </c>
      <c r="F17" s="206"/>
      <c r="G17" s="206"/>
      <c r="H17" s="209"/>
      <c r="I17" s="206"/>
      <c r="J17" s="206"/>
      <c r="K17" s="206"/>
      <c r="L17" s="206"/>
    </row>
    <row r="18" spans="1:12" ht="15.75">
      <c r="A18" s="207"/>
      <c r="B18" s="210" t="s">
        <v>157</v>
      </c>
      <c r="C18" s="212" t="s">
        <v>36</v>
      </c>
      <c r="D18" s="213"/>
      <c r="E18" s="174">
        <v>2.03</v>
      </c>
      <c r="F18" s="206"/>
      <c r="G18" s="206"/>
      <c r="H18" s="209"/>
      <c r="I18" s="206"/>
      <c r="J18" s="206"/>
      <c r="K18" s="206"/>
      <c r="L18" s="206"/>
    </row>
    <row r="19" spans="1:12" ht="18.75">
      <c r="A19" s="207"/>
      <c r="B19" s="158" t="s">
        <v>93</v>
      </c>
      <c r="C19" s="212" t="s">
        <v>77</v>
      </c>
      <c r="D19" s="210"/>
      <c r="E19" s="165">
        <v>0.059</v>
      </c>
      <c r="F19" s="206"/>
      <c r="G19" s="206"/>
      <c r="H19" s="147"/>
      <c r="I19" s="206"/>
      <c r="J19" s="206"/>
      <c r="K19" s="206"/>
      <c r="L19" s="206"/>
    </row>
    <row r="20" spans="1:12" ht="18.75">
      <c r="A20" s="207"/>
      <c r="B20" s="214" t="s">
        <v>94</v>
      </c>
      <c r="C20" s="212" t="s">
        <v>29</v>
      </c>
      <c r="D20" s="210"/>
      <c r="E20" s="165">
        <v>3.68</v>
      </c>
      <c r="F20" s="206"/>
      <c r="G20" s="206"/>
      <c r="H20" s="147"/>
      <c r="I20" s="206"/>
      <c r="J20" s="206"/>
      <c r="K20" s="206"/>
      <c r="L20" s="206"/>
    </row>
    <row r="21" spans="1:12" ht="31.5">
      <c r="A21" s="207"/>
      <c r="B21" s="158" t="s">
        <v>162</v>
      </c>
      <c r="C21" s="212" t="s">
        <v>29</v>
      </c>
      <c r="D21" s="215"/>
      <c r="E21" s="165">
        <v>0.0068000000000000005</v>
      </c>
      <c r="F21" s="206"/>
      <c r="G21" s="206"/>
      <c r="H21" s="147"/>
      <c r="I21" s="165"/>
      <c r="J21" s="165"/>
      <c r="K21" s="165"/>
      <c r="L21" s="165"/>
    </row>
    <row r="22" spans="1:12" ht="15.75">
      <c r="A22" s="207"/>
      <c r="B22" s="214" t="s">
        <v>91</v>
      </c>
      <c r="C22" s="212" t="s">
        <v>36</v>
      </c>
      <c r="D22" s="210"/>
      <c r="E22" s="165">
        <v>0.0782</v>
      </c>
      <c r="F22" s="206"/>
      <c r="G22" s="206"/>
      <c r="H22" s="206"/>
      <c r="I22" s="206"/>
      <c r="J22" s="206"/>
      <c r="K22" s="206"/>
      <c r="L22" s="206"/>
    </row>
    <row r="23" spans="1:12" ht="15.75">
      <c r="A23" s="207"/>
      <c r="B23" s="214" t="s">
        <v>156</v>
      </c>
      <c r="C23" s="212" t="s">
        <v>36</v>
      </c>
      <c r="D23" s="216"/>
      <c r="E23" s="165">
        <v>0.0044</v>
      </c>
      <c r="F23" s="206"/>
      <c r="G23" s="206"/>
      <c r="H23" s="206"/>
      <c r="I23" s="206"/>
      <c r="J23" s="206"/>
      <c r="K23" s="206"/>
      <c r="L23" s="206"/>
    </row>
    <row r="24" spans="1:12" ht="15.75">
      <c r="A24" s="217"/>
      <c r="B24" s="219" t="s">
        <v>43</v>
      </c>
      <c r="C24" s="220" t="s">
        <v>35</v>
      </c>
      <c r="D24" s="221"/>
      <c r="E24" s="203">
        <v>0.002</v>
      </c>
      <c r="F24" s="222"/>
      <c r="G24" s="222"/>
      <c r="H24" s="222"/>
      <c r="I24" s="222"/>
      <c r="J24" s="222"/>
      <c r="K24" s="222"/>
      <c r="L24" s="222"/>
    </row>
    <row r="25" spans="1:12" ht="47.25">
      <c r="A25" s="211">
        <v>2</v>
      </c>
      <c r="B25" s="208" t="s">
        <v>155</v>
      </c>
      <c r="C25" s="165" t="s">
        <v>36</v>
      </c>
      <c r="D25" s="165"/>
      <c r="E25" s="223">
        <v>0.92</v>
      </c>
      <c r="F25" s="165"/>
      <c r="G25" s="165"/>
      <c r="H25" s="165"/>
      <c r="I25" s="165"/>
      <c r="J25" s="165"/>
      <c r="K25" s="165"/>
      <c r="L25" s="165"/>
    </row>
    <row r="26" spans="1:12" ht="31.5">
      <c r="A26" s="204"/>
      <c r="B26" s="164" t="s">
        <v>30</v>
      </c>
      <c r="C26" s="165" t="s">
        <v>31</v>
      </c>
      <c r="D26" s="165"/>
      <c r="E26" s="224">
        <v>0.41</v>
      </c>
      <c r="G26" s="226"/>
      <c r="H26" s="165"/>
      <c r="J26" s="211"/>
      <c r="K26" s="226"/>
      <c r="L26" s="165"/>
    </row>
    <row r="27" spans="1:12" ht="15.75">
      <c r="A27" s="204"/>
      <c r="B27" s="227" t="s">
        <v>42</v>
      </c>
      <c r="C27" s="226" t="s">
        <v>35</v>
      </c>
      <c r="D27" s="165"/>
      <c r="E27" s="224">
        <v>14.309</v>
      </c>
      <c r="G27" s="226"/>
      <c r="H27" s="165"/>
      <c r="J27" s="165"/>
      <c r="K27" s="226"/>
      <c r="L27" s="165"/>
    </row>
    <row r="28" spans="1:12" ht="15.75">
      <c r="A28" s="204"/>
      <c r="B28" s="227" t="s">
        <v>159</v>
      </c>
      <c r="C28" s="226" t="s">
        <v>115</v>
      </c>
      <c r="D28" s="228"/>
      <c r="E28" s="224">
        <v>1.6687</v>
      </c>
      <c r="G28" s="226"/>
      <c r="H28" s="165"/>
      <c r="I28" s="165"/>
      <c r="J28" s="211"/>
      <c r="K28" s="226"/>
      <c r="L28" s="165"/>
    </row>
    <row r="29" spans="1:12" ht="15.75">
      <c r="A29" s="204"/>
      <c r="B29" s="227" t="s">
        <v>160</v>
      </c>
      <c r="C29" s="226" t="s">
        <v>115</v>
      </c>
      <c r="D29" s="228"/>
      <c r="E29" s="224">
        <v>390</v>
      </c>
      <c r="G29" s="226"/>
      <c r="H29" s="165"/>
      <c r="I29" s="165"/>
      <c r="J29" s="211"/>
      <c r="K29" s="226"/>
      <c r="L29" s="165"/>
    </row>
    <row r="30" spans="1:12" ht="15.75">
      <c r="A30" s="204"/>
      <c r="B30" s="227" t="s">
        <v>161</v>
      </c>
      <c r="C30" s="226" t="s">
        <v>115</v>
      </c>
      <c r="D30" s="228"/>
      <c r="E30" s="224">
        <v>18</v>
      </c>
      <c r="G30" s="226"/>
      <c r="H30" s="165"/>
      <c r="I30" s="165"/>
      <c r="J30" s="211"/>
      <c r="K30" s="226"/>
      <c r="L30" s="165"/>
    </row>
    <row r="31" spans="1:12" ht="15.75">
      <c r="A31" s="204"/>
      <c r="B31" s="227" t="s">
        <v>91</v>
      </c>
      <c r="C31" s="226" t="s">
        <v>115</v>
      </c>
      <c r="D31" s="165"/>
      <c r="E31" s="224">
        <v>2</v>
      </c>
      <c r="G31" s="226"/>
      <c r="H31" s="165"/>
      <c r="I31" s="165"/>
      <c r="J31" s="211"/>
      <c r="K31" s="226"/>
      <c r="L31" s="165"/>
    </row>
    <row r="32" spans="1:12" ht="15.75">
      <c r="A32" s="204"/>
      <c r="B32" s="227" t="s">
        <v>156</v>
      </c>
      <c r="C32" s="226" t="s">
        <v>115</v>
      </c>
      <c r="D32" s="165"/>
      <c r="E32" s="224">
        <v>1.3529999999999998</v>
      </c>
      <c r="G32" s="226"/>
      <c r="H32" s="165"/>
      <c r="I32" s="165"/>
      <c r="J32" s="211"/>
      <c r="K32" s="226"/>
      <c r="L32" s="165"/>
    </row>
    <row r="33" spans="1:12" ht="15.75">
      <c r="A33" s="218"/>
      <c r="B33" s="229" t="s">
        <v>124</v>
      </c>
      <c r="C33" s="203" t="s">
        <v>35</v>
      </c>
      <c r="D33" s="203"/>
      <c r="E33" s="230">
        <v>6.231999999999999</v>
      </c>
      <c r="F33" s="231"/>
      <c r="G33" s="232"/>
      <c r="H33" s="203"/>
      <c r="I33" s="203"/>
      <c r="J33" s="233"/>
      <c r="K33" s="232"/>
      <c r="L33" s="203"/>
    </row>
    <row r="34" spans="1:12" ht="31.5">
      <c r="A34" s="156">
        <v>3</v>
      </c>
      <c r="B34" s="170" t="s">
        <v>163</v>
      </c>
      <c r="C34" s="212" t="s">
        <v>29</v>
      </c>
      <c r="D34" s="147"/>
      <c r="E34" s="160">
        <v>1.1398</v>
      </c>
      <c r="F34" s="167"/>
      <c r="G34" s="159"/>
      <c r="H34" s="147"/>
      <c r="I34" s="167"/>
      <c r="J34" s="147"/>
      <c r="K34" s="159"/>
      <c r="L34" s="147"/>
    </row>
    <row r="35" spans="1:12" ht="15.75">
      <c r="A35" s="218"/>
      <c r="B35" s="234" t="s">
        <v>40</v>
      </c>
      <c r="C35" s="203" t="s">
        <v>35</v>
      </c>
      <c r="D35" s="235"/>
      <c r="E35" s="232">
        <v>0.1137704918032787</v>
      </c>
      <c r="F35" s="203"/>
      <c r="G35" s="203"/>
      <c r="H35" s="203"/>
      <c r="I35" s="203"/>
      <c r="J35" s="203"/>
      <c r="K35" s="203"/>
      <c r="L35" s="203"/>
    </row>
    <row r="36" spans="1:12" ht="47.25">
      <c r="A36" s="204" t="s">
        <v>84</v>
      </c>
      <c r="B36" s="164" t="s">
        <v>164</v>
      </c>
      <c r="C36" s="212" t="s">
        <v>29</v>
      </c>
      <c r="D36" s="165"/>
      <c r="E36" s="236">
        <v>0.006852459016393442</v>
      </c>
      <c r="F36" s="165"/>
      <c r="G36" s="165"/>
      <c r="H36" s="165"/>
      <c r="I36" s="165"/>
      <c r="J36" s="211"/>
      <c r="K36" s="165"/>
      <c r="L36" s="165"/>
    </row>
    <row r="37" spans="1:12" ht="15.75">
      <c r="A37" s="237"/>
      <c r="B37" s="186" t="s">
        <v>12</v>
      </c>
      <c r="C37" s="184" t="s">
        <v>35</v>
      </c>
      <c r="D37" s="165"/>
      <c r="E37" s="165">
        <v>0.0046885245901639346</v>
      </c>
      <c r="F37" s="165"/>
      <c r="G37" s="165"/>
      <c r="H37" s="165"/>
      <c r="I37" s="165"/>
      <c r="J37" s="211"/>
      <c r="K37" s="165"/>
      <c r="L37" s="165"/>
    </row>
    <row r="38" spans="1:12" ht="15.75">
      <c r="A38" s="188"/>
      <c r="B38" s="188" t="s">
        <v>191</v>
      </c>
      <c r="C38" s="184" t="s">
        <v>35</v>
      </c>
      <c r="D38" s="189"/>
      <c r="E38" s="190"/>
      <c r="F38" s="191"/>
      <c r="G38" s="189"/>
      <c r="H38" s="189"/>
      <c r="I38" s="189"/>
      <c r="J38" s="189"/>
      <c r="K38" s="189"/>
      <c r="L38" s="189"/>
    </row>
    <row r="39" spans="1:12" ht="15.75">
      <c r="A39" s="186"/>
      <c r="B39" s="186" t="s">
        <v>12</v>
      </c>
      <c r="C39" s="184" t="s">
        <v>35</v>
      </c>
      <c r="D39" s="185"/>
      <c r="E39" s="186"/>
      <c r="F39" s="186"/>
      <c r="G39" s="185"/>
      <c r="H39" s="185"/>
      <c r="I39" s="185"/>
      <c r="J39" s="185"/>
      <c r="K39" s="185"/>
      <c r="L39" s="185"/>
    </row>
    <row r="40" spans="1:12" ht="15.75">
      <c r="A40" s="188"/>
      <c r="B40" s="182" t="s">
        <v>193</v>
      </c>
      <c r="C40" s="184" t="s">
        <v>35</v>
      </c>
      <c r="D40" s="189"/>
      <c r="E40" s="193"/>
      <c r="F40" s="189"/>
      <c r="G40" s="189"/>
      <c r="H40" s="189"/>
      <c r="I40" s="189"/>
      <c r="J40" s="189"/>
      <c r="K40" s="189"/>
      <c r="L40" s="189"/>
    </row>
    <row r="41" spans="1:12" ht="15.75">
      <c r="A41" s="196"/>
      <c r="B41" s="196" t="s">
        <v>12</v>
      </c>
      <c r="C41" s="197" t="s">
        <v>35</v>
      </c>
      <c r="D41" s="196"/>
      <c r="E41" s="196"/>
      <c r="F41" s="196"/>
      <c r="G41" s="198"/>
      <c r="H41" s="198"/>
      <c r="I41" s="198"/>
      <c r="J41" s="198"/>
      <c r="K41" s="198"/>
      <c r="L41" s="198"/>
    </row>
    <row r="43" spans="1:12" ht="15.75">
      <c r="A43" s="354"/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</row>
  </sheetData>
  <sheetProtection/>
  <mergeCells count="23">
    <mergeCell ref="A43:L43"/>
    <mergeCell ref="L9:L12"/>
    <mergeCell ref="J10:K10"/>
    <mergeCell ref="C11:C12"/>
    <mergeCell ref="D11:D12"/>
    <mergeCell ref="E11:E12"/>
    <mergeCell ref="G11:G12"/>
    <mergeCell ref="I11:I12"/>
    <mergeCell ref="K11:K12"/>
    <mergeCell ref="J9:K9"/>
    <mergeCell ref="E7:H7"/>
    <mergeCell ref="A9:A12"/>
    <mergeCell ref="B9:B12"/>
    <mergeCell ref="C9:E10"/>
    <mergeCell ref="F9:G10"/>
    <mergeCell ref="H9:I10"/>
    <mergeCell ref="A1:L1"/>
    <mergeCell ref="A3:L3"/>
    <mergeCell ref="A4:L4"/>
    <mergeCell ref="A5:L5"/>
    <mergeCell ref="A2:L2"/>
    <mergeCell ref="B6:C6"/>
    <mergeCell ref="E6:H6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97"/>
  <sheetViews>
    <sheetView view="pageBreakPreview" zoomScaleSheetLayoutView="100" zoomScalePageLayoutView="0" workbookViewId="0" topLeftCell="A16">
      <selection activeCell="C33" sqref="C33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8.8515625" style="12" customWidth="1"/>
    <col min="10" max="10" width="11.28125" style="12" customWidth="1"/>
    <col min="11" max="11" width="8.8515625" style="12" customWidth="1"/>
    <col min="12" max="12" width="10.421875" style="12" customWidth="1"/>
    <col min="13" max="13" width="13.28125" style="12" customWidth="1"/>
    <col min="14" max="16384" width="9.00390625" style="17" customWidth="1"/>
  </cols>
  <sheetData>
    <row r="1" spans="1:13" ht="32.25" customHeight="1">
      <c r="A1" s="367" t="s">
        <v>180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6.5" customHeight="1">
      <c r="A2" s="365" t="s">
        <v>116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3" ht="15.7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ht="15.75">
      <c r="A4" s="366" t="s">
        <v>178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ht="15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1:13" ht="15" customHeight="1">
      <c r="A6" s="2"/>
      <c r="B6" s="363" t="s">
        <v>28</v>
      </c>
      <c r="C6" s="363"/>
      <c r="D6" s="380"/>
      <c r="E6" s="3"/>
      <c r="F6" s="364" t="s">
        <v>1</v>
      </c>
      <c r="G6" s="364"/>
      <c r="H6" s="364"/>
      <c r="I6" s="364"/>
      <c r="J6" s="3">
        <f>M34/1000</f>
        <v>0</v>
      </c>
      <c r="K6" s="3" t="s">
        <v>0</v>
      </c>
      <c r="L6" s="3"/>
      <c r="M6" s="3"/>
    </row>
    <row r="7" spans="1:13" ht="15.75">
      <c r="A7" s="2"/>
      <c r="B7" s="363" t="s">
        <v>100</v>
      </c>
      <c r="C7" s="363"/>
      <c r="D7" s="3"/>
      <c r="E7" s="3"/>
      <c r="F7" s="364"/>
      <c r="G7" s="364"/>
      <c r="H7" s="364"/>
      <c r="I7" s="364"/>
      <c r="J7" s="3"/>
      <c r="K7" s="3"/>
      <c r="L7" s="3"/>
      <c r="M7" s="3"/>
    </row>
    <row r="8" spans="1:13" ht="15.75">
      <c r="A8" s="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388" t="s">
        <v>2</v>
      </c>
      <c r="B9" s="368" t="s">
        <v>3</v>
      </c>
      <c r="C9" s="298" t="s">
        <v>27</v>
      </c>
      <c r="D9" s="371" t="s">
        <v>4</v>
      </c>
      <c r="E9" s="372"/>
      <c r="F9" s="373"/>
      <c r="G9" s="371" t="s">
        <v>5</v>
      </c>
      <c r="H9" s="381"/>
      <c r="I9" s="371" t="s">
        <v>6</v>
      </c>
      <c r="J9" s="384"/>
      <c r="K9" s="371" t="s">
        <v>7</v>
      </c>
      <c r="L9" s="381"/>
      <c r="M9" s="373" t="s">
        <v>8</v>
      </c>
    </row>
    <row r="10" spans="1:13" ht="22.5" customHeight="1">
      <c r="A10" s="302"/>
      <c r="B10" s="369"/>
      <c r="C10" s="299"/>
      <c r="D10" s="374"/>
      <c r="E10" s="375"/>
      <c r="F10" s="376"/>
      <c r="G10" s="382"/>
      <c r="H10" s="383"/>
      <c r="I10" s="382"/>
      <c r="J10" s="385"/>
      <c r="K10" s="374" t="s">
        <v>9</v>
      </c>
      <c r="L10" s="383"/>
      <c r="M10" s="386"/>
    </row>
    <row r="11" spans="1:13" ht="15.75">
      <c r="A11" s="302"/>
      <c r="B11" s="369"/>
      <c r="C11" s="299"/>
      <c r="D11" s="377" t="s">
        <v>10</v>
      </c>
      <c r="E11" s="377" t="s">
        <v>11</v>
      </c>
      <c r="F11" s="377" t="s">
        <v>12</v>
      </c>
      <c r="G11" s="4" t="s">
        <v>11</v>
      </c>
      <c r="H11" s="377" t="s">
        <v>12</v>
      </c>
      <c r="I11" s="4" t="s">
        <v>11</v>
      </c>
      <c r="J11" s="377" t="s">
        <v>12</v>
      </c>
      <c r="K11" s="4" t="s">
        <v>11</v>
      </c>
      <c r="L11" s="377" t="s">
        <v>12</v>
      </c>
      <c r="M11" s="387"/>
    </row>
    <row r="12" spans="1:13" ht="15.75">
      <c r="A12" s="303"/>
      <c r="B12" s="370"/>
      <c r="C12" s="300"/>
      <c r="D12" s="378"/>
      <c r="E12" s="378"/>
      <c r="F12" s="378"/>
      <c r="G12" s="5" t="s">
        <v>13</v>
      </c>
      <c r="H12" s="378"/>
      <c r="I12" s="5" t="s">
        <v>13</v>
      </c>
      <c r="J12" s="378"/>
      <c r="K12" s="5" t="s">
        <v>13</v>
      </c>
      <c r="L12" s="378"/>
      <c r="M12" s="324"/>
    </row>
    <row r="13" spans="1:13" ht="15.75">
      <c r="A13" s="6" t="s">
        <v>14</v>
      </c>
      <c r="B13" s="13" t="s">
        <v>15</v>
      </c>
      <c r="C13" s="7" t="s">
        <v>16</v>
      </c>
      <c r="D13" s="8" t="s">
        <v>17</v>
      </c>
      <c r="E13" s="9" t="s">
        <v>18</v>
      </c>
      <c r="F13" s="10" t="s">
        <v>19</v>
      </c>
      <c r="G13" s="11" t="s">
        <v>20</v>
      </c>
      <c r="H13" s="8" t="s">
        <v>21</v>
      </c>
      <c r="I13" s="9" t="s">
        <v>22</v>
      </c>
      <c r="J13" s="11" t="s">
        <v>23</v>
      </c>
      <c r="K13" s="9" t="s">
        <v>24</v>
      </c>
      <c r="L13" s="8" t="s">
        <v>25</v>
      </c>
      <c r="M13" s="9" t="s">
        <v>26</v>
      </c>
    </row>
    <row r="14" spans="1:13" ht="15.75">
      <c r="A14" s="117"/>
      <c r="B14" s="117"/>
      <c r="C14" s="118" t="s">
        <v>165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26">
      <c r="A15" s="104">
        <v>1</v>
      </c>
      <c r="B15" s="15" t="s">
        <v>107</v>
      </c>
      <c r="C15" s="111" t="s">
        <v>166</v>
      </c>
      <c r="D15" s="4" t="s">
        <v>29</v>
      </c>
      <c r="E15" s="4"/>
      <c r="F15" s="114">
        <v>0.75</v>
      </c>
      <c r="G15" s="4"/>
      <c r="H15" s="4"/>
      <c r="I15" s="4"/>
      <c r="J15" s="4"/>
      <c r="K15" s="4"/>
      <c r="L15" s="4"/>
      <c r="M15" s="4"/>
    </row>
    <row r="16" spans="1:13" ht="31.5">
      <c r="A16" s="100"/>
      <c r="B16" s="15"/>
      <c r="C16" s="108" t="s">
        <v>30</v>
      </c>
      <c r="D16" s="14" t="s">
        <v>31</v>
      </c>
      <c r="E16" s="105"/>
      <c r="F16" s="4">
        <v>2.1075</v>
      </c>
      <c r="G16" s="105"/>
      <c r="H16" s="105"/>
      <c r="I16" s="105"/>
      <c r="J16" s="105"/>
      <c r="K16" s="105"/>
      <c r="L16" s="105"/>
      <c r="M16" s="105"/>
    </row>
    <row r="17" spans="1:13" ht="15.75">
      <c r="A17" s="100"/>
      <c r="B17" s="15"/>
      <c r="C17" s="90" t="s">
        <v>42</v>
      </c>
      <c r="D17" s="18" t="s">
        <v>35</v>
      </c>
      <c r="E17" s="90"/>
      <c r="F17" s="14">
        <v>0.2475</v>
      </c>
      <c r="G17" s="94"/>
      <c r="H17" s="94"/>
      <c r="I17" s="94"/>
      <c r="J17" s="94"/>
      <c r="K17" s="94"/>
      <c r="L17" s="94"/>
      <c r="M17" s="94"/>
    </row>
    <row r="18" spans="1:13" ht="18.75">
      <c r="A18" s="100"/>
      <c r="B18" s="99"/>
      <c r="C18" s="90" t="s">
        <v>92</v>
      </c>
      <c r="D18" s="104" t="s">
        <v>29</v>
      </c>
      <c r="E18" s="90"/>
      <c r="F18" s="14">
        <v>0.765</v>
      </c>
      <c r="G18" s="94"/>
      <c r="H18" s="94"/>
      <c r="I18" s="142"/>
      <c r="J18" s="94"/>
      <c r="K18" s="94"/>
      <c r="L18" s="94"/>
      <c r="M18" s="94"/>
    </row>
    <row r="19" spans="1:13" ht="18.75">
      <c r="A19" s="100"/>
      <c r="B19" s="99"/>
      <c r="C19" s="111" t="s">
        <v>93</v>
      </c>
      <c r="D19" s="104" t="s">
        <v>77</v>
      </c>
      <c r="E19" s="90"/>
      <c r="F19" s="14">
        <v>0.53775</v>
      </c>
      <c r="G19" s="94"/>
      <c r="H19" s="94"/>
      <c r="I19" s="142"/>
      <c r="J19" s="94"/>
      <c r="K19" s="94"/>
      <c r="L19" s="94"/>
      <c r="M19" s="94"/>
    </row>
    <row r="20" spans="1:13" ht="18.75">
      <c r="A20" s="100"/>
      <c r="B20" s="99"/>
      <c r="C20" s="112" t="s">
        <v>94</v>
      </c>
      <c r="D20" s="104" t="s">
        <v>29</v>
      </c>
      <c r="E20" s="90"/>
      <c r="F20" s="96">
        <v>0.000975</v>
      </c>
      <c r="G20" s="94"/>
      <c r="H20" s="94"/>
      <c r="I20" s="4"/>
      <c r="J20" s="94"/>
      <c r="K20" s="94"/>
      <c r="L20" s="94"/>
      <c r="M20" s="94"/>
    </row>
    <row r="21" spans="1:13" ht="31.5">
      <c r="A21" s="100"/>
      <c r="B21" s="99"/>
      <c r="C21" s="111" t="s">
        <v>108</v>
      </c>
      <c r="D21" s="104" t="s">
        <v>29</v>
      </c>
      <c r="E21" s="96"/>
      <c r="F21" s="96">
        <v>0.0114</v>
      </c>
      <c r="G21" s="94"/>
      <c r="H21" s="94"/>
      <c r="I21" s="4"/>
      <c r="J21" s="14"/>
      <c r="K21" s="14"/>
      <c r="L21" s="14"/>
      <c r="M21" s="14"/>
    </row>
    <row r="22" spans="1:13" ht="15.75">
      <c r="A22" s="100"/>
      <c r="B22" s="109"/>
      <c r="C22" s="112" t="s">
        <v>91</v>
      </c>
      <c r="D22" s="104" t="s">
        <v>36</v>
      </c>
      <c r="E22" s="90"/>
      <c r="F22" s="96">
        <v>0.000675</v>
      </c>
      <c r="G22" s="94"/>
      <c r="H22" s="94"/>
      <c r="I22" s="94"/>
      <c r="J22" s="94"/>
      <c r="K22" s="94"/>
      <c r="L22" s="94"/>
      <c r="M22" s="94"/>
    </row>
    <row r="23" spans="1:13" ht="15.75">
      <c r="A23" s="95"/>
      <c r="B23" s="22"/>
      <c r="C23" s="113" t="s">
        <v>43</v>
      </c>
      <c r="D23" s="107" t="s">
        <v>35</v>
      </c>
      <c r="E23" s="97"/>
      <c r="F23" s="19">
        <v>0.12</v>
      </c>
      <c r="G23" s="101"/>
      <c r="H23" s="101"/>
      <c r="I23" s="101"/>
      <c r="J23" s="101"/>
      <c r="K23" s="101"/>
      <c r="L23" s="101"/>
      <c r="M23" s="101"/>
    </row>
    <row r="24" spans="1:13" ht="47.25">
      <c r="A24" s="125"/>
      <c r="B24" s="117"/>
      <c r="C24" s="126" t="s">
        <v>167</v>
      </c>
      <c r="D24" s="127"/>
      <c r="E24" s="69"/>
      <c r="F24" s="75"/>
      <c r="G24" s="76"/>
      <c r="H24" s="76"/>
      <c r="I24" s="76"/>
      <c r="J24" s="76"/>
      <c r="K24" s="76"/>
      <c r="L24" s="76"/>
      <c r="M24" s="76"/>
    </row>
    <row r="25" spans="1:13" ht="78.75">
      <c r="A25" s="100">
        <v>2</v>
      </c>
      <c r="B25" s="15" t="s">
        <v>169</v>
      </c>
      <c r="C25" s="112" t="s">
        <v>168</v>
      </c>
      <c r="D25" s="104" t="s">
        <v>38</v>
      </c>
      <c r="E25" s="90"/>
      <c r="F25" s="24">
        <v>5</v>
      </c>
      <c r="G25" s="94"/>
      <c r="H25" s="94"/>
      <c r="I25" s="94"/>
      <c r="J25" s="94"/>
      <c r="K25" s="94"/>
      <c r="L25" s="94"/>
      <c r="M25" s="94"/>
    </row>
    <row r="26" spans="1:13" ht="31.5">
      <c r="A26" s="128"/>
      <c r="B26" s="128"/>
      <c r="C26" s="129" t="s">
        <v>30</v>
      </c>
      <c r="D26" s="36" t="s">
        <v>31</v>
      </c>
      <c r="E26" s="23"/>
      <c r="F26" s="36">
        <v>3.3045999999999998</v>
      </c>
      <c r="G26" s="130"/>
      <c r="H26" s="131"/>
      <c r="I26" s="131"/>
      <c r="J26" s="131"/>
      <c r="K26" s="131"/>
      <c r="L26" s="131"/>
      <c r="M26" s="131"/>
    </row>
    <row r="27" spans="1:13" ht="15.75">
      <c r="A27" s="128"/>
      <c r="B27" s="128"/>
      <c r="C27" s="129" t="s">
        <v>42</v>
      </c>
      <c r="D27" s="36" t="s">
        <v>35</v>
      </c>
      <c r="E27" s="23"/>
      <c r="F27" s="36">
        <v>1.23</v>
      </c>
      <c r="G27" s="130"/>
      <c r="H27" s="132"/>
      <c r="I27" s="131"/>
      <c r="J27" s="133"/>
      <c r="K27" s="131"/>
      <c r="L27" s="132"/>
      <c r="M27" s="131"/>
    </row>
    <row r="28" spans="1:13" ht="15.75">
      <c r="A28" s="128"/>
      <c r="B28" s="16"/>
      <c r="C28" s="129" t="s">
        <v>170</v>
      </c>
      <c r="D28" s="36" t="s">
        <v>38</v>
      </c>
      <c r="E28" s="23"/>
      <c r="F28" s="36">
        <v>5.05</v>
      </c>
      <c r="G28" s="130"/>
      <c r="H28" s="132"/>
      <c r="I28" s="37"/>
      <c r="J28" s="38"/>
      <c r="K28" s="37"/>
      <c r="L28" s="39"/>
      <c r="M28" s="37"/>
    </row>
    <row r="29" spans="1:13" ht="15.75">
      <c r="A29" s="134"/>
      <c r="B29" s="134"/>
      <c r="C29" s="135" t="s">
        <v>43</v>
      </c>
      <c r="D29" s="136" t="s">
        <v>35</v>
      </c>
      <c r="E29" s="45"/>
      <c r="F29" s="136">
        <v>0.222</v>
      </c>
      <c r="G29" s="137"/>
      <c r="H29" s="138"/>
      <c r="I29" s="139"/>
      <c r="J29" s="140"/>
      <c r="K29" s="139"/>
      <c r="L29" s="138"/>
      <c r="M29" s="139"/>
    </row>
    <row r="30" spans="1:13" ht="15.75">
      <c r="A30" s="41"/>
      <c r="B30" s="15"/>
      <c r="C30" s="31" t="s">
        <v>12</v>
      </c>
      <c r="D30" s="27" t="s">
        <v>35</v>
      </c>
      <c r="E30" s="14"/>
      <c r="F30" s="14"/>
      <c r="G30" s="14"/>
      <c r="H30" s="14"/>
      <c r="I30" s="14"/>
      <c r="J30" s="14"/>
      <c r="K30" s="18"/>
      <c r="L30" s="14"/>
      <c r="M30" s="14"/>
    </row>
    <row r="31" spans="1:13" ht="15.75">
      <c r="A31" s="26"/>
      <c r="B31" s="25"/>
      <c r="C31" s="26" t="s">
        <v>194</v>
      </c>
      <c r="D31" s="27" t="s">
        <v>35</v>
      </c>
      <c r="E31" s="28"/>
      <c r="F31" s="29"/>
      <c r="G31" s="30"/>
      <c r="H31" s="28"/>
      <c r="I31" s="28"/>
      <c r="J31" s="28"/>
      <c r="K31" s="28"/>
      <c r="L31" s="28"/>
      <c r="M31" s="28"/>
    </row>
    <row r="32" spans="1:13" ht="15.75">
      <c r="A32" s="31"/>
      <c r="B32" s="25"/>
      <c r="C32" s="31" t="s">
        <v>12</v>
      </c>
      <c r="D32" s="27" t="s">
        <v>35</v>
      </c>
      <c r="E32" s="32"/>
      <c r="F32" s="31"/>
      <c r="G32" s="31"/>
      <c r="H32" s="32"/>
      <c r="I32" s="32"/>
      <c r="J32" s="32"/>
      <c r="K32" s="32"/>
      <c r="L32" s="32"/>
      <c r="M32" s="32"/>
    </row>
    <row r="33" spans="1:13" ht="15.75">
      <c r="A33" s="26"/>
      <c r="B33" s="25"/>
      <c r="C33" s="25" t="s">
        <v>192</v>
      </c>
      <c r="D33" s="27" t="s">
        <v>35</v>
      </c>
      <c r="E33" s="28"/>
      <c r="F33" s="33"/>
      <c r="G33" s="28"/>
      <c r="H33" s="28"/>
      <c r="I33" s="28"/>
      <c r="J33" s="28"/>
      <c r="K33" s="28"/>
      <c r="L33" s="28"/>
      <c r="M33" s="28"/>
    </row>
    <row r="34" spans="1:13" ht="15.75">
      <c r="A34" s="34"/>
      <c r="B34" s="110"/>
      <c r="C34" s="34" t="s">
        <v>12</v>
      </c>
      <c r="D34" s="35" t="s">
        <v>35</v>
      </c>
      <c r="E34" s="34"/>
      <c r="F34" s="34"/>
      <c r="G34" s="34"/>
      <c r="H34" s="40"/>
      <c r="I34" s="40"/>
      <c r="J34" s="40"/>
      <c r="K34" s="40"/>
      <c r="L34" s="40"/>
      <c r="M34" s="40"/>
    </row>
    <row r="35" spans="1:13" s="103" customFormat="1" ht="15.75">
      <c r="A35" s="92"/>
      <c r="B35" s="93"/>
      <c r="C35" s="93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s="103" customFormat="1" ht="15.75">
      <c r="A36" s="325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</row>
    <row r="37" spans="1:13" s="103" customFormat="1" ht="15.75">
      <c r="A37" s="92"/>
      <c r="B37" s="93"/>
      <c r="C37" s="93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13" s="103" customFormat="1" ht="15.75">
      <c r="A38" s="92"/>
      <c r="B38" s="93"/>
      <c r="C38" s="93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s="103" customFormat="1" ht="15.75">
      <c r="A39" s="92"/>
      <c r="B39" s="93"/>
      <c r="C39" s="93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s="103" customFormat="1" ht="15.75">
      <c r="A40" s="92"/>
      <c r="B40" s="93"/>
      <c r="C40" s="93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s="103" customFormat="1" ht="15.75">
      <c r="A41" s="92"/>
      <c r="B41" s="93"/>
      <c r="C41" s="93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s="103" customFormat="1" ht="15.75">
      <c r="A42" s="92"/>
      <c r="B42" s="93"/>
      <c r="C42" s="93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 s="103" customFormat="1" ht="15.75">
      <c r="A43" s="92"/>
      <c r="B43" s="93"/>
      <c r="C43" s="93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s="103" customFormat="1" ht="15.75">
      <c r="A44" s="92"/>
      <c r="B44" s="93"/>
      <c r="C44" s="93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3" s="103" customFormat="1" ht="15.75">
      <c r="A45" s="92"/>
      <c r="B45" s="93"/>
      <c r="C45" s="93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s="103" customFormat="1" ht="15.75">
      <c r="A46" s="92"/>
      <c r="B46" s="93"/>
      <c r="C46" s="93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s="103" customFormat="1" ht="15.75">
      <c r="A47" s="92"/>
      <c r="B47" s="93"/>
      <c r="C47" s="93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s="103" customFormat="1" ht="15.75">
      <c r="A48" s="92"/>
      <c r="B48" s="93"/>
      <c r="C48" s="93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s="103" customFormat="1" ht="15.75">
      <c r="A49" s="92"/>
      <c r="B49" s="93"/>
      <c r="C49" s="93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s="103" customFormat="1" ht="15.75">
      <c r="A50" s="92"/>
      <c r="B50" s="93"/>
      <c r="C50" s="93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s="103" customFormat="1" ht="15.75">
      <c r="A51" s="92"/>
      <c r="B51" s="93"/>
      <c r="C51" s="93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3" s="103" customFormat="1" ht="15.75">
      <c r="A52" s="92"/>
      <c r="B52" s="93"/>
      <c r="C52" s="93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13" s="103" customFormat="1" ht="15.75">
      <c r="A53" s="92"/>
      <c r="B53" s="93"/>
      <c r="C53" s="93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13" s="103" customFormat="1" ht="15.75">
      <c r="A54" s="92"/>
      <c r="B54" s="93"/>
      <c r="C54" s="93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s="103" customFormat="1" ht="15.75">
      <c r="A55" s="92"/>
      <c r="B55" s="93"/>
      <c r="C55" s="93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1:13" s="103" customFormat="1" ht="15.75">
      <c r="A56" s="92"/>
      <c r="B56" s="93"/>
      <c r="C56" s="93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3" s="103" customFormat="1" ht="15.75">
      <c r="A57" s="92"/>
      <c r="B57" s="93"/>
      <c r="C57" s="93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s="103" customFormat="1" ht="15.75">
      <c r="A58" s="92"/>
      <c r="B58" s="93"/>
      <c r="C58" s="93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s="103" customFormat="1" ht="15.75">
      <c r="A59" s="92"/>
      <c r="B59" s="93"/>
      <c r="C59" s="93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1:13" s="103" customFormat="1" ht="15.75">
      <c r="A60" s="92"/>
      <c r="B60" s="93"/>
      <c r="C60" s="93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s="103" customFormat="1" ht="15.75">
      <c r="A61" s="92"/>
      <c r="B61" s="93"/>
      <c r="C61" s="93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s="103" customFormat="1" ht="15.75">
      <c r="A62" s="92"/>
      <c r="B62" s="93"/>
      <c r="C62" s="93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s="103" customFormat="1" ht="15.75">
      <c r="A63" s="92"/>
      <c r="B63" s="93"/>
      <c r="C63" s="93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s="103" customFormat="1" ht="15.75">
      <c r="A64" s="92"/>
      <c r="B64" s="93"/>
      <c r="C64" s="93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s="103" customFormat="1" ht="15.75">
      <c r="A65" s="92"/>
      <c r="B65" s="93"/>
      <c r="C65" s="93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s="103" customFormat="1" ht="15.75">
      <c r="A66" s="92"/>
      <c r="B66" s="93"/>
      <c r="C66" s="93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s="103" customFormat="1" ht="15.75">
      <c r="A67" s="92"/>
      <c r="B67" s="93"/>
      <c r="C67" s="93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 s="103" customFormat="1" ht="15.75">
      <c r="A68" s="92"/>
      <c r="B68" s="93"/>
      <c r="C68" s="93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s="103" customFormat="1" ht="15.75">
      <c r="A69" s="92"/>
      <c r="B69" s="93"/>
      <c r="C69" s="93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s="103" customFormat="1" ht="15.75">
      <c r="A70" s="92"/>
      <c r="B70" s="93"/>
      <c r="C70" s="93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s="103" customFormat="1" ht="15.75">
      <c r="A71" s="92"/>
      <c r="B71" s="93"/>
      <c r="C71" s="93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s="103" customFormat="1" ht="15.75">
      <c r="A72" s="92"/>
      <c r="B72" s="93"/>
      <c r="C72" s="93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1:13" s="103" customFormat="1" ht="15.75">
      <c r="A73" s="92"/>
      <c r="B73" s="93"/>
      <c r="C73" s="93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1:13" s="103" customFormat="1" ht="15.75">
      <c r="A74" s="92"/>
      <c r="B74" s="93"/>
      <c r="C74" s="93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s="103" customFormat="1" ht="15.75">
      <c r="A75" s="92"/>
      <c r="B75" s="93"/>
      <c r="C75" s="93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13" s="103" customFormat="1" ht="15.75">
      <c r="A76" s="92"/>
      <c r="B76" s="93"/>
      <c r="C76" s="93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1:13" s="103" customFormat="1" ht="15.75">
      <c r="A77" s="92"/>
      <c r="B77" s="93"/>
      <c r="C77" s="93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1:13" s="103" customFormat="1" ht="15.75">
      <c r="A78" s="92"/>
      <c r="B78" s="93"/>
      <c r="C78" s="93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1:13" s="103" customFormat="1" ht="15.75">
      <c r="A79" s="92"/>
      <c r="B79" s="93"/>
      <c r="C79" s="93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s="103" customFormat="1" ht="15.75">
      <c r="A80" s="92"/>
      <c r="B80" s="93"/>
      <c r="C80" s="93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13" s="103" customFormat="1" ht="15.75">
      <c r="A81" s="92"/>
      <c r="B81" s="93"/>
      <c r="C81" s="93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1:13" s="103" customFormat="1" ht="15.75">
      <c r="A82" s="92"/>
      <c r="B82" s="93"/>
      <c r="C82" s="93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1:13" s="103" customFormat="1" ht="15.75">
      <c r="A83" s="92"/>
      <c r="B83" s="93"/>
      <c r="C83" s="93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1:13" s="103" customFormat="1" ht="15.75">
      <c r="A84" s="92"/>
      <c r="B84" s="93"/>
      <c r="C84" s="93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s="103" customFormat="1" ht="15.75">
      <c r="A85" s="92"/>
      <c r="B85" s="93"/>
      <c r="C85" s="93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1:13" s="103" customFormat="1" ht="15.75">
      <c r="A86" s="92"/>
      <c r="B86" s="93"/>
      <c r="C86" s="93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1:13" s="103" customFormat="1" ht="15.75">
      <c r="A87" s="92"/>
      <c r="B87" s="93"/>
      <c r="C87" s="93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1:13" s="103" customFormat="1" ht="15.75">
      <c r="A88" s="92"/>
      <c r="B88" s="93"/>
      <c r="C88" s="93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103" customFormat="1" ht="15.75">
      <c r="A89" s="92"/>
      <c r="B89" s="93"/>
      <c r="C89" s="93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1:13" s="103" customFormat="1" ht="15.75">
      <c r="A90" s="92"/>
      <c r="B90" s="93"/>
      <c r="C90" s="93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s="103" customFormat="1" ht="15.75">
      <c r="A91" s="92"/>
      <c r="B91" s="93"/>
      <c r="C91" s="93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1:13" s="103" customFormat="1" ht="15.75">
      <c r="A92" s="92"/>
      <c r="B92" s="93"/>
      <c r="C92" s="93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1:13" s="103" customFormat="1" ht="15.75">
      <c r="A93" s="92"/>
      <c r="B93" s="93"/>
      <c r="C93" s="93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1:13" s="103" customFormat="1" ht="15.75">
      <c r="A94" s="92"/>
      <c r="B94" s="93"/>
      <c r="C94" s="93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1:13" s="103" customFormat="1" ht="15.75">
      <c r="A95" s="92"/>
      <c r="B95" s="93"/>
      <c r="C95" s="93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s="103" customFormat="1" ht="15.75">
      <c r="A96" s="92"/>
      <c r="B96" s="93"/>
      <c r="C96" s="93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1:13" s="103" customFormat="1" ht="15.75">
      <c r="A97" s="92"/>
      <c r="B97" s="93"/>
      <c r="C97" s="93"/>
      <c r="D97" s="91"/>
      <c r="E97" s="91"/>
      <c r="F97" s="91"/>
      <c r="G97" s="91"/>
      <c r="H97" s="91"/>
      <c r="I97" s="91"/>
      <c r="J97" s="91"/>
      <c r="K97" s="91"/>
      <c r="L97" s="91"/>
      <c r="M97" s="91"/>
    </row>
  </sheetData>
  <sheetProtection/>
  <mergeCells count="25">
    <mergeCell ref="A36:M36"/>
    <mergeCell ref="G9:H10"/>
    <mergeCell ref="I9:J10"/>
    <mergeCell ref="K9:L9"/>
    <mergeCell ref="M9:M12"/>
    <mergeCell ref="K10:L10"/>
    <mergeCell ref="H11:H12"/>
    <mergeCell ref="J11:J12"/>
    <mergeCell ref="L11:L12"/>
    <mergeCell ref="A9:A12"/>
    <mergeCell ref="B9:B12"/>
    <mergeCell ref="C9:C12"/>
    <mergeCell ref="D9:F10"/>
    <mergeCell ref="D11:D12"/>
    <mergeCell ref="E11:E12"/>
    <mergeCell ref="F11:F12"/>
    <mergeCell ref="B7:C7"/>
    <mergeCell ref="F7:I7"/>
    <mergeCell ref="A2:M2"/>
    <mergeCell ref="A3:M3"/>
    <mergeCell ref="A4:M4"/>
    <mergeCell ref="A1:M1"/>
    <mergeCell ref="A5:M5"/>
    <mergeCell ref="B6:D6"/>
    <mergeCell ref="F6:I6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86"/>
  <sheetViews>
    <sheetView view="pageBreakPreview" zoomScaleSheetLayoutView="100" zoomScalePageLayoutView="0" workbookViewId="0" topLeftCell="A8">
      <selection activeCell="C28" sqref="C28"/>
    </sheetView>
  </sheetViews>
  <sheetFormatPr defaultColWidth="9.00390625" defaultRowHeight="12.75"/>
  <cols>
    <col min="1" max="1" width="3.8515625" style="1" customWidth="1"/>
    <col min="2" max="2" width="8.00390625" style="2" customWidth="1"/>
    <col min="3" max="3" width="29.7109375" style="2" customWidth="1"/>
    <col min="4" max="4" width="8.28125" style="12" customWidth="1"/>
    <col min="5" max="5" width="8.421875" style="12" customWidth="1"/>
    <col min="6" max="6" width="8.7109375" style="12" customWidth="1"/>
    <col min="7" max="7" width="7.8515625" style="12" customWidth="1"/>
    <col min="8" max="8" width="8.8515625" style="12" customWidth="1"/>
    <col min="9" max="9" width="8.140625" style="12" customWidth="1"/>
    <col min="10" max="10" width="9.00390625" style="12" customWidth="1"/>
    <col min="11" max="11" width="7.28125" style="12" customWidth="1"/>
    <col min="12" max="12" width="10.421875" style="12" customWidth="1"/>
    <col min="13" max="13" width="13.28125" style="12" customWidth="1"/>
    <col min="14" max="16384" width="9.00390625" style="17" customWidth="1"/>
  </cols>
  <sheetData>
    <row r="1" spans="1:13" ht="32.25" customHeight="1">
      <c r="A1" s="367" t="s">
        <v>179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22.5" customHeight="1">
      <c r="A2" s="365" t="s">
        <v>114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3" ht="15.7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ht="28.5" customHeight="1">
      <c r="A4" s="366" t="s">
        <v>117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ht="15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1:13" ht="45" customHeight="1">
      <c r="A6" s="2"/>
      <c r="B6" s="363" t="s">
        <v>28</v>
      </c>
      <c r="C6" s="363"/>
      <c r="D6" s="380"/>
      <c r="E6" s="3"/>
      <c r="F6" s="364" t="s">
        <v>1</v>
      </c>
      <c r="G6" s="364"/>
      <c r="H6" s="364"/>
      <c r="I6" s="364"/>
      <c r="J6" s="3">
        <f>M29/1000</f>
        <v>0</v>
      </c>
      <c r="K6" s="3" t="s">
        <v>0</v>
      </c>
      <c r="L6" s="3"/>
      <c r="M6" s="3"/>
    </row>
    <row r="7" spans="1:13" ht="40.5" customHeight="1">
      <c r="A7" s="2"/>
      <c r="B7" s="363" t="s">
        <v>100</v>
      </c>
      <c r="C7" s="363"/>
      <c r="D7" s="3"/>
      <c r="E7" s="3"/>
      <c r="F7" s="364"/>
      <c r="G7" s="364"/>
      <c r="H7" s="364"/>
      <c r="I7" s="364"/>
      <c r="J7" s="3"/>
      <c r="K7" s="3"/>
      <c r="L7" s="3"/>
      <c r="M7" s="3"/>
    </row>
    <row r="8" spans="1:13" ht="15.75">
      <c r="A8" s="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388" t="s">
        <v>2</v>
      </c>
      <c r="B9" s="368" t="s">
        <v>3</v>
      </c>
      <c r="C9" s="298" t="s">
        <v>27</v>
      </c>
      <c r="D9" s="371" t="s">
        <v>4</v>
      </c>
      <c r="E9" s="372"/>
      <c r="F9" s="373"/>
      <c r="G9" s="371" t="s">
        <v>5</v>
      </c>
      <c r="H9" s="381"/>
      <c r="I9" s="371" t="s">
        <v>6</v>
      </c>
      <c r="J9" s="384"/>
      <c r="K9" s="371" t="s">
        <v>7</v>
      </c>
      <c r="L9" s="381"/>
      <c r="M9" s="373" t="s">
        <v>8</v>
      </c>
    </row>
    <row r="10" spans="1:13" ht="22.5" customHeight="1">
      <c r="A10" s="302"/>
      <c r="B10" s="369"/>
      <c r="C10" s="299"/>
      <c r="D10" s="374"/>
      <c r="E10" s="375"/>
      <c r="F10" s="376"/>
      <c r="G10" s="382"/>
      <c r="H10" s="383"/>
      <c r="I10" s="382"/>
      <c r="J10" s="385"/>
      <c r="K10" s="374" t="s">
        <v>9</v>
      </c>
      <c r="L10" s="383"/>
      <c r="M10" s="386"/>
    </row>
    <row r="11" spans="1:13" ht="15.75">
      <c r="A11" s="302"/>
      <c r="B11" s="369"/>
      <c r="C11" s="299"/>
      <c r="D11" s="377" t="s">
        <v>10</v>
      </c>
      <c r="E11" s="377" t="s">
        <v>11</v>
      </c>
      <c r="F11" s="377" t="s">
        <v>12</v>
      </c>
      <c r="G11" s="4" t="s">
        <v>11</v>
      </c>
      <c r="H11" s="377" t="s">
        <v>12</v>
      </c>
      <c r="I11" s="4" t="s">
        <v>11</v>
      </c>
      <c r="J11" s="377" t="s">
        <v>12</v>
      </c>
      <c r="K11" s="4" t="s">
        <v>11</v>
      </c>
      <c r="L11" s="377" t="s">
        <v>12</v>
      </c>
      <c r="M11" s="387"/>
    </row>
    <row r="12" spans="1:13" ht="15.75">
      <c r="A12" s="303"/>
      <c r="B12" s="370"/>
      <c r="C12" s="300"/>
      <c r="D12" s="378"/>
      <c r="E12" s="378"/>
      <c r="F12" s="378"/>
      <c r="G12" s="5" t="s">
        <v>13</v>
      </c>
      <c r="H12" s="378"/>
      <c r="I12" s="5" t="s">
        <v>13</v>
      </c>
      <c r="J12" s="378"/>
      <c r="K12" s="5" t="s">
        <v>13</v>
      </c>
      <c r="L12" s="378"/>
      <c r="M12" s="324"/>
    </row>
    <row r="13" spans="1:13" ht="15.75">
      <c r="A13" s="6" t="s">
        <v>14</v>
      </c>
      <c r="B13" s="13" t="s">
        <v>15</v>
      </c>
      <c r="C13" s="7" t="s">
        <v>16</v>
      </c>
      <c r="D13" s="8" t="s">
        <v>17</v>
      </c>
      <c r="E13" s="9" t="s">
        <v>18</v>
      </c>
      <c r="F13" s="10" t="s">
        <v>19</v>
      </c>
      <c r="G13" s="11" t="s">
        <v>20</v>
      </c>
      <c r="H13" s="8" t="s">
        <v>21</v>
      </c>
      <c r="I13" s="9" t="s">
        <v>22</v>
      </c>
      <c r="J13" s="11" t="s">
        <v>23</v>
      </c>
      <c r="K13" s="9" t="s">
        <v>24</v>
      </c>
      <c r="L13" s="8" t="s">
        <v>25</v>
      </c>
      <c r="M13" s="9" t="s">
        <v>26</v>
      </c>
    </row>
    <row r="14" spans="1:13" ht="92.25" customHeight="1">
      <c r="A14" s="102">
        <v>1</v>
      </c>
      <c r="B14" s="102"/>
      <c r="C14" s="98" t="s">
        <v>118</v>
      </c>
      <c r="D14" s="102" t="s">
        <v>119</v>
      </c>
      <c r="E14" s="102"/>
      <c r="F14" s="106">
        <v>3</v>
      </c>
      <c r="G14" s="201"/>
      <c r="H14" s="201"/>
      <c r="I14" s="201"/>
      <c r="J14" s="202"/>
      <c r="K14" s="201"/>
      <c r="L14" s="201"/>
      <c r="M14" s="201"/>
    </row>
    <row r="15" spans="1:13" ht="41.25" customHeight="1">
      <c r="A15" s="100"/>
      <c r="B15" s="100"/>
      <c r="C15" s="21" t="s">
        <v>30</v>
      </c>
      <c r="D15" s="14" t="s">
        <v>31</v>
      </c>
      <c r="E15" s="18"/>
      <c r="F15" s="18">
        <v>9.69</v>
      </c>
      <c r="G15" s="165"/>
      <c r="H15" s="165"/>
      <c r="I15" s="165"/>
      <c r="J15" s="165"/>
      <c r="K15" s="165"/>
      <c r="L15" s="165"/>
      <c r="M15" s="165"/>
    </row>
    <row r="16" spans="1:13" ht="18.75">
      <c r="A16" s="100"/>
      <c r="B16" s="121"/>
      <c r="C16" s="90" t="s">
        <v>120</v>
      </c>
      <c r="D16" s="18" t="s">
        <v>29</v>
      </c>
      <c r="E16" s="18"/>
      <c r="F16" s="14">
        <v>1.02</v>
      </c>
      <c r="G16" s="165"/>
      <c r="H16" s="165"/>
      <c r="I16" s="147"/>
      <c r="J16" s="165"/>
      <c r="K16" s="165"/>
      <c r="L16" s="165"/>
      <c r="M16" s="165"/>
    </row>
    <row r="17" spans="1:13" ht="31.5">
      <c r="A17" s="100"/>
      <c r="B17" s="100"/>
      <c r="C17" s="108" t="s">
        <v>121</v>
      </c>
      <c r="D17" s="18" t="s">
        <v>119</v>
      </c>
      <c r="E17" s="122"/>
      <c r="F17" s="14">
        <v>1</v>
      </c>
      <c r="G17" s="165"/>
      <c r="H17" s="165"/>
      <c r="I17" s="165"/>
      <c r="J17" s="165"/>
      <c r="K17" s="165"/>
      <c r="L17" s="165"/>
      <c r="M17" s="165"/>
    </row>
    <row r="18" spans="1:13" ht="15.75">
      <c r="A18" s="100"/>
      <c r="B18" s="100"/>
      <c r="C18" s="123" t="s">
        <v>183</v>
      </c>
      <c r="D18" s="18"/>
      <c r="E18" s="122"/>
      <c r="F18" s="14"/>
      <c r="G18" s="165"/>
      <c r="H18" s="165"/>
      <c r="I18" s="165"/>
      <c r="J18" s="165"/>
      <c r="K18" s="165"/>
      <c r="L18" s="165"/>
      <c r="M18" s="165"/>
    </row>
    <row r="19" spans="1:13" ht="15.75">
      <c r="A19" s="100"/>
      <c r="B19" s="100"/>
      <c r="C19" s="108" t="s">
        <v>123</v>
      </c>
      <c r="D19" s="18" t="s">
        <v>119</v>
      </c>
      <c r="E19" s="122"/>
      <c r="F19" s="14">
        <v>2</v>
      </c>
      <c r="G19" s="165"/>
      <c r="H19" s="165"/>
      <c r="I19" s="165"/>
      <c r="J19" s="165"/>
      <c r="K19" s="165"/>
      <c r="L19" s="165"/>
      <c r="M19" s="165"/>
    </row>
    <row r="20" spans="1:13" ht="15.75">
      <c r="A20" s="100"/>
      <c r="B20" s="100"/>
      <c r="C20" s="123" t="s">
        <v>189</v>
      </c>
      <c r="D20" s="18"/>
      <c r="E20" s="122"/>
      <c r="F20" s="14"/>
      <c r="G20" s="165"/>
      <c r="H20" s="165"/>
      <c r="I20" s="165"/>
      <c r="J20" s="165"/>
      <c r="K20" s="165"/>
      <c r="L20" s="165"/>
      <c r="M20" s="165"/>
    </row>
    <row r="21" spans="1:13" ht="15.75">
      <c r="A21" s="100"/>
      <c r="B21" s="100"/>
      <c r="C21" s="108" t="s">
        <v>182</v>
      </c>
      <c r="D21" s="18" t="s">
        <v>119</v>
      </c>
      <c r="E21" s="122"/>
      <c r="F21" s="14">
        <v>4</v>
      </c>
      <c r="G21" s="165"/>
      <c r="H21" s="165"/>
      <c r="I21" s="165"/>
      <c r="J21" s="165"/>
      <c r="K21" s="165"/>
      <c r="L21" s="165"/>
      <c r="M21" s="165"/>
    </row>
    <row r="22" spans="1:13" ht="15.75">
      <c r="A22" s="100"/>
      <c r="B22" s="100"/>
      <c r="C22" s="123" t="s">
        <v>122</v>
      </c>
      <c r="D22" s="18"/>
      <c r="E22" s="122"/>
      <c r="F22" s="14"/>
      <c r="G22" s="165"/>
      <c r="H22" s="165"/>
      <c r="I22" s="165"/>
      <c r="J22" s="165"/>
      <c r="K22" s="165"/>
      <c r="L22" s="165"/>
      <c r="M22" s="165"/>
    </row>
    <row r="23" spans="1:13" ht="15.75">
      <c r="A23" s="100"/>
      <c r="B23" s="100"/>
      <c r="C23" s="108" t="s">
        <v>123</v>
      </c>
      <c r="D23" s="18" t="s">
        <v>119</v>
      </c>
      <c r="E23" s="122"/>
      <c r="F23" s="14">
        <v>1</v>
      </c>
      <c r="G23" s="165"/>
      <c r="H23" s="165"/>
      <c r="I23" s="165"/>
      <c r="J23" s="165"/>
      <c r="K23" s="165"/>
      <c r="L23" s="165"/>
      <c r="M23" s="165"/>
    </row>
    <row r="24" spans="1:13" ht="27" customHeight="1">
      <c r="A24" s="95"/>
      <c r="B24" s="95"/>
      <c r="C24" s="97" t="s">
        <v>124</v>
      </c>
      <c r="D24" s="20" t="s">
        <v>35</v>
      </c>
      <c r="E24" s="20"/>
      <c r="F24" s="19">
        <v>1.947</v>
      </c>
      <c r="G24" s="203"/>
      <c r="H24" s="203"/>
      <c r="I24" s="203"/>
      <c r="J24" s="203"/>
      <c r="K24" s="203"/>
      <c r="L24" s="203"/>
      <c r="M24" s="203"/>
    </row>
    <row r="25" spans="1:13" ht="15.75">
      <c r="A25" s="119"/>
      <c r="B25" s="25"/>
      <c r="C25" s="31" t="s">
        <v>12</v>
      </c>
      <c r="D25" s="27" t="s">
        <v>35</v>
      </c>
      <c r="E25" s="32"/>
      <c r="F25" s="31"/>
      <c r="G25" s="186"/>
      <c r="H25" s="187"/>
      <c r="I25" s="187"/>
      <c r="J25" s="187"/>
      <c r="K25" s="187"/>
      <c r="L25" s="187"/>
      <c r="M25" s="187"/>
    </row>
    <row r="26" spans="1:13" ht="15.75">
      <c r="A26" s="25"/>
      <c r="B26" s="25"/>
      <c r="C26" s="26" t="s">
        <v>191</v>
      </c>
      <c r="D26" s="27" t="s">
        <v>35</v>
      </c>
      <c r="E26" s="28"/>
      <c r="F26" s="29"/>
      <c r="G26" s="191"/>
      <c r="H26" s="189"/>
      <c r="I26" s="189"/>
      <c r="J26" s="189"/>
      <c r="K26" s="189"/>
      <c r="L26" s="189"/>
      <c r="M26" s="189"/>
    </row>
    <row r="27" spans="1:13" ht="15.75">
      <c r="A27" s="119"/>
      <c r="B27" s="25"/>
      <c r="C27" s="31" t="s">
        <v>12</v>
      </c>
      <c r="D27" s="27" t="s">
        <v>35</v>
      </c>
      <c r="E27" s="32"/>
      <c r="F27" s="31"/>
      <c r="G27" s="186"/>
      <c r="H27" s="185"/>
      <c r="I27" s="185"/>
      <c r="J27" s="185"/>
      <c r="K27" s="185"/>
      <c r="L27" s="185"/>
      <c r="M27" s="185"/>
    </row>
    <row r="28" spans="1:13" ht="15.75">
      <c r="A28" s="25"/>
      <c r="B28" s="25"/>
      <c r="C28" s="25" t="s">
        <v>192</v>
      </c>
      <c r="D28" s="27" t="s">
        <v>35</v>
      </c>
      <c r="E28" s="28"/>
      <c r="F28" s="33"/>
      <c r="G28" s="189"/>
      <c r="H28" s="189"/>
      <c r="I28" s="189"/>
      <c r="J28" s="189"/>
      <c r="K28" s="189"/>
      <c r="L28" s="189"/>
      <c r="M28" s="189"/>
    </row>
    <row r="29" spans="1:13" ht="23.25" customHeight="1">
      <c r="A29" s="120"/>
      <c r="B29" s="110"/>
      <c r="C29" s="34" t="s">
        <v>12</v>
      </c>
      <c r="D29" s="35" t="s">
        <v>35</v>
      </c>
      <c r="E29" s="34"/>
      <c r="F29" s="34"/>
      <c r="G29" s="196"/>
      <c r="H29" s="198"/>
      <c r="I29" s="198"/>
      <c r="J29" s="198"/>
      <c r="K29" s="198"/>
      <c r="L29" s="198"/>
      <c r="M29" s="198"/>
    </row>
    <row r="30" spans="1:13" s="103" customFormat="1" ht="15.75">
      <c r="A30" s="92"/>
      <c r="B30" s="93"/>
      <c r="C30" s="93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s="103" customFormat="1" ht="15.75">
      <c r="A31" s="325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</row>
    <row r="32" spans="1:13" s="103" customFormat="1" ht="15.75">
      <c r="A32" s="92"/>
      <c r="B32" s="93"/>
      <c r="C32" s="93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s="103" customFormat="1" ht="15.75">
      <c r="A33" s="92"/>
      <c r="B33" s="93"/>
      <c r="C33" s="93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s="103" customFormat="1" ht="15.75">
      <c r="A34" s="92"/>
      <c r="B34" s="93"/>
      <c r="C34" s="93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s="103" customFormat="1" ht="15.75">
      <c r="A35" s="92"/>
      <c r="B35" s="93"/>
      <c r="C35" s="93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s="103" customFormat="1" ht="15.75">
      <c r="A36" s="92"/>
      <c r="B36" s="93"/>
      <c r="C36" s="93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s="103" customFormat="1" ht="15.75">
      <c r="A37" s="92"/>
      <c r="B37" s="93"/>
      <c r="C37" s="93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13" s="103" customFormat="1" ht="15.75">
      <c r="A38" s="92"/>
      <c r="B38" s="93"/>
      <c r="C38" s="93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s="103" customFormat="1" ht="15.75">
      <c r="A39" s="92"/>
      <c r="B39" s="93"/>
      <c r="C39" s="93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s="103" customFormat="1" ht="15.75">
      <c r="A40" s="92"/>
      <c r="B40" s="93"/>
      <c r="C40" s="93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s="103" customFormat="1" ht="15.75">
      <c r="A41" s="92"/>
      <c r="B41" s="93"/>
      <c r="C41" s="93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s="103" customFormat="1" ht="15.75">
      <c r="A42" s="92"/>
      <c r="B42" s="93"/>
      <c r="C42" s="93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 s="103" customFormat="1" ht="15.75">
      <c r="A43" s="92"/>
      <c r="B43" s="93"/>
      <c r="C43" s="93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s="103" customFormat="1" ht="15.75">
      <c r="A44" s="92"/>
      <c r="B44" s="93"/>
      <c r="C44" s="93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3" s="103" customFormat="1" ht="15.75">
      <c r="A45" s="92"/>
      <c r="B45" s="93"/>
      <c r="C45" s="93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s="103" customFormat="1" ht="15.75">
      <c r="A46" s="92"/>
      <c r="B46" s="93"/>
      <c r="C46" s="93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s="103" customFormat="1" ht="15.75">
      <c r="A47" s="92"/>
      <c r="B47" s="93"/>
      <c r="C47" s="93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s="103" customFormat="1" ht="15.75">
      <c r="A48" s="92"/>
      <c r="B48" s="93"/>
      <c r="C48" s="93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s="103" customFormat="1" ht="15.75">
      <c r="A49" s="92"/>
      <c r="B49" s="93"/>
      <c r="C49" s="93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s="103" customFormat="1" ht="15.75">
      <c r="A50" s="92"/>
      <c r="B50" s="93"/>
      <c r="C50" s="93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s="103" customFormat="1" ht="15.75">
      <c r="A51" s="92"/>
      <c r="B51" s="93"/>
      <c r="C51" s="93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3" s="103" customFormat="1" ht="15.75">
      <c r="A52" s="92"/>
      <c r="B52" s="93"/>
      <c r="C52" s="93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13" s="103" customFormat="1" ht="15.75">
      <c r="A53" s="92"/>
      <c r="B53" s="93"/>
      <c r="C53" s="93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13" s="103" customFormat="1" ht="15.75">
      <c r="A54" s="92"/>
      <c r="B54" s="93"/>
      <c r="C54" s="93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s="103" customFormat="1" ht="15.75">
      <c r="A55" s="92"/>
      <c r="B55" s="93"/>
      <c r="C55" s="93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1:13" s="103" customFormat="1" ht="15.75">
      <c r="A56" s="92"/>
      <c r="B56" s="93"/>
      <c r="C56" s="93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3" s="103" customFormat="1" ht="15.75">
      <c r="A57" s="92"/>
      <c r="B57" s="93"/>
      <c r="C57" s="93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s="103" customFormat="1" ht="15.75">
      <c r="A58" s="92"/>
      <c r="B58" s="93"/>
      <c r="C58" s="93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s="103" customFormat="1" ht="15.75">
      <c r="A59" s="92"/>
      <c r="B59" s="93"/>
      <c r="C59" s="93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1:13" s="103" customFormat="1" ht="15.75">
      <c r="A60" s="92"/>
      <c r="B60" s="93"/>
      <c r="C60" s="93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s="103" customFormat="1" ht="15.75">
      <c r="A61" s="92"/>
      <c r="B61" s="93"/>
      <c r="C61" s="93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s="103" customFormat="1" ht="15.75">
      <c r="A62" s="92"/>
      <c r="B62" s="93"/>
      <c r="C62" s="93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s="103" customFormat="1" ht="15.75">
      <c r="A63" s="92"/>
      <c r="B63" s="93"/>
      <c r="C63" s="93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s="103" customFormat="1" ht="15.75">
      <c r="A64" s="92"/>
      <c r="B64" s="93"/>
      <c r="C64" s="93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s="103" customFormat="1" ht="15.75">
      <c r="A65" s="92"/>
      <c r="B65" s="93"/>
      <c r="C65" s="93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s="103" customFormat="1" ht="15.75">
      <c r="A66" s="92"/>
      <c r="B66" s="93"/>
      <c r="C66" s="93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s="103" customFormat="1" ht="15.75">
      <c r="A67" s="92"/>
      <c r="B67" s="93"/>
      <c r="C67" s="93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 s="103" customFormat="1" ht="15.75">
      <c r="A68" s="92"/>
      <c r="B68" s="93"/>
      <c r="C68" s="93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s="103" customFormat="1" ht="15.75">
      <c r="A69" s="92"/>
      <c r="B69" s="93"/>
      <c r="C69" s="93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s="103" customFormat="1" ht="15.75">
      <c r="A70" s="92"/>
      <c r="B70" s="93"/>
      <c r="C70" s="93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s="103" customFormat="1" ht="15.75">
      <c r="A71" s="92"/>
      <c r="B71" s="93"/>
      <c r="C71" s="93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s="103" customFormat="1" ht="15.75">
      <c r="A72" s="92"/>
      <c r="B72" s="93"/>
      <c r="C72" s="93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1:13" s="103" customFormat="1" ht="15.75">
      <c r="A73" s="92"/>
      <c r="B73" s="93"/>
      <c r="C73" s="93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1:13" s="103" customFormat="1" ht="15.75">
      <c r="A74" s="92"/>
      <c r="B74" s="93"/>
      <c r="C74" s="93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s="103" customFormat="1" ht="15.75">
      <c r="A75" s="92"/>
      <c r="B75" s="93"/>
      <c r="C75" s="93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13" s="103" customFormat="1" ht="15.75">
      <c r="A76" s="92"/>
      <c r="B76" s="93"/>
      <c r="C76" s="93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1:13" s="103" customFormat="1" ht="15.75">
      <c r="A77" s="92"/>
      <c r="B77" s="93"/>
      <c r="C77" s="93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1:13" s="103" customFormat="1" ht="15.75">
      <c r="A78" s="92"/>
      <c r="B78" s="93"/>
      <c r="C78" s="93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1:13" s="103" customFormat="1" ht="15.75">
      <c r="A79" s="92"/>
      <c r="B79" s="93"/>
      <c r="C79" s="93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s="103" customFormat="1" ht="15.75">
      <c r="A80" s="92"/>
      <c r="B80" s="93"/>
      <c r="C80" s="93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13" s="103" customFormat="1" ht="15.75">
      <c r="A81" s="92"/>
      <c r="B81" s="93"/>
      <c r="C81" s="93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1:13" s="103" customFormat="1" ht="15.75">
      <c r="A82" s="92"/>
      <c r="B82" s="93"/>
      <c r="C82" s="93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1:13" s="103" customFormat="1" ht="15.75">
      <c r="A83" s="92"/>
      <c r="B83" s="93"/>
      <c r="C83" s="93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1:13" s="103" customFormat="1" ht="15.75">
      <c r="A84" s="92"/>
      <c r="B84" s="93"/>
      <c r="C84" s="93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s="103" customFormat="1" ht="15.75">
      <c r="A85" s="92"/>
      <c r="B85" s="93"/>
      <c r="C85" s="93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1:13" s="103" customFormat="1" ht="15.75">
      <c r="A86" s="92"/>
      <c r="B86" s="93"/>
      <c r="C86" s="93"/>
      <c r="D86" s="91"/>
      <c r="E86" s="91"/>
      <c r="F86" s="91"/>
      <c r="G86" s="91"/>
      <c r="H86" s="91"/>
      <c r="I86" s="91"/>
      <c r="J86" s="91"/>
      <c r="K86" s="91"/>
      <c r="L86" s="91"/>
      <c r="M86" s="91"/>
    </row>
  </sheetData>
  <sheetProtection/>
  <mergeCells count="25">
    <mergeCell ref="A31:M31"/>
    <mergeCell ref="G9:H10"/>
    <mergeCell ref="I9:J10"/>
    <mergeCell ref="K9:L9"/>
    <mergeCell ref="M9:M12"/>
    <mergeCell ref="K10:L10"/>
    <mergeCell ref="H11:H12"/>
    <mergeCell ref="J11:J12"/>
    <mergeCell ref="L11:L12"/>
    <mergeCell ref="A9:A12"/>
    <mergeCell ref="B9:B12"/>
    <mergeCell ref="C9:C12"/>
    <mergeCell ref="D9:F10"/>
    <mergeCell ref="D11:D12"/>
    <mergeCell ref="E11:E12"/>
    <mergeCell ref="F11:F12"/>
    <mergeCell ref="B7:C7"/>
    <mergeCell ref="F7:I7"/>
    <mergeCell ref="A2:M2"/>
    <mergeCell ref="A3:M3"/>
    <mergeCell ref="A4:M4"/>
    <mergeCell ref="A1:M1"/>
    <mergeCell ref="A5:M5"/>
    <mergeCell ref="B6:D6"/>
    <mergeCell ref="F6:I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23"/>
  <sheetViews>
    <sheetView view="pageBreakPreview" zoomScale="85" zoomScaleNormal="85" zoomScaleSheetLayoutView="85" zoomScalePageLayoutView="0" workbookViewId="0" topLeftCell="A1">
      <selection activeCell="C21" sqref="C21"/>
    </sheetView>
  </sheetViews>
  <sheetFormatPr defaultColWidth="9.00390625" defaultRowHeight="12.75"/>
  <cols>
    <col min="1" max="1" width="3.8515625" style="200" customWidth="1"/>
    <col min="2" max="2" width="9.7109375" style="200" customWidth="1"/>
    <col min="3" max="3" width="30.7109375" style="200" customWidth="1"/>
    <col min="4" max="4" width="8.28125" style="200" customWidth="1"/>
    <col min="5" max="5" width="9.00390625" style="200" customWidth="1"/>
    <col min="6" max="6" width="9.140625" style="200" customWidth="1"/>
    <col min="7" max="7" width="9.7109375" style="200" customWidth="1"/>
    <col min="8" max="8" width="10.28125" style="200" customWidth="1"/>
    <col min="9" max="9" width="8.8515625" style="200" customWidth="1"/>
    <col min="10" max="10" width="11.28125" style="200" customWidth="1"/>
    <col min="11" max="11" width="8.8515625" style="200" customWidth="1"/>
    <col min="12" max="12" width="10.421875" style="200" customWidth="1"/>
    <col min="13" max="13" width="13.28125" style="200" customWidth="1"/>
    <col min="14" max="16384" width="9.00390625" style="200" customWidth="1"/>
  </cols>
  <sheetData>
    <row r="1" spans="1:13" s="144" customFormat="1" ht="32.25" customHeight="1">
      <c r="A1" s="143" t="s">
        <v>179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4" customFormat="1" ht="22.5" customHeight="1">
      <c r="A2" s="356" t="s">
        <v>188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s="144" customFormat="1" ht="15.7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s="144" customFormat="1" ht="15.75">
      <c r="A4" s="357" t="s">
        <v>184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s="144" customFormat="1" ht="15" customHeight="1">
      <c r="A5" s="145"/>
      <c r="B5" s="359" t="s">
        <v>28</v>
      </c>
      <c r="C5" s="359"/>
      <c r="D5" s="360"/>
      <c r="E5" s="146"/>
      <c r="F5" s="361" t="s">
        <v>1</v>
      </c>
      <c r="G5" s="361"/>
      <c r="H5" s="361"/>
      <c r="I5" s="361"/>
      <c r="J5" s="146">
        <f>M22/1000</f>
        <v>0</v>
      </c>
      <c r="K5" s="146" t="s">
        <v>0</v>
      </c>
      <c r="L5" s="146"/>
      <c r="M5" s="146"/>
    </row>
    <row r="6" spans="1:13" s="144" customFormat="1" ht="15.75">
      <c r="A6" s="145"/>
      <c r="B6" s="359" t="s">
        <v>100</v>
      </c>
      <c r="C6" s="359"/>
      <c r="D6" s="146"/>
      <c r="E6" s="146"/>
      <c r="F6" s="361"/>
      <c r="G6" s="361"/>
      <c r="H6" s="361"/>
      <c r="I6" s="361"/>
      <c r="J6" s="146"/>
      <c r="K6" s="146"/>
      <c r="L6" s="146"/>
      <c r="M6" s="146"/>
    </row>
    <row r="7" spans="1:13" s="144" customFormat="1" ht="15.75">
      <c r="A7" s="145"/>
      <c r="B7" s="145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3" s="144" customFormat="1" ht="15" customHeight="1">
      <c r="A8" s="335" t="s">
        <v>2</v>
      </c>
      <c r="B8" s="389" t="s">
        <v>3</v>
      </c>
      <c r="C8" s="338" t="s">
        <v>27</v>
      </c>
      <c r="D8" s="341" t="s">
        <v>4</v>
      </c>
      <c r="E8" s="342"/>
      <c r="F8" s="343"/>
      <c r="G8" s="341" t="s">
        <v>5</v>
      </c>
      <c r="H8" s="347"/>
      <c r="I8" s="341" t="s">
        <v>6</v>
      </c>
      <c r="J8" s="349"/>
      <c r="K8" s="341" t="s">
        <v>7</v>
      </c>
      <c r="L8" s="347"/>
      <c r="M8" s="343" t="s">
        <v>8</v>
      </c>
    </row>
    <row r="9" spans="1:13" s="144" customFormat="1" ht="22.5" customHeight="1">
      <c r="A9" s="336"/>
      <c r="B9" s="390"/>
      <c r="C9" s="339"/>
      <c r="D9" s="331"/>
      <c r="E9" s="344"/>
      <c r="F9" s="345"/>
      <c r="G9" s="348"/>
      <c r="H9" s="332"/>
      <c r="I9" s="348"/>
      <c r="J9" s="350"/>
      <c r="K9" s="331" t="s">
        <v>9</v>
      </c>
      <c r="L9" s="332"/>
      <c r="M9" s="351"/>
    </row>
    <row r="10" spans="1:13" s="144" customFormat="1" ht="15.75">
      <c r="A10" s="336"/>
      <c r="B10" s="390"/>
      <c r="C10" s="339"/>
      <c r="D10" s="333" t="s">
        <v>10</v>
      </c>
      <c r="E10" s="333" t="s">
        <v>11</v>
      </c>
      <c r="F10" s="333" t="s">
        <v>12</v>
      </c>
      <c r="G10" s="147" t="s">
        <v>11</v>
      </c>
      <c r="H10" s="333" t="s">
        <v>12</v>
      </c>
      <c r="I10" s="147" t="s">
        <v>11</v>
      </c>
      <c r="J10" s="333" t="s">
        <v>12</v>
      </c>
      <c r="K10" s="147" t="s">
        <v>11</v>
      </c>
      <c r="L10" s="333" t="s">
        <v>12</v>
      </c>
      <c r="M10" s="352"/>
    </row>
    <row r="11" spans="1:13" s="144" customFormat="1" ht="15.75">
      <c r="A11" s="337"/>
      <c r="B11" s="391"/>
      <c r="C11" s="340"/>
      <c r="D11" s="334"/>
      <c r="E11" s="334"/>
      <c r="F11" s="334"/>
      <c r="G11" s="148" t="s">
        <v>13</v>
      </c>
      <c r="H11" s="334"/>
      <c r="I11" s="148" t="s">
        <v>13</v>
      </c>
      <c r="J11" s="334"/>
      <c r="K11" s="148" t="s">
        <v>13</v>
      </c>
      <c r="L11" s="334"/>
      <c r="M11" s="353"/>
    </row>
    <row r="12" spans="1:13" s="144" customFormat="1" ht="15.75">
      <c r="A12" s="149" t="s">
        <v>14</v>
      </c>
      <c r="B12" s="150" t="s">
        <v>15</v>
      </c>
      <c r="C12" s="151" t="s">
        <v>16</v>
      </c>
      <c r="D12" s="152" t="s">
        <v>17</v>
      </c>
      <c r="E12" s="153" t="s">
        <v>18</v>
      </c>
      <c r="F12" s="154" t="s">
        <v>19</v>
      </c>
      <c r="G12" s="155" t="s">
        <v>20</v>
      </c>
      <c r="H12" s="152" t="s">
        <v>21</v>
      </c>
      <c r="I12" s="153" t="s">
        <v>22</v>
      </c>
      <c r="J12" s="155" t="s">
        <v>23</v>
      </c>
      <c r="K12" s="153" t="s">
        <v>24</v>
      </c>
      <c r="L12" s="152" t="s">
        <v>25</v>
      </c>
      <c r="M12" s="153" t="s">
        <v>26</v>
      </c>
    </row>
    <row r="13" spans="1:13" s="144" customFormat="1" ht="189">
      <c r="A13" s="156">
        <v>1</v>
      </c>
      <c r="B13" s="157"/>
      <c r="C13" s="158" t="s">
        <v>185</v>
      </c>
      <c r="D13" s="159" t="s">
        <v>190</v>
      </c>
      <c r="E13" s="147"/>
      <c r="F13" s="160">
        <v>117</v>
      </c>
      <c r="G13" s="161"/>
      <c r="H13" s="162"/>
      <c r="I13" s="162"/>
      <c r="J13" s="162"/>
      <c r="K13" s="162"/>
      <c r="L13" s="163"/>
      <c r="M13" s="162"/>
    </row>
    <row r="14" spans="1:13" s="144" customFormat="1" ht="31.5">
      <c r="A14" s="156"/>
      <c r="B14" s="157"/>
      <c r="C14" s="164" t="s">
        <v>30</v>
      </c>
      <c r="D14" s="165" t="s">
        <v>31</v>
      </c>
      <c r="E14" s="166"/>
      <c r="F14" s="167">
        <v>0.38025</v>
      </c>
      <c r="G14" s="147"/>
      <c r="H14" s="147"/>
      <c r="I14" s="147"/>
      <c r="J14" s="147"/>
      <c r="K14" s="147"/>
      <c r="L14" s="147"/>
      <c r="M14" s="147"/>
    </row>
    <row r="15" spans="1:13" s="144" customFormat="1" ht="15.75">
      <c r="A15" s="168"/>
      <c r="B15" s="169"/>
      <c r="C15" s="170" t="s">
        <v>186</v>
      </c>
      <c r="D15" s="159" t="s">
        <v>32</v>
      </c>
      <c r="E15" s="171"/>
      <c r="F15" s="172">
        <v>0.10296000000000001</v>
      </c>
      <c r="G15" s="167"/>
      <c r="H15" s="159"/>
      <c r="I15" s="147"/>
      <c r="J15" s="167"/>
      <c r="K15" s="147"/>
      <c r="L15" s="159"/>
      <c r="M15" s="147"/>
    </row>
    <row r="16" spans="1:13" s="144" customFormat="1" ht="15.75">
      <c r="A16" s="156"/>
      <c r="B16" s="173"/>
      <c r="C16" s="170" t="s">
        <v>42</v>
      </c>
      <c r="D16" s="159" t="s">
        <v>35</v>
      </c>
      <c r="E16" s="174"/>
      <c r="F16" s="172">
        <v>0.41184000000000004</v>
      </c>
      <c r="G16" s="167"/>
      <c r="H16" s="159"/>
      <c r="I16" s="147"/>
      <c r="J16" s="167"/>
      <c r="K16" s="147"/>
      <c r="L16" s="159"/>
      <c r="M16" s="147"/>
    </row>
    <row r="17" spans="1:13" s="144" customFormat="1" ht="15.75">
      <c r="A17" s="175"/>
      <c r="B17" s="176"/>
      <c r="C17" s="177" t="s">
        <v>187</v>
      </c>
      <c r="D17" s="178" t="s">
        <v>115</v>
      </c>
      <c r="E17" s="148"/>
      <c r="F17" s="179">
        <v>4.914000000000001</v>
      </c>
      <c r="G17" s="180"/>
      <c r="H17" s="178"/>
      <c r="I17" s="148"/>
      <c r="J17" s="180"/>
      <c r="K17" s="148"/>
      <c r="L17" s="178"/>
      <c r="M17" s="148"/>
    </row>
    <row r="18" spans="1:13" s="144" customFormat="1" ht="15.75">
      <c r="A18" s="181"/>
      <c r="B18" s="182"/>
      <c r="C18" s="183" t="s">
        <v>12</v>
      </c>
      <c r="D18" s="184" t="s">
        <v>35</v>
      </c>
      <c r="E18" s="185"/>
      <c r="F18" s="186"/>
      <c r="G18" s="186"/>
      <c r="H18" s="187"/>
      <c r="I18" s="187"/>
      <c r="J18" s="187"/>
      <c r="K18" s="187"/>
      <c r="L18" s="187"/>
      <c r="M18" s="187"/>
    </row>
    <row r="19" spans="1:13" s="144" customFormat="1" ht="15.75">
      <c r="A19" s="182"/>
      <c r="B19" s="182"/>
      <c r="C19" s="188" t="s">
        <v>194</v>
      </c>
      <c r="D19" s="184" t="s">
        <v>35</v>
      </c>
      <c r="E19" s="189"/>
      <c r="F19" s="190"/>
      <c r="G19" s="191"/>
      <c r="H19" s="189"/>
      <c r="I19" s="189"/>
      <c r="J19" s="189"/>
      <c r="K19" s="189"/>
      <c r="L19" s="189"/>
      <c r="M19" s="189"/>
    </row>
    <row r="20" spans="1:13" s="144" customFormat="1" ht="15.75">
      <c r="A20" s="192"/>
      <c r="B20" s="182"/>
      <c r="C20" s="186" t="s">
        <v>12</v>
      </c>
      <c r="D20" s="184" t="s">
        <v>35</v>
      </c>
      <c r="E20" s="185"/>
      <c r="F20" s="186"/>
      <c r="G20" s="186"/>
      <c r="H20" s="185"/>
      <c r="I20" s="185"/>
      <c r="J20" s="185"/>
      <c r="K20" s="185"/>
      <c r="L20" s="185"/>
      <c r="M20" s="185"/>
    </row>
    <row r="21" spans="1:13" s="144" customFormat="1" ht="15.75">
      <c r="A21" s="182"/>
      <c r="B21" s="182"/>
      <c r="C21" s="182" t="s">
        <v>192</v>
      </c>
      <c r="D21" s="184" t="s">
        <v>35</v>
      </c>
      <c r="E21" s="189"/>
      <c r="F21" s="193"/>
      <c r="G21" s="189"/>
      <c r="H21" s="189"/>
      <c r="I21" s="189"/>
      <c r="J21" s="189"/>
      <c r="K21" s="189"/>
      <c r="L21" s="189"/>
      <c r="M21" s="189"/>
    </row>
    <row r="22" spans="1:13" s="144" customFormat="1" ht="15.75">
      <c r="A22" s="194"/>
      <c r="B22" s="195"/>
      <c r="C22" s="196" t="s">
        <v>12</v>
      </c>
      <c r="D22" s="197" t="s">
        <v>35</v>
      </c>
      <c r="E22" s="196"/>
      <c r="F22" s="196"/>
      <c r="G22" s="196"/>
      <c r="H22" s="198"/>
      <c r="I22" s="198"/>
      <c r="J22" s="198"/>
      <c r="K22" s="198"/>
      <c r="L22" s="198"/>
      <c r="M22" s="198"/>
    </row>
    <row r="23" spans="1:13" s="199" customFormat="1" ht="15.75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</row>
  </sheetData>
  <sheetProtection/>
  <mergeCells count="23">
    <mergeCell ref="A2:M2"/>
    <mergeCell ref="A3:M3"/>
    <mergeCell ref="A4:M4"/>
    <mergeCell ref="B5:D5"/>
    <mergeCell ref="F5:I5"/>
    <mergeCell ref="J10:J11"/>
    <mergeCell ref="L10:L11"/>
    <mergeCell ref="A23:M23"/>
    <mergeCell ref="K8:L8"/>
    <mergeCell ref="M8:M11"/>
    <mergeCell ref="K9:L9"/>
    <mergeCell ref="D10:D11"/>
    <mergeCell ref="E10:E11"/>
    <mergeCell ref="F10:F11"/>
    <mergeCell ref="B8:B11"/>
    <mergeCell ref="G8:H9"/>
    <mergeCell ref="I8:J9"/>
    <mergeCell ref="H10:H11"/>
    <mergeCell ref="C8:C11"/>
    <mergeCell ref="D8:F9"/>
    <mergeCell ref="B6:C6"/>
    <mergeCell ref="F6:I6"/>
    <mergeCell ref="A8:A11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Mariam Zakaidze</cp:lastModifiedBy>
  <cp:lastPrinted>2018-03-27T10:09:56Z</cp:lastPrinted>
  <dcterms:created xsi:type="dcterms:W3CDTF">1996-10-08T23:32:33Z</dcterms:created>
  <dcterms:modified xsi:type="dcterms:W3CDTF">2018-08-31T07:25:32Z</dcterms:modified>
  <cp:category/>
  <cp:version/>
  <cp:contentType/>
  <cp:contentStatus/>
</cp:coreProperties>
</file>