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muka\proeqtebi\2018\telavi\ruispiri\"/>
    </mc:Choice>
  </mc:AlternateContent>
  <bookViews>
    <workbookView xWindow="45" yWindow="6015" windowWidth="15600" windowHeight="6060" tabRatio="878"/>
  </bookViews>
  <sheets>
    <sheet name="ობიექტური" sheetId="79" r:id="rId1"/>
    <sheet name="მაგისტრალური მილსადენი" sheetId="77" r:id="rId2"/>
    <sheet name="შიდა ქსელი" sheetId="78" r:id="rId3"/>
  </sheets>
  <calcPr calcId="152511"/>
</workbook>
</file>

<file path=xl/calcChain.xml><?xml version="1.0" encoding="utf-8"?>
<calcChain xmlns="http://schemas.openxmlformats.org/spreadsheetml/2006/main">
  <c r="D11" i="79" l="1"/>
  <c r="D10" i="79"/>
  <c r="D6" i="79" s="1"/>
</calcChain>
</file>

<file path=xl/sharedStrings.xml><?xml version="1.0" encoding="utf-8"?>
<sst xmlns="http://schemas.openxmlformats.org/spreadsheetml/2006/main" count="175" uniqueCount="91">
  <si>
    <t>#</t>
  </si>
  <si>
    <t xml:space="preserve">samuSaos dasaxeleba </t>
  </si>
  <si>
    <t>ganz. erT.</t>
  </si>
  <si>
    <t>raode-noba</t>
  </si>
  <si>
    <t>t</t>
  </si>
  <si>
    <t>c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</si>
  <si>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</si>
  <si>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</si>
  <si>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grZ.m.</t>
  </si>
  <si>
    <t>rk/betonis Wis kedlebis gare zedapiris damuSaveba 2 fena cxeli bitumiT (hidroizoliacia)</t>
  </si>
  <si>
    <r>
      <t>m</t>
    </r>
    <r>
      <rPr>
        <vertAlign val="superscript"/>
        <sz val="12"/>
        <rFont val="AcadMtavr"/>
      </rPr>
      <t>3</t>
    </r>
  </si>
  <si>
    <t>milebis garSemo qviSis damcavi fenis mowyoba</t>
  </si>
  <si>
    <t>tranSeis Zirisa da kedlebis damuSaveba xeliT IV kategoriis gruntebSi</t>
  </si>
  <si>
    <t>gruntis mosworeba xeliT</t>
  </si>
  <si>
    <t>tranSeis Sevseba adgilobrivi gruntiT datkepniT</t>
  </si>
  <si>
    <t>kompl</t>
  </si>
  <si>
    <r>
      <t>10 m</t>
    </r>
    <r>
      <rPr>
        <b/>
        <vertAlign val="superscript"/>
        <sz val="10"/>
        <rFont val="AcadMtavr"/>
      </rPr>
      <t>3</t>
    </r>
  </si>
  <si>
    <r>
      <t>m</t>
    </r>
    <r>
      <rPr>
        <b/>
        <vertAlign val="superscript"/>
        <sz val="10"/>
        <rFont val="AcadMtavr"/>
      </rPr>
      <t>3</t>
    </r>
  </si>
  <si>
    <t>plastmasis burTuliani ventilis (meqanikuri gadabmiT) d-20 mm. montaJi</t>
  </si>
  <si>
    <r>
      <t xml:space="preserve">polieTilenis milis montaJi d-20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</si>
  <si>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t>tranSeis Sevseba meqanizmiT datkepniT qviSa-qviani nareviT (balasti 0-70 mm.)</t>
  </si>
  <si>
    <t>zedmeti gruntis datvirTva avtoTviTmclelze eqskavatoriT</t>
  </si>
  <si>
    <t>gruntis transportireba saSualod 3 km-ze</t>
  </si>
  <si>
    <r>
      <t xml:space="preserve">plastmasis kompresiuli adaftori gare xraxniT mowyoba 20X1/2" </t>
    </r>
    <r>
      <rPr>
        <b/>
        <sz val="10"/>
        <rFont val="Times New Roman"/>
        <family val="1"/>
        <charset val="204"/>
      </rPr>
      <t>PN-16</t>
    </r>
  </si>
  <si>
    <r>
      <t>m</t>
    </r>
    <r>
      <rPr>
        <b/>
        <vertAlign val="superscript"/>
        <sz val="11"/>
        <rFont val="AcadMtavr"/>
      </rPr>
      <t>2</t>
    </r>
  </si>
  <si>
    <t>rezervuaris sanitaruli zona</t>
  </si>
  <si>
    <t>gruntis damuSaveba xeliT boZebis dasabetoneblad</t>
  </si>
  <si>
    <r>
      <t>m</t>
    </r>
    <r>
      <rPr>
        <vertAlign val="superscript"/>
        <sz val="12"/>
        <color theme="1" tint="4.9989318521683403E-2"/>
        <rFont val="AcadMtavr"/>
      </rPr>
      <t>3</t>
    </r>
  </si>
  <si>
    <t>sanitariuli Robis mowyoba WiSkriT</t>
  </si>
  <si>
    <t>m</t>
  </si>
  <si>
    <t>wyalsadenis Sida qselis mowyoba</t>
  </si>
  <si>
    <t>wyalsadenis anakrebi rk/b Wis mowyoba d=1500mm 1-kompl. simaRliT 1.m. polimeruli xufiT</t>
  </si>
  <si>
    <t xml:space="preserve">polieTilenis elfuzuri quroebis mowyoba </t>
  </si>
  <si>
    <t>elfuzuri quro 63 mm</t>
  </si>
  <si>
    <t xml:space="preserve">polieTilenis el.gadamyvanis mowyoba </t>
  </si>
  <si>
    <t>el. gadamyvani 63X50 mm</t>
  </si>
  <si>
    <t>el. gadamyvani 63X40 mm</t>
  </si>
  <si>
    <t>el. gadamyvani 63X32 mm</t>
  </si>
  <si>
    <t>Telavis municipaliteti   sofeli ruispiri</t>
  </si>
  <si>
    <t>samSeneblo teritoriis gawmenda buCqmWreliT</t>
  </si>
  <si>
    <r>
      <t>m</t>
    </r>
    <r>
      <rPr>
        <b/>
        <vertAlign val="superscript"/>
        <sz val="12"/>
        <rFont val="AcadMtavr"/>
      </rPr>
      <t>2</t>
    </r>
  </si>
  <si>
    <r>
      <t>IV kategoriis gruntis damuSaveba tranSeaSi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</si>
  <si>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tranSeis gamagreba xis masaliT gruntis moculobiT</t>
  </si>
  <si>
    <t>foladis milsadeni da gamrecxi milebis mowyoba 219X5 mm</t>
  </si>
  <si>
    <t>wyalsadenis anakrebi rk/b Wis mowyoba d=1000mm 2-kompl. simaRliT 1.m. polimeruli xufiT</t>
  </si>
  <si>
    <r>
      <t xml:space="preserve">Tujis urduli </t>
    </r>
    <r>
      <rPr>
        <b/>
        <sz val="10"/>
        <rFont val="Arial"/>
        <family val="2"/>
        <charset val="204"/>
      </rPr>
      <t>PN-16  D</t>
    </r>
    <r>
      <rPr>
        <b/>
        <sz val="10"/>
        <rFont val="AcadMtavr"/>
      </rPr>
      <t>=200 mm montaJi</t>
    </r>
  </si>
  <si>
    <r>
      <t xml:space="preserve">vantuzi d=25mm montaJi </t>
    </r>
    <r>
      <rPr>
        <b/>
        <sz val="10"/>
        <rFont val="Calibri"/>
        <family val="2"/>
        <charset val="204"/>
        <scheme val="minor"/>
      </rPr>
      <t>DN-200 PN-16</t>
    </r>
  </si>
  <si>
    <t>foladis miltuCis mowyoba d-200 mm.</t>
  </si>
  <si>
    <t>polieTilenis miltuCa adaftoris momtaJi 200-mm</t>
  </si>
  <si>
    <t>polieTilenis samkapis mowyoba d-200 mm. 2-c.</t>
  </si>
  <si>
    <t>polieTilenis elfuzuri quroebis mowyoba 200-mm</t>
  </si>
  <si>
    <t>foladis 219-mm. milebis gamorecxva dezinfeqciiT</t>
  </si>
  <si>
    <t>polieTilenis 200-mm. milebis gamorecxva dezinfeqciiT</t>
  </si>
  <si>
    <t>magistraluri milsadenis mowyoba</t>
  </si>
  <si>
    <t>wyalsadenis anakrebi rk/b Wis mowyoba d=1000mm 1-kompl. simaRliT 1.m. polimeruli xufiT</t>
  </si>
  <si>
    <t>liTonis miltuCis mowyoba d-150 mm</t>
  </si>
  <si>
    <t>polieTilenis miltuCa adaftoris momtaJi 160-mm</t>
  </si>
  <si>
    <t>polieTilenis samkapis mowyoba 160X63X160 mm</t>
  </si>
  <si>
    <t>elfuzuri quro 160 mm</t>
  </si>
  <si>
    <t>polieTilenis 160-mm milebis gamorecxva dezinfeqciiT</t>
  </si>
  <si>
    <t>liTonis milsadenisa da gamrecxi milebis SeRebva antikoroziuli saRebaviT 2-jer</t>
  </si>
  <si>
    <r>
      <t xml:space="preserve">polieTilenis milis montaJi d-200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-200X14,7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-12,5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</si>
  <si>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t>polieTilenis el.wamgvaris mowyoba 200-mm</t>
  </si>
  <si>
    <r>
      <t>el.wamgvari 200 mm 45</t>
    </r>
    <r>
      <rPr>
        <vertAlign val="superscript"/>
        <sz val="10"/>
        <rFont val="AcadMtavr"/>
      </rPr>
      <t>0</t>
    </r>
  </si>
  <si>
    <r>
      <t>el.wamgvari 200 mm 30</t>
    </r>
    <r>
      <rPr>
        <vertAlign val="superscript"/>
        <sz val="10"/>
        <rFont val="AcadMtavr"/>
      </rPr>
      <t>0</t>
    </r>
  </si>
  <si>
    <r>
      <t>el.wamgvari 200 mm 15</t>
    </r>
    <r>
      <rPr>
        <vertAlign val="superscript"/>
        <sz val="10"/>
        <rFont val="AcadMtavr"/>
      </rPr>
      <t>0</t>
    </r>
  </si>
  <si>
    <r>
      <t xml:space="preserve">polieTilenis milis montaJi d-160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-160X9,5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</si>
  <si>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t>polieTilinis uRel-unagirebis montaJi d-160X1/2"</t>
  </si>
  <si>
    <t>polieTilenis el.wamgvaris mowyoba 160-mm</t>
  </si>
  <si>
    <r>
      <t>el.wamgvari 160 mm 45</t>
    </r>
    <r>
      <rPr>
        <vertAlign val="superscript"/>
        <sz val="10"/>
        <rFont val="AcadMtavr"/>
      </rPr>
      <t>0</t>
    </r>
  </si>
  <si>
    <r>
      <t>el.wamgvari 160 mm 30</t>
    </r>
    <r>
      <rPr>
        <vertAlign val="superscript"/>
        <sz val="10"/>
        <rFont val="AcadMtavr"/>
      </rPr>
      <t>0</t>
    </r>
  </si>
  <si>
    <r>
      <t>el.wamgvari 160 mm 15</t>
    </r>
    <r>
      <rPr>
        <vertAlign val="superscript"/>
        <sz val="10"/>
        <rFont val="AcadMtavr"/>
      </rPr>
      <t>0</t>
    </r>
  </si>
  <si>
    <t>polieTilenis 20-mm. milebis gamorecxva dezinfeqciiT</t>
  </si>
  <si>
    <t>erTeulis fasi</t>
  </si>
  <si>
    <t>saerTo Rirebuleba</t>
  </si>
  <si>
    <t>jami</t>
  </si>
  <si>
    <t>masalis transportireba</t>
  </si>
  <si>
    <t xml:space="preserve">zednadebi xarjebi </t>
  </si>
  <si>
    <t xml:space="preserve">gegmiuri dagroveba </t>
  </si>
  <si>
    <t>gauTvaliswinebeli xarji</t>
  </si>
  <si>
    <t>dRg</t>
  </si>
  <si>
    <t>satendero xarjaTaRricxva #1</t>
  </si>
  <si>
    <t>satendero xarjTaRricxva #2</t>
  </si>
  <si>
    <t>obieqturi xarjTaRricxva</t>
  </si>
  <si>
    <t>saxarjTaRicxvo Rirebuleba:</t>
  </si>
  <si>
    <t>xarjTaRricxva</t>
  </si>
  <si>
    <t>dasaxeleba</t>
  </si>
  <si>
    <t>saxarjTaRricxvo Rirebuleba</t>
  </si>
  <si>
    <t>xarjTaRricxva #1</t>
  </si>
  <si>
    <t>xarjTaRricxva #2</t>
  </si>
  <si>
    <t>sasmeli wylis magistralis da Sida qselebis sareabilitacio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</si>
</sst>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0.0"/>
    <numFmt numFmtId="171" formatCode="_-* #,##0.00\ _₽_-;\-* #,##0.00\ _₽_-;_-* &quot;-&quot;??\ _₽_-;_-@_-"/>
  </numFmts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b/>
      <sz val="12"/>
      <name val="AcadMtavr"/>
    </font>
    <font>
      <b/>
      <sz val="11"/>
      <name val="AcadMtavr"/>
    </font>
    <font>
      <vertAlign val="superscript"/>
      <sz val="12"/>
      <name val="AcadMtavr"/>
    </font>
    <font>
      <sz val="11"/>
      <name val="AcadMtavr"/>
    </font>
    <font>
      <b/>
      <sz val="10"/>
      <name val="Arial"/>
      <family val="2"/>
      <charset val="204"/>
    </font>
    <font>
      <b/>
      <sz val="9"/>
      <name val="AcadMtavr"/>
    </font>
    <font>
      <b/>
      <u/>
      <sz val="10"/>
      <color rgb="FFFF0000"/>
      <name val="AcadMtavr"/>
    </font>
    <font>
      <sz val="10"/>
      <name val="Arial Cyr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vertAlign val="superscript"/>
      <sz val="11"/>
      <name val="AcadMtavr"/>
    </font>
    <font>
      <b/>
      <sz val="10"/>
      <color theme="1" tint="4.9989318521683403E-2"/>
      <name val="AcadMtavr"/>
    </font>
    <font>
      <vertAlign val="superscript"/>
      <sz val="12"/>
      <color theme="1" tint="4.9989318521683403E-2"/>
      <name val="AcadMtavr"/>
    </font>
    <font>
      <vertAlign val="superscript"/>
      <sz val="10"/>
      <name val="AcadMtavr"/>
    </font>
    <font>
      <sz val="10"/>
      <name val="Arial"/>
    </font>
    <font>
      <sz val="12"/>
      <name val="Arial"/>
      <family val="2"/>
      <charset val="204"/>
    </font>
    <font>
      <i/>
      <sz val="10"/>
      <name val="AcadMtavr"/>
    </font>
    <font>
      <b/>
      <sz val="14"/>
      <name val="AcadMtavr"/>
    </font>
    <font>
      <b/>
      <u/>
      <sz val="14"/>
      <name val="AcadMtavr"/>
    </font>
    <font>
      <sz val="11"/>
      <color rgb="FFFF0000"/>
      <name val="AcadMtavr"/>
    </font>
    <font>
      <sz val="14"/>
      <color rgb="FFFF0000"/>
      <name val="Arial"/>
      <family val="2"/>
      <charset val="204"/>
    </font>
    <font>
      <sz val="1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5" fillId="0" borderId="0" applyFont="0" applyFill="0" applyBorder="0" applyAlignment="0" applyProtection="0"/>
  </cellStyleXfs>
  <cellXfs count="9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4" applyFont="1" applyFill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11" applyFont="1" applyFill="1" applyBorder="1" applyAlignment="1">
      <alignment horizontal="center" vertical="center" shrinkToFit="1"/>
    </xf>
    <xf numFmtId="0" fontId="11" fillId="0" borderId="0" xfId="11" applyFont="1" applyFill="1" applyBorder="1" applyAlignment="1">
      <alignment horizontal="center" vertical="center" shrinkToFit="1"/>
    </xf>
    <xf numFmtId="0" fontId="10" fillId="0" borderId="0" xfId="11" applyFont="1" applyFill="1" applyBorder="1" applyAlignment="1">
      <alignment horizontal="center" vertical="center" shrinkToFit="1"/>
    </xf>
    <xf numFmtId="0" fontId="11" fillId="0" borderId="0" xfId="11" applyFont="1" applyFill="1" applyBorder="1" applyAlignment="1">
      <alignment horizontal="center" vertical="center" shrinkToFit="1"/>
    </xf>
    <xf numFmtId="0" fontId="13" fillId="0" borderId="0" xfId="1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2" fillId="3" borderId="1" xfId="7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11" applyFont="1" applyFill="1" applyBorder="1" applyAlignment="1">
      <alignment horizontal="center" vertical="center" shrinkToFit="1"/>
    </xf>
    <xf numFmtId="0" fontId="11" fillId="0" borderId="0" xfId="11" applyFont="1" applyFill="1" applyBorder="1" applyAlignment="1">
      <alignment horizontal="center" vertical="center" shrinkToFit="1"/>
    </xf>
    <xf numFmtId="0" fontId="13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6" fillId="0" borderId="1" xfId="11" applyFont="1" applyFill="1" applyBorder="1" applyAlignment="1">
      <alignment horizontal="left" vertical="center" wrapText="1"/>
    </xf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6" fillId="0" borderId="5" xfId="0" applyFont="1" applyBorder="1"/>
    <xf numFmtId="43" fontId="26" fillId="0" borderId="5" xfId="0" applyNumberFormat="1" applyFont="1" applyBorder="1"/>
    <xf numFmtId="2" fontId="6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43" fontId="1" fillId="0" borderId="4" xfId="0" applyNumberFormat="1" applyFont="1" applyBorder="1"/>
    <xf numFmtId="2" fontId="27" fillId="0" borderId="4" xfId="25" applyNumberFormat="1" applyFont="1" applyFill="1" applyBorder="1" applyAlignment="1">
      <alignment horizontal="center" vertical="center"/>
    </xf>
    <xf numFmtId="43" fontId="1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7" xfId="0" applyFont="1" applyBorder="1"/>
    <xf numFmtId="0" fontId="28" fillId="0" borderId="0" xfId="22" applyFont="1" applyFill="1" applyBorder="1" applyAlignment="1">
      <alignment horizontal="center" vertical="center" wrapText="1" shrinkToFit="1"/>
    </xf>
    <xf numFmtId="0" fontId="10" fillId="0" borderId="0" xfId="22" applyFont="1" applyFill="1" applyBorder="1" applyAlignment="1">
      <alignment horizontal="center" vertical="center" wrapText="1" shrinkToFit="1"/>
    </xf>
    <xf numFmtId="0" fontId="29" fillId="0" borderId="0" xfId="7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5" fillId="0" borderId="0" xfId="7" applyFont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7" applyFont="1" applyBorder="1" applyAlignment="1">
      <alignment horizontal="right" vertical="center"/>
    </xf>
    <xf numFmtId="2" fontId="29" fillId="0" borderId="0" xfId="0" applyNumberFormat="1" applyFont="1" applyFill="1" applyAlignment="1">
      <alignment horizontal="left" vertical="center"/>
    </xf>
    <xf numFmtId="2" fontId="31" fillId="0" borderId="0" xfId="0" applyNumberFormat="1" applyFont="1" applyAlignment="1">
      <alignment horizontal="center" vertical="center"/>
    </xf>
    <xf numFmtId="0" fontId="13" fillId="0" borderId="0" xfId="7" applyFont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4" fillId="4" borderId="1" xfId="19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2" fontId="11" fillId="0" borderId="1" xfId="19" applyNumberFormat="1" applyFont="1" applyFill="1" applyBorder="1" applyAlignment="1">
      <alignment horizontal="center" vertical="center" wrapText="1"/>
    </xf>
  </cellXfs>
  <cellStyles count="26">
    <cellStyle name="Comma 10" xfId="13"/>
    <cellStyle name="Comma 10 2" xfId="23"/>
    <cellStyle name="Comma 2" xfId="14"/>
    <cellStyle name="Comma 2 2" xfId="24"/>
    <cellStyle name="Comma 6" xfId="17"/>
    <cellStyle name="Comma 7" xfId="16"/>
    <cellStyle name="Normal 10" xfId="1"/>
    <cellStyle name="Normal 14" xfId="2"/>
    <cellStyle name="Normal 14 2" xfId="20"/>
    <cellStyle name="Normal 15" xfId="18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3 2" xfId="15"/>
    <cellStyle name="Normal 4" xfId="12"/>
    <cellStyle name="Normal 8" xfId="8"/>
    <cellStyle name="Normal_gare wyalsadfenigagarini 2 2" xfId="9"/>
    <cellStyle name="Обычный" xfId="0" builtinId="0"/>
    <cellStyle name="Обычный 2" xfId="10"/>
    <cellStyle name="Обычный 2 2" xfId="21"/>
    <cellStyle name="Обычный_Лист1" xfId="11"/>
    <cellStyle name="Обычный_Лист1 2" xfId="22"/>
    <cellStyle name="Финансовый" xfId="19" builtinId="3"/>
    <cellStyle name="Финансовый 2" xfId="25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"/>
  <sheetViews>
    <sheetView tabSelected="1" workbookViewId="0">
      <selection activeCell="A2" sqref="A2:D2"/>
    </sheetView>
  </sheetViews>
  <sheetFormatPr defaultRowHeight="12.75" x14ac:dyDescent="0.2"/>
  <cols>
    <col min="1" max="1" width="4.7109375" style="48" customWidth="1"/>
    <col min="2" max="2" width="23.7109375" style="48" customWidth="1"/>
    <col min="3" max="3" width="41" style="48" customWidth="1"/>
    <col min="4" max="4" width="22.28515625" style="48" customWidth="1"/>
    <col min="5" max="5" width="17.28515625" style="48" customWidth="1"/>
    <col min="6" max="16384" width="9.140625" style="48"/>
  </cols>
  <sheetData>
    <row r="1" spans="1:5" ht="19.5" x14ac:dyDescent="0.2">
      <c r="A1" s="71" t="s">
        <v>38</v>
      </c>
      <c r="B1" s="71"/>
      <c r="C1" s="71"/>
      <c r="D1" s="71"/>
    </row>
    <row r="2" spans="1:5" ht="40.5" customHeight="1" x14ac:dyDescent="0.2">
      <c r="A2" s="71" t="s">
        <v>90</v>
      </c>
      <c r="B2" s="71"/>
      <c r="C2" s="71"/>
      <c r="D2" s="71"/>
    </row>
    <row r="3" spans="1:5" ht="15" x14ac:dyDescent="0.2">
      <c r="A3" s="72"/>
      <c r="B3" s="72"/>
      <c r="C3" s="72"/>
      <c r="D3" s="72"/>
    </row>
    <row r="4" spans="1:5" ht="19.5" x14ac:dyDescent="0.3">
      <c r="A4" s="73" t="s">
        <v>83</v>
      </c>
      <c r="B4" s="73"/>
      <c r="C4" s="73"/>
      <c r="D4" s="73"/>
    </row>
    <row r="5" spans="1:5" ht="14.25" x14ac:dyDescent="0.2">
      <c r="A5" s="74"/>
      <c r="B5" s="74"/>
      <c r="C5" s="75"/>
      <c r="D5" s="76"/>
    </row>
    <row r="6" spans="1:5" ht="19.5" x14ac:dyDescent="0.2">
      <c r="A6" s="77"/>
      <c r="B6" s="77"/>
      <c r="C6" s="78" t="s">
        <v>84</v>
      </c>
      <c r="D6" s="79">
        <f>D10+D11</f>
        <v>0</v>
      </c>
      <c r="E6" s="80"/>
    </row>
    <row r="7" spans="1:5" ht="14.25" x14ac:dyDescent="0.2">
      <c r="A7" s="77"/>
      <c r="B7" s="77"/>
      <c r="C7" s="81"/>
      <c r="D7" s="82"/>
    </row>
    <row r="8" spans="1:5" ht="28.5" x14ac:dyDescent="0.2">
      <c r="A8" s="83" t="s">
        <v>0</v>
      </c>
      <c r="B8" s="83" t="s">
        <v>85</v>
      </c>
      <c r="C8" s="84" t="s">
        <v>86</v>
      </c>
      <c r="D8" s="84" t="s">
        <v>87</v>
      </c>
      <c r="E8" s="85"/>
    </row>
    <row r="9" spans="1:5" x14ac:dyDescent="0.2">
      <c r="A9" s="86">
        <v>1</v>
      </c>
      <c r="B9" s="86">
        <v>2</v>
      </c>
      <c r="C9" s="86">
        <v>3</v>
      </c>
      <c r="D9" s="87">
        <v>4</v>
      </c>
    </row>
    <row r="10" spans="1:5" ht="28.5" x14ac:dyDescent="0.2">
      <c r="A10" s="88">
        <v>1</v>
      </c>
      <c r="B10" s="83" t="s">
        <v>88</v>
      </c>
      <c r="C10" s="89" t="s">
        <v>53</v>
      </c>
      <c r="D10" s="90">
        <f>'მაგისტრალური მილსადენი'!F51</f>
        <v>0</v>
      </c>
    </row>
    <row r="11" spans="1:5" ht="28.5" x14ac:dyDescent="0.2">
      <c r="A11" s="88">
        <v>2</v>
      </c>
      <c r="B11" s="83" t="s">
        <v>89</v>
      </c>
      <c r="C11" s="89" t="s">
        <v>30</v>
      </c>
      <c r="D11" s="90">
        <f>'შიდა ქსელი'!F54</f>
        <v>0</v>
      </c>
    </row>
  </sheetData>
  <mergeCells count="3">
    <mergeCell ref="A1:D1"/>
    <mergeCell ref="A2:D2"/>
    <mergeCell ref="A4:D4"/>
  </mergeCells>
  <pageMargins left="0.49" right="0.5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51"/>
  <sheetViews>
    <sheetView workbookViewId="0">
      <selection activeCell="B14" sqref="B14"/>
    </sheetView>
  </sheetViews>
  <sheetFormatPr defaultRowHeight="12.75" x14ac:dyDescent="0.2"/>
  <cols>
    <col min="1" max="1" width="2.7109375" style="9" customWidth="1"/>
    <col min="2" max="2" width="56.140625" style="9" customWidth="1"/>
    <col min="3" max="3" width="8.7109375" style="9" customWidth="1"/>
    <col min="4" max="4" width="10.85546875" style="9" customWidth="1"/>
    <col min="5" max="5" width="10.140625" style="9" customWidth="1"/>
    <col min="6" max="6" width="10.5703125" style="9" customWidth="1"/>
    <col min="7" max="16384" width="9.140625" style="9"/>
  </cols>
  <sheetData>
    <row r="2" spans="1:6" ht="15" x14ac:dyDescent="0.2">
      <c r="A2" s="33" t="s">
        <v>38</v>
      </c>
      <c r="B2" s="33"/>
      <c r="C2" s="33"/>
      <c r="D2" s="33"/>
      <c r="E2" s="33"/>
      <c r="F2" s="33"/>
    </row>
    <row r="3" spans="1:6" ht="14.25" x14ac:dyDescent="0.2">
      <c r="A3" s="34" t="s">
        <v>90</v>
      </c>
      <c r="B3" s="34"/>
      <c r="C3" s="34"/>
      <c r="D3" s="34"/>
      <c r="E3" s="34"/>
      <c r="F3" s="34"/>
    </row>
    <row r="4" spans="1:6" ht="6.75" customHeight="1" x14ac:dyDescent="0.2">
      <c r="A4" s="18"/>
      <c r="B4" s="18"/>
      <c r="C4" s="18"/>
      <c r="D4" s="18"/>
    </row>
    <row r="5" spans="1:6" ht="14.25" x14ac:dyDescent="0.2">
      <c r="A5" s="35" t="s">
        <v>81</v>
      </c>
      <c r="B5" s="35"/>
      <c r="C5" s="35"/>
      <c r="D5" s="35"/>
      <c r="E5" s="35"/>
      <c r="F5" s="35"/>
    </row>
    <row r="6" spans="1:6" ht="6" customHeight="1" x14ac:dyDescent="0.2">
      <c r="A6" s="21"/>
      <c r="B6" s="21"/>
      <c r="C6" s="21"/>
      <c r="D6" s="21"/>
    </row>
    <row r="7" spans="1:6" ht="14.25" x14ac:dyDescent="0.2">
      <c r="A7" s="34" t="s">
        <v>53</v>
      </c>
      <c r="B7" s="34"/>
      <c r="C7" s="34"/>
      <c r="D7" s="34"/>
      <c r="E7" s="34"/>
      <c r="F7" s="34"/>
    </row>
    <row r="8" spans="1:6" ht="6" customHeight="1" x14ac:dyDescent="0.2">
      <c r="A8" s="17"/>
      <c r="B8" s="17"/>
      <c r="C8" s="17"/>
      <c r="D8" s="17"/>
    </row>
    <row r="9" spans="1:6" ht="12.75" customHeight="1" x14ac:dyDescent="0.2">
      <c r="A9" s="36" t="s">
        <v>0</v>
      </c>
      <c r="B9" s="37" t="s">
        <v>1</v>
      </c>
      <c r="C9" s="36" t="s">
        <v>2</v>
      </c>
      <c r="D9" s="36" t="s">
        <v>3</v>
      </c>
      <c r="E9" s="36" t="s">
        <v>73</v>
      </c>
      <c r="F9" s="36" t="s">
        <v>74</v>
      </c>
    </row>
    <row r="10" spans="1:6" x14ac:dyDescent="0.2">
      <c r="A10" s="36"/>
      <c r="B10" s="37"/>
      <c r="C10" s="36"/>
      <c r="D10" s="36"/>
      <c r="E10" s="36"/>
      <c r="F10" s="36"/>
    </row>
    <row r="11" spans="1:6" ht="13.5" thickBot="1" x14ac:dyDescent="0.25">
      <c r="A11" s="43">
        <v>1</v>
      </c>
      <c r="B11" s="43">
        <v>2</v>
      </c>
      <c r="C11" s="43">
        <v>3</v>
      </c>
      <c r="D11" s="52">
        <v>4</v>
      </c>
      <c r="E11" s="52">
        <v>5</v>
      </c>
      <c r="F11" s="52">
        <v>6</v>
      </c>
    </row>
    <row r="12" spans="1:6" ht="19.5" customHeight="1" thickTop="1" x14ac:dyDescent="0.2">
      <c r="A12" s="29">
        <v>1</v>
      </c>
      <c r="B12" s="47" t="s">
        <v>39</v>
      </c>
      <c r="C12" s="29" t="s">
        <v>40</v>
      </c>
      <c r="D12" s="39">
        <v>4500</v>
      </c>
      <c r="E12" s="69"/>
      <c r="F12" s="69"/>
    </row>
    <row r="13" spans="1:6" ht="27.75" x14ac:dyDescent="0.2">
      <c r="A13" s="29">
        <v>2</v>
      </c>
      <c r="B13" s="5" t="s">
        <v>41</v>
      </c>
      <c r="C13" s="29" t="s">
        <v>6</v>
      </c>
      <c r="D13" s="2">
        <v>3290</v>
      </c>
      <c r="E13" s="53"/>
      <c r="F13" s="53"/>
    </row>
    <row r="14" spans="1:6" ht="25.5" x14ac:dyDescent="0.2">
      <c r="A14" s="29">
        <v>3</v>
      </c>
      <c r="B14" s="6" t="s">
        <v>12</v>
      </c>
      <c r="C14" s="29" t="s">
        <v>10</v>
      </c>
      <c r="D14" s="2">
        <v>329</v>
      </c>
      <c r="E14" s="53"/>
      <c r="F14" s="53"/>
    </row>
    <row r="15" spans="1:6" ht="25.5" x14ac:dyDescent="0.2">
      <c r="A15" s="29">
        <v>4</v>
      </c>
      <c r="B15" s="3" t="s">
        <v>42</v>
      </c>
      <c r="C15" s="29" t="s">
        <v>6</v>
      </c>
      <c r="D15" s="12">
        <v>1007</v>
      </c>
      <c r="E15" s="53"/>
      <c r="F15" s="53"/>
    </row>
    <row r="16" spans="1:6" ht="25.5" x14ac:dyDescent="0.2">
      <c r="A16" s="29">
        <v>5</v>
      </c>
      <c r="B16" s="4" t="s">
        <v>43</v>
      </c>
      <c r="C16" s="29" t="s">
        <v>8</v>
      </c>
      <c r="D16" s="2">
        <v>438</v>
      </c>
      <c r="E16" s="53"/>
      <c r="F16" s="53"/>
    </row>
    <row r="17" spans="1:6" ht="25.5" x14ac:dyDescent="0.2">
      <c r="A17" s="29">
        <v>6</v>
      </c>
      <c r="B17" s="25" t="s">
        <v>60</v>
      </c>
      <c r="C17" s="29" t="s">
        <v>24</v>
      </c>
      <c r="D17" s="2">
        <v>301.2</v>
      </c>
      <c r="E17" s="53"/>
      <c r="F17" s="53"/>
    </row>
    <row r="18" spans="1:6" ht="38.25" x14ac:dyDescent="0.2">
      <c r="A18" s="29">
        <v>7</v>
      </c>
      <c r="B18" s="5" t="s">
        <v>61</v>
      </c>
      <c r="C18" s="29" t="s">
        <v>8</v>
      </c>
      <c r="D18" s="8">
        <v>2376</v>
      </c>
      <c r="E18" s="53"/>
      <c r="F18" s="53"/>
    </row>
    <row r="19" spans="1:6" ht="25.5" customHeight="1" x14ac:dyDescent="0.2">
      <c r="A19" s="29">
        <v>8</v>
      </c>
      <c r="B19" s="3" t="s">
        <v>31</v>
      </c>
      <c r="C19" s="29" t="s">
        <v>16</v>
      </c>
      <c r="D19" s="11">
        <v>0.1245</v>
      </c>
      <c r="E19" s="53"/>
      <c r="F19" s="53"/>
    </row>
    <row r="20" spans="1:6" ht="25.5" customHeight="1" x14ac:dyDescent="0.2">
      <c r="A20" s="29">
        <v>9</v>
      </c>
      <c r="B20" s="3" t="s">
        <v>44</v>
      </c>
      <c r="C20" s="29" t="s">
        <v>16</v>
      </c>
      <c r="D20" s="11">
        <v>0.16600000000000001</v>
      </c>
      <c r="E20" s="53"/>
      <c r="F20" s="53"/>
    </row>
    <row r="21" spans="1:6" ht="38.25" x14ac:dyDescent="0.2">
      <c r="A21" s="29">
        <v>10</v>
      </c>
      <c r="B21" s="4" t="s">
        <v>9</v>
      </c>
      <c r="C21" s="29" t="s">
        <v>7</v>
      </c>
      <c r="D21" s="2">
        <v>10.99</v>
      </c>
      <c r="E21" s="53"/>
      <c r="F21" s="53"/>
    </row>
    <row r="22" spans="1:6" x14ac:dyDescent="0.2">
      <c r="A22" s="29">
        <v>11</v>
      </c>
      <c r="B22" s="13" t="s">
        <v>45</v>
      </c>
      <c r="C22" s="16" t="s">
        <v>5</v>
      </c>
      <c r="D22" s="14">
        <v>3</v>
      </c>
      <c r="E22" s="53"/>
      <c r="F22" s="53"/>
    </row>
    <row r="23" spans="1:6" x14ac:dyDescent="0.2">
      <c r="A23" s="29">
        <v>12</v>
      </c>
      <c r="B23" s="5" t="s">
        <v>46</v>
      </c>
      <c r="C23" s="15" t="s">
        <v>15</v>
      </c>
      <c r="D23" s="2">
        <v>1</v>
      </c>
      <c r="E23" s="53"/>
      <c r="F23" s="53"/>
    </row>
    <row r="24" spans="1:6" x14ac:dyDescent="0.2">
      <c r="A24" s="29">
        <v>13</v>
      </c>
      <c r="B24" s="5" t="s">
        <v>47</v>
      </c>
      <c r="C24" s="16" t="s">
        <v>5</v>
      </c>
      <c r="D24" s="22">
        <v>6</v>
      </c>
      <c r="E24" s="53"/>
      <c r="F24" s="53"/>
    </row>
    <row r="25" spans="1:6" ht="25.5" x14ac:dyDescent="0.2">
      <c r="A25" s="29">
        <v>14</v>
      </c>
      <c r="B25" s="5" t="s">
        <v>48</v>
      </c>
      <c r="C25" s="7" t="s">
        <v>5</v>
      </c>
      <c r="D25" s="2">
        <v>10</v>
      </c>
      <c r="E25" s="53"/>
      <c r="F25" s="53"/>
    </row>
    <row r="26" spans="1:6" x14ac:dyDescent="0.2">
      <c r="A26" s="29">
        <v>15</v>
      </c>
      <c r="B26" s="5" t="s">
        <v>49</v>
      </c>
      <c r="C26" s="7" t="s">
        <v>5</v>
      </c>
      <c r="D26" s="2">
        <v>2</v>
      </c>
      <c r="E26" s="53"/>
      <c r="F26" s="53"/>
    </row>
    <row r="27" spans="1:6" ht="25.5" x14ac:dyDescent="0.2">
      <c r="A27" s="32">
        <v>16</v>
      </c>
      <c r="B27" s="5" t="s">
        <v>50</v>
      </c>
      <c r="C27" s="7" t="s">
        <v>5</v>
      </c>
      <c r="D27" s="2">
        <v>13</v>
      </c>
      <c r="E27" s="53"/>
      <c r="F27" s="53"/>
    </row>
    <row r="28" spans="1:6" x14ac:dyDescent="0.2">
      <c r="A28" s="38">
        <v>17</v>
      </c>
      <c r="B28" s="5" t="s">
        <v>62</v>
      </c>
      <c r="C28" s="7" t="s">
        <v>5</v>
      </c>
      <c r="D28" s="2">
        <v>20</v>
      </c>
      <c r="E28" s="53"/>
      <c r="F28" s="53"/>
    </row>
    <row r="29" spans="1:6" ht="15" x14ac:dyDescent="0.2">
      <c r="A29" s="38"/>
      <c r="B29" s="23" t="s">
        <v>63</v>
      </c>
      <c r="C29" s="1" t="s">
        <v>5</v>
      </c>
      <c r="D29" s="24">
        <v>3</v>
      </c>
      <c r="E29" s="53"/>
      <c r="F29" s="53"/>
    </row>
    <row r="30" spans="1:6" ht="15" x14ac:dyDescent="0.2">
      <c r="A30" s="38"/>
      <c r="B30" s="23" t="s">
        <v>64</v>
      </c>
      <c r="C30" s="1" t="s">
        <v>5</v>
      </c>
      <c r="D30" s="24">
        <v>5</v>
      </c>
      <c r="E30" s="53"/>
      <c r="F30" s="53"/>
    </row>
    <row r="31" spans="1:6" ht="15" x14ac:dyDescent="0.2">
      <c r="A31" s="38"/>
      <c r="B31" s="23" t="s">
        <v>65</v>
      </c>
      <c r="C31" s="1" t="s">
        <v>5</v>
      </c>
      <c r="D31" s="24">
        <v>12</v>
      </c>
      <c r="E31" s="53"/>
      <c r="F31" s="53"/>
    </row>
    <row r="32" spans="1:6" ht="25.5" x14ac:dyDescent="0.2">
      <c r="A32" s="29">
        <v>18</v>
      </c>
      <c r="B32" s="5" t="s">
        <v>51</v>
      </c>
      <c r="C32" s="7" t="s">
        <v>8</v>
      </c>
      <c r="D32" s="8">
        <v>438</v>
      </c>
      <c r="E32" s="53"/>
      <c r="F32" s="53"/>
    </row>
    <row r="33" spans="1:6" ht="25.5" x14ac:dyDescent="0.2">
      <c r="A33" s="29">
        <v>19</v>
      </c>
      <c r="B33" s="5" t="s">
        <v>52</v>
      </c>
      <c r="C33" s="7" t="s">
        <v>8</v>
      </c>
      <c r="D33" s="8">
        <v>2376</v>
      </c>
      <c r="E33" s="53"/>
      <c r="F33" s="53"/>
    </row>
    <row r="34" spans="1:6" ht="19.5" customHeight="1" x14ac:dyDescent="0.2">
      <c r="A34" s="29">
        <v>20</v>
      </c>
      <c r="B34" s="5" t="s">
        <v>11</v>
      </c>
      <c r="C34" s="29" t="s">
        <v>10</v>
      </c>
      <c r="D34" s="2">
        <v>980</v>
      </c>
      <c r="E34" s="53"/>
      <c r="F34" s="53"/>
    </row>
    <row r="35" spans="1:6" ht="25.5" x14ac:dyDescent="0.2">
      <c r="A35" s="29">
        <v>21</v>
      </c>
      <c r="B35" s="3" t="s">
        <v>14</v>
      </c>
      <c r="C35" s="10" t="s">
        <v>17</v>
      </c>
      <c r="D35" s="12">
        <v>2310</v>
      </c>
      <c r="E35" s="53"/>
      <c r="F35" s="53"/>
    </row>
    <row r="36" spans="1:6" ht="18.75" x14ac:dyDescent="0.2">
      <c r="A36" s="29">
        <v>22</v>
      </c>
      <c r="B36" s="5" t="s">
        <v>13</v>
      </c>
      <c r="C36" s="29" t="s">
        <v>6</v>
      </c>
      <c r="D36" s="2">
        <v>231</v>
      </c>
      <c r="E36" s="53"/>
      <c r="F36" s="53"/>
    </row>
    <row r="37" spans="1:6" x14ac:dyDescent="0.2">
      <c r="A37" s="32"/>
      <c r="B37" s="26" t="s">
        <v>25</v>
      </c>
      <c r="C37" s="30"/>
      <c r="D37" s="31"/>
      <c r="E37" s="53"/>
      <c r="F37" s="53"/>
    </row>
    <row r="38" spans="1:6" ht="25.5" x14ac:dyDescent="0.2">
      <c r="A38" s="32">
        <v>23</v>
      </c>
      <c r="B38" s="27" t="s">
        <v>26</v>
      </c>
      <c r="C38" s="28" t="s">
        <v>27</v>
      </c>
      <c r="D38" s="2">
        <v>4.2359999999999998</v>
      </c>
      <c r="E38" s="53"/>
      <c r="F38" s="53"/>
    </row>
    <row r="39" spans="1:6" x14ac:dyDescent="0.2">
      <c r="A39" s="29">
        <v>24</v>
      </c>
      <c r="B39" s="4" t="s">
        <v>28</v>
      </c>
      <c r="C39" s="29" t="s">
        <v>29</v>
      </c>
      <c r="D39" s="2">
        <v>190</v>
      </c>
      <c r="E39" s="53"/>
      <c r="F39" s="53"/>
    </row>
    <row r="40" spans="1:6" ht="19.5" thickBot="1" x14ac:dyDescent="0.25">
      <c r="A40" s="29">
        <v>25</v>
      </c>
      <c r="B40" s="42" t="s">
        <v>13</v>
      </c>
      <c r="C40" s="68" t="s">
        <v>6</v>
      </c>
      <c r="D40" s="41">
        <v>4.2359999999999998</v>
      </c>
      <c r="E40" s="46"/>
      <c r="F40" s="46"/>
    </row>
    <row r="41" spans="1:6" ht="15.75" thickBot="1" x14ac:dyDescent="0.25">
      <c r="A41" s="70"/>
      <c r="B41" s="40" t="s">
        <v>75</v>
      </c>
      <c r="C41" s="54"/>
      <c r="D41" s="54"/>
      <c r="E41" s="55"/>
      <c r="F41" s="56"/>
    </row>
    <row r="42" spans="1:6" x14ac:dyDescent="0.2">
      <c r="A42" s="69"/>
      <c r="B42" s="57" t="s">
        <v>76</v>
      </c>
      <c r="C42" s="58"/>
      <c r="D42" s="58"/>
      <c r="E42" s="59"/>
      <c r="F42" s="60"/>
    </row>
    <row r="43" spans="1:6" x14ac:dyDescent="0.2">
      <c r="A43" s="53"/>
      <c r="B43" s="49" t="s">
        <v>75</v>
      </c>
      <c r="C43" s="50"/>
      <c r="D43" s="50"/>
      <c r="E43" s="61"/>
      <c r="F43" s="62"/>
    </row>
    <row r="44" spans="1:6" x14ac:dyDescent="0.2">
      <c r="A44" s="53"/>
      <c r="B44" s="51" t="s">
        <v>77</v>
      </c>
      <c r="C44" s="63"/>
      <c r="D44" s="63"/>
      <c r="E44" s="61"/>
      <c r="F44" s="64"/>
    </row>
    <row r="45" spans="1:6" x14ac:dyDescent="0.2">
      <c r="A45" s="53"/>
      <c r="B45" s="49" t="s">
        <v>75</v>
      </c>
      <c r="C45" s="50"/>
      <c r="D45" s="50"/>
      <c r="E45" s="61"/>
      <c r="F45" s="62"/>
    </row>
    <row r="46" spans="1:6" x14ac:dyDescent="0.2">
      <c r="A46" s="53"/>
      <c r="B46" s="51" t="s">
        <v>78</v>
      </c>
      <c r="C46" s="63"/>
      <c r="D46" s="63"/>
      <c r="E46" s="61"/>
      <c r="F46" s="64"/>
    </row>
    <row r="47" spans="1:6" x14ac:dyDescent="0.2">
      <c r="A47" s="53"/>
      <c r="B47" s="49" t="s">
        <v>75</v>
      </c>
      <c r="C47" s="50"/>
      <c r="D47" s="50"/>
      <c r="E47" s="61"/>
      <c r="F47" s="62"/>
    </row>
    <row r="48" spans="1:6" x14ac:dyDescent="0.2">
      <c r="A48" s="53"/>
      <c r="B48" s="51" t="s">
        <v>79</v>
      </c>
      <c r="C48" s="63">
        <v>0.03</v>
      </c>
      <c r="D48" s="63"/>
      <c r="E48" s="61"/>
      <c r="F48" s="64"/>
    </row>
    <row r="49" spans="1:6" x14ac:dyDescent="0.2">
      <c r="A49" s="53"/>
      <c r="B49" s="49" t="s">
        <v>75</v>
      </c>
      <c r="C49" s="50"/>
      <c r="D49" s="50"/>
      <c r="E49" s="61"/>
      <c r="F49" s="62"/>
    </row>
    <row r="50" spans="1:6" x14ac:dyDescent="0.2">
      <c r="A50" s="53"/>
      <c r="B50" s="65" t="s">
        <v>80</v>
      </c>
      <c r="C50" s="66">
        <v>0.18</v>
      </c>
      <c r="D50" s="66"/>
      <c r="E50" s="53"/>
      <c r="F50" s="64"/>
    </row>
    <row r="51" spans="1:6" x14ac:dyDescent="0.2">
      <c r="A51" s="53"/>
      <c r="B51" s="67" t="s">
        <v>75</v>
      </c>
      <c r="C51" s="65"/>
      <c r="D51" s="65"/>
      <c r="E51" s="53"/>
      <c r="F51" s="62"/>
    </row>
  </sheetData>
  <mergeCells count="11">
    <mergeCell ref="A28:A31"/>
    <mergeCell ref="A9:A10"/>
    <mergeCell ref="B9:B10"/>
    <mergeCell ref="C9:C10"/>
    <mergeCell ref="D9:D10"/>
    <mergeCell ref="E9:E10"/>
    <mergeCell ref="F9:F10"/>
    <mergeCell ref="A2:F2"/>
    <mergeCell ref="A3:F3"/>
    <mergeCell ref="A5:F5"/>
    <mergeCell ref="A7:F7"/>
  </mergeCells>
  <conditionalFormatting sqref="B12">
    <cfRule type="cellIs" dxfId="3" priority="2" stopIfTrue="1" operator="equal">
      <formula>8223.307275</formula>
    </cfRule>
  </conditionalFormatting>
  <conditionalFormatting sqref="B13:D13">
    <cfRule type="cellIs" dxfId="2" priority="3" stopIfTrue="1" operator="equal">
      <formula>8223.307275</formula>
    </cfRule>
  </conditionalFormatting>
  <conditionalFormatting sqref="B17">
    <cfRule type="cellIs" dxfId="1" priority="1" stopIfTrue="1" operator="equal">
      <formula>8223.307275</formula>
    </cfRule>
  </conditionalFormatting>
  <pageMargins left="0.43307086614173229" right="0.39370078740157483" top="0.37" bottom="0.47244094488188981" header="0.31496062992125984" footer="0.31496062992125984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54"/>
  <sheetViews>
    <sheetView topLeftCell="A43" workbookViewId="0">
      <selection activeCell="F52" sqref="F52"/>
    </sheetView>
  </sheetViews>
  <sheetFormatPr defaultRowHeight="12.75" x14ac:dyDescent="0.2"/>
  <cols>
    <col min="1" max="1" width="2.7109375" style="9" customWidth="1"/>
    <col min="2" max="2" width="56.5703125" style="9" customWidth="1"/>
    <col min="3" max="3" width="8.7109375" style="9" customWidth="1"/>
    <col min="4" max="4" width="10.85546875" style="9" customWidth="1"/>
    <col min="5" max="5" width="11.140625" style="9" customWidth="1"/>
    <col min="6" max="6" width="11" style="9" customWidth="1"/>
    <col min="7" max="16384" width="9.140625" style="9"/>
  </cols>
  <sheetData>
    <row r="2" spans="1:6" ht="15" x14ac:dyDescent="0.2">
      <c r="A2" s="33" t="s">
        <v>38</v>
      </c>
      <c r="B2" s="33"/>
      <c r="C2" s="33"/>
      <c r="D2" s="33"/>
      <c r="E2" s="33"/>
      <c r="F2" s="33"/>
    </row>
    <row r="3" spans="1:6" ht="14.25" x14ac:dyDescent="0.2">
      <c r="A3" s="34" t="s">
        <v>90</v>
      </c>
      <c r="B3" s="34"/>
      <c r="C3" s="34"/>
      <c r="D3" s="34"/>
      <c r="E3" s="34"/>
      <c r="F3" s="34"/>
    </row>
    <row r="4" spans="1:6" ht="6" customHeight="1" x14ac:dyDescent="0.2">
      <c r="A4" s="20"/>
      <c r="B4" s="20"/>
      <c r="C4" s="20"/>
      <c r="D4" s="20"/>
    </row>
    <row r="5" spans="1:6" ht="14.25" x14ac:dyDescent="0.2">
      <c r="A5" s="35" t="s">
        <v>82</v>
      </c>
      <c r="B5" s="35"/>
      <c r="C5" s="35"/>
      <c r="D5" s="35"/>
      <c r="E5" s="35"/>
      <c r="F5" s="35"/>
    </row>
    <row r="6" spans="1:6" ht="6" customHeight="1" x14ac:dyDescent="0.2">
      <c r="A6" s="21"/>
      <c r="B6" s="21"/>
      <c r="C6" s="21"/>
      <c r="D6" s="21"/>
    </row>
    <row r="7" spans="1:6" ht="14.25" x14ac:dyDescent="0.2">
      <c r="A7" s="34" t="s">
        <v>30</v>
      </c>
      <c r="B7" s="34"/>
      <c r="C7" s="34"/>
      <c r="D7" s="34"/>
      <c r="E7" s="34"/>
      <c r="F7" s="34"/>
    </row>
    <row r="8" spans="1:6" ht="6" customHeight="1" x14ac:dyDescent="0.2">
      <c r="A8" s="19"/>
      <c r="B8" s="19"/>
      <c r="C8" s="19"/>
      <c r="D8" s="19"/>
    </row>
    <row r="9" spans="1:6" x14ac:dyDescent="0.2">
      <c r="A9" s="36" t="s">
        <v>0</v>
      </c>
      <c r="B9" s="37" t="s">
        <v>1</v>
      </c>
      <c r="C9" s="36" t="s">
        <v>2</v>
      </c>
      <c r="D9" s="36" t="s">
        <v>3</v>
      </c>
      <c r="E9" s="36" t="s">
        <v>73</v>
      </c>
      <c r="F9" s="36" t="s">
        <v>74</v>
      </c>
    </row>
    <row r="10" spans="1:6" x14ac:dyDescent="0.2">
      <c r="A10" s="36"/>
      <c r="B10" s="37"/>
      <c r="C10" s="36"/>
      <c r="D10" s="36"/>
      <c r="E10" s="36"/>
      <c r="F10" s="36"/>
    </row>
    <row r="11" spans="1:6" ht="13.5" thickBot="1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</row>
    <row r="12" spans="1:6" ht="28.5" thickTop="1" x14ac:dyDescent="0.2">
      <c r="A12" s="45">
        <v>1</v>
      </c>
      <c r="B12" s="44" t="s">
        <v>41</v>
      </c>
      <c r="C12" s="45" t="s">
        <v>6</v>
      </c>
      <c r="D12" s="39">
        <v>795</v>
      </c>
      <c r="E12" s="69"/>
      <c r="F12" s="53"/>
    </row>
    <row r="13" spans="1:6" ht="25.5" x14ac:dyDescent="0.2">
      <c r="A13" s="29">
        <v>2</v>
      </c>
      <c r="B13" s="6" t="s">
        <v>12</v>
      </c>
      <c r="C13" s="29" t="s">
        <v>10</v>
      </c>
      <c r="D13" s="2">
        <v>79.5</v>
      </c>
      <c r="E13" s="53"/>
      <c r="F13" s="53"/>
    </row>
    <row r="14" spans="1:6" ht="25.5" customHeight="1" x14ac:dyDescent="0.2">
      <c r="A14" s="29">
        <v>3</v>
      </c>
      <c r="B14" s="5" t="s">
        <v>66</v>
      </c>
      <c r="C14" s="29" t="s">
        <v>8</v>
      </c>
      <c r="D14" s="8">
        <v>748</v>
      </c>
      <c r="E14" s="53"/>
      <c r="F14" s="53"/>
    </row>
    <row r="15" spans="1:6" ht="25.5" x14ac:dyDescent="0.2">
      <c r="A15" s="29">
        <v>4</v>
      </c>
      <c r="B15" s="5" t="s">
        <v>19</v>
      </c>
      <c r="C15" s="29" t="s">
        <v>8</v>
      </c>
      <c r="D15" s="8">
        <v>102</v>
      </c>
      <c r="E15" s="53"/>
      <c r="F15" s="53"/>
    </row>
    <row r="16" spans="1:6" ht="38.25" x14ac:dyDescent="0.2">
      <c r="A16" s="29">
        <v>5</v>
      </c>
      <c r="B16" s="3" t="s">
        <v>54</v>
      </c>
      <c r="C16" s="29" t="s">
        <v>16</v>
      </c>
      <c r="D16" s="11">
        <v>8.3000000000000004E-2</v>
      </c>
      <c r="E16" s="53"/>
      <c r="F16" s="53"/>
    </row>
    <row r="17" spans="1:6" ht="38.25" x14ac:dyDescent="0.2">
      <c r="A17" s="29">
        <v>6</v>
      </c>
      <c r="B17" s="4" t="s">
        <v>9</v>
      </c>
      <c r="C17" s="29" t="s">
        <v>7</v>
      </c>
      <c r="D17" s="2">
        <v>3.14</v>
      </c>
      <c r="E17" s="53"/>
      <c r="F17" s="53"/>
    </row>
    <row r="18" spans="1:6" x14ac:dyDescent="0.2">
      <c r="A18" s="29">
        <v>7</v>
      </c>
      <c r="B18" s="13" t="s">
        <v>45</v>
      </c>
      <c r="C18" s="16" t="s">
        <v>5</v>
      </c>
      <c r="D18" s="14">
        <v>1</v>
      </c>
      <c r="E18" s="53"/>
      <c r="F18" s="53"/>
    </row>
    <row r="19" spans="1:6" x14ac:dyDescent="0.2">
      <c r="A19" s="29">
        <v>8</v>
      </c>
      <c r="B19" s="5" t="s">
        <v>55</v>
      </c>
      <c r="C19" s="16" t="s">
        <v>5</v>
      </c>
      <c r="D19" s="22">
        <v>2</v>
      </c>
      <c r="E19" s="53"/>
      <c r="F19" s="53"/>
    </row>
    <row r="20" spans="1:6" ht="25.5" x14ac:dyDescent="0.2">
      <c r="A20" s="29">
        <v>9</v>
      </c>
      <c r="B20" s="5" t="s">
        <v>56</v>
      </c>
      <c r="C20" s="7" t="s">
        <v>5</v>
      </c>
      <c r="D20" s="2">
        <v>2</v>
      </c>
      <c r="E20" s="53"/>
      <c r="F20" s="53"/>
    </row>
    <row r="21" spans="1:6" ht="25.5" x14ac:dyDescent="0.2">
      <c r="A21" s="29">
        <v>10</v>
      </c>
      <c r="B21" s="5" t="s">
        <v>67</v>
      </c>
      <c r="C21" s="29" t="s">
        <v>5</v>
      </c>
      <c r="D21" s="2">
        <v>17</v>
      </c>
      <c r="E21" s="53"/>
      <c r="F21" s="53"/>
    </row>
    <row r="22" spans="1:6" ht="25.5" x14ac:dyDescent="0.2">
      <c r="A22" s="29">
        <v>11</v>
      </c>
      <c r="B22" s="5" t="s">
        <v>18</v>
      </c>
      <c r="C22" s="7" t="s">
        <v>5</v>
      </c>
      <c r="D22" s="8">
        <v>17</v>
      </c>
      <c r="E22" s="53"/>
      <c r="F22" s="53"/>
    </row>
    <row r="23" spans="1:6" ht="25.5" x14ac:dyDescent="0.2">
      <c r="A23" s="29">
        <v>12</v>
      </c>
      <c r="B23" s="5" t="s">
        <v>23</v>
      </c>
      <c r="C23" s="7" t="s">
        <v>5</v>
      </c>
      <c r="D23" s="8">
        <v>17</v>
      </c>
      <c r="E23" s="53"/>
      <c r="F23" s="53"/>
    </row>
    <row r="24" spans="1:6" x14ac:dyDescent="0.2">
      <c r="A24" s="29">
        <v>13</v>
      </c>
      <c r="B24" s="5" t="s">
        <v>57</v>
      </c>
      <c r="C24" s="7" t="s">
        <v>5</v>
      </c>
      <c r="D24" s="2">
        <v>5</v>
      </c>
      <c r="E24" s="53"/>
      <c r="F24" s="53"/>
    </row>
    <row r="25" spans="1:6" x14ac:dyDescent="0.2">
      <c r="A25" s="38">
        <v>14</v>
      </c>
      <c r="B25" s="5" t="s">
        <v>32</v>
      </c>
      <c r="C25" s="7" t="s">
        <v>5</v>
      </c>
      <c r="D25" s="2">
        <v>11</v>
      </c>
      <c r="E25" s="53"/>
      <c r="F25" s="53"/>
    </row>
    <row r="26" spans="1:6" x14ac:dyDescent="0.2">
      <c r="A26" s="38"/>
      <c r="B26" s="23" t="s">
        <v>58</v>
      </c>
      <c r="C26" s="1" t="s">
        <v>5</v>
      </c>
      <c r="D26" s="24">
        <v>10</v>
      </c>
      <c r="E26" s="53"/>
      <c r="F26" s="53"/>
    </row>
    <row r="27" spans="1:6" x14ac:dyDescent="0.2">
      <c r="A27" s="38"/>
      <c r="B27" s="23" t="s">
        <v>33</v>
      </c>
      <c r="C27" s="1" t="s">
        <v>5</v>
      </c>
      <c r="D27" s="24">
        <v>1</v>
      </c>
      <c r="E27" s="53"/>
      <c r="F27" s="53"/>
    </row>
    <row r="28" spans="1:6" x14ac:dyDescent="0.2">
      <c r="A28" s="38">
        <v>15</v>
      </c>
      <c r="B28" s="5" t="s">
        <v>68</v>
      </c>
      <c r="C28" s="7" t="s">
        <v>5</v>
      </c>
      <c r="D28" s="2">
        <v>7</v>
      </c>
      <c r="E28" s="53"/>
      <c r="F28" s="53"/>
    </row>
    <row r="29" spans="1:6" ht="15" x14ac:dyDescent="0.2">
      <c r="A29" s="38"/>
      <c r="B29" s="23" t="s">
        <v>69</v>
      </c>
      <c r="C29" s="1" t="s">
        <v>5</v>
      </c>
      <c r="D29" s="24">
        <v>1</v>
      </c>
      <c r="E29" s="53"/>
      <c r="F29" s="53"/>
    </row>
    <row r="30" spans="1:6" ht="15" x14ac:dyDescent="0.2">
      <c r="A30" s="38"/>
      <c r="B30" s="23" t="s">
        <v>70</v>
      </c>
      <c r="C30" s="1" t="s">
        <v>5</v>
      </c>
      <c r="D30" s="24">
        <v>2</v>
      </c>
      <c r="E30" s="53"/>
      <c r="F30" s="53"/>
    </row>
    <row r="31" spans="1:6" ht="15" x14ac:dyDescent="0.2">
      <c r="A31" s="38"/>
      <c r="B31" s="23" t="s">
        <v>71</v>
      </c>
      <c r="C31" s="1" t="s">
        <v>5</v>
      </c>
      <c r="D31" s="24">
        <v>4</v>
      </c>
      <c r="E31" s="53"/>
      <c r="F31" s="53"/>
    </row>
    <row r="32" spans="1:6" x14ac:dyDescent="0.2">
      <c r="A32" s="38">
        <v>16</v>
      </c>
      <c r="B32" s="5" t="s">
        <v>34</v>
      </c>
      <c r="C32" s="7" t="s">
        <v>5</v>
      </c>
      <c r="D32" s="2">
        <v>4</v>
      </c>
      <c r="E32" s="53"/>
      <c r="F32" s="53"/>
    </row>
    <row r="33" spans="1:6" x14ac:dyDescent="0.2">
      <c r="A33" s="38"/>
      <c r="B33" s="23" t="s">
        <v>35</v>
      </c>
      <c r="C33" s="1" t="s">
        <v>5</v>
      </c>
      <c r="D33" s="24">
        <v>1</v>
      </c>
      <c r="E33" s="53"/>
      <c r="F33" s="53"/>
    </row>
    <row r="34" spans="1:6" x14ac:dyDescent="0.2">
      <c r="A34" s="38"/>
      <c r="B34" s="23" t="s">
        <v>36</v>
      </c>
      <c r="C34" s="1" t="s">
        <v>5</v>
      </c>
      <c r="D34" s="24">
        <v>2</v>
      </c>
      <c r="E34" s="53"/>
      <c r="F34" s="53"/>
    </row>
    <row r="35" spans="1:6" x14ac:dyDescent="0.2">
      <c r="A35" s="38"/>
      <c r="B35" s="23" t="s">
        <v>37</v>
      </c>
      <c r="C35" s="1" t="s">
        <v>5</v>
      </c>
      <c r="D35" s="24">
        <v>1</v>
      </c>
      <c r="E35" s="53"/>
      <c r="F35" s="53"/>
    </row>
    <row r="36" spans="1:6" ht="25.5" x14ac:dyDescent="0.2">
      <c r="A36" s="29">
        <v>17</v>
      </c>
      <c r="B36" s="5" t="s">
        <v>72</v>
      </c>
      <c r="C36" s="7" t="s">
        <v>8</v>
      </c>
      <c r="D36" s="8">
        <v>102</v>
      </c>
      <c r="E36" s="53"/>
      <c r="F36" s="53"/>
    </row>
    <row r="37" spans="1:6" ht="25.5" x14ac:dyDescent="0.2">
      <c r="A37" s="29">
        <v>18</v>
      </c>
      <c r="B37" s="5" t="s">
        <v>59</v>
      </c>
      <c r="C37" s="7" t="s">
        <v>8</v>
      </c>
      <c r="D37" s="8">
        <v>748</v>
      </c>
      <c r="E37" s="53"/>
      <c r="F37" s="53"/>
    </row>
    <row r="38" spans="1:6" ht="18.75" customHeight="1" x14ac:dyDescent="0.2">
      <c r="A38" s="29">
        <v>19</v>
      </c>
      <c r="B38" s="5" t="s">
        <v>11</v>
      </c>
      <c r="C38" s="29" t="s">
        <v>10</v>
      </c>
      <c r="D38" s="2">
        <v>299</v>
      </c>
      <c r="E38" s="53"/>
      <c r="F38" s="53"/>
    </row>
    <row r="39" spans="1:6" ht="25.5" x14ac:dyDescent="0.2">
      <c r="A39" s="29">
        <v>20</v>
      </c>
      <c r="B39" s="3" t="s">
        <v>14</v>
      </c>
      <c r="C39" s="10" t="s">
        <v>17</v>
      </c>
      <c r="D39" s="12">
        <v>476.5</v>
      </c>
      <c r="E39" s="53"/>
      <c r="F39" s="53"/>
    </row>
    <row r="40" spans="1:6" ht="25.5" x14ac:dyDescent="0.2">
      <c r="A40" s="29">
        <v>21</v>
      </c>
      <c r="B40" s="3" t="s">
        <v>20</v>
      </c>
      <c r="C40" s="10" t="s">
        <v>17</v>
      </c>
      <c r="D40" s="12">
        <v>19.5</v>
      </c>
      <c r="E40" s="53"/>
      <c r="F40" s="53"/>
    </row>
    <row r="41" spans="1:6" ht="18.75" x14ac:dyDescent="0.2">
      <c r="A41" s="29">
        <v>22</v>
      </c>
      <c r="B41" s="5" t="s">
        <v>13</v>
      </c>
      <c r="C41" s="29" t="s">
        <v>6</v>
      </c>
      <c r="D41" s="2">
        <v>47.65</v>
      </c>
      <c r="E41" s="53"/>
      <c r="F41" s="53"/>
    </row>
    <row r="42" spans="1:6" ht="25.5" x14ac:dyDescent="0.2">
      <c r="A42" s="29">
        <v>23</v>
      </c>
      <c r="B42" s="5" t="s">
        <v>21</v>
      </c>
      <c r="C42" s="29" t="s">
        <v>6</v>
      </c>
      <c r="D42" s="2">
        <v>318.5</v>
      </c>
      <c r="E42" s="53"/>
      <c r="F42" s="53"/>
    </row>
    <row r="43" spans="1:6" ht="13.5" thickBot="1" x14ac:dyDescent="0.25">
      <c r="A43" s="29">
        <v>24</v>
      </c>
      <c r="B43" s="4" t="s">
        <v>22</v>
      </c>
      <c r="C43" s="29" t="s">
        <v>4</v>
      </c>
      <c r="D43" s="2">
        <v>621.07499999999993</v>
      </c>
      <c r="E43" s="53"/>
      <c r="F43" s="53"/>
    </row>
    <row r="44" spans="1:6" ht="15.75" thickBot="1" x14ac:dyDescent="0.25">
      <c r="A44" s="70"/>
      <c r="B44" s="40" t="s">
        <v>75</v>
      </c>
      <c r="C44" s="54"/>
      <c r="D44" s="54"/>
      <c r="E44" s="55"/>
      <c r="F44" s="56"/>
    </row>
    <row r="45" spans="1:6" x14ac:dyDescent="0.2">
      <c r="A45" s="69"/>
      <c r="B45" s="57" t="s">
        <v>76</v>
      </c>
      <c r="C45" s="58"/>
      <c r="D45" s="58"/>
      <c r="E45" s="59"/>
      <c r="F45" s="60"/>
    </row>
    <row r="46" spans="1:6" x14ac:dyDescent="0.2">
      <c r="A46" s="53"/>
      <c r="B46" s="49" t="s">
        <v>75</v>
      </c>
      <c r="C46" s="50"/>
      <c r="D46" s="50"/>
      <c r="E46" s="61"/>
      <c r="F46" s="62"/>
    </row>
    <row r="47" spans="1:6" x14ac:dyDescent="0.2">
      <c r="A47" s="53"/>
      <c r="B47" s="51" t="s">
        <v>77</v>
      </c>
      <c r="C47" s="63"/>
      <c r="D47" s="63"/>
      <c r="E47" s="61"/>
      <c r="F47" s="64"/>
    </row>
    <row r="48" spans="1:6" x14ac:dyDescent="0.2">
      <c r="A48" s="53"/>
      <c r="B48" s="49" t="s">
        <v>75</v>
      </c>
      <c r="C48" s="50"/>
      <c r="D48" s="50"/>
      <c r="E48" s="61"/>
      <c r="F48" s="62"/>
    </row>
    <row r="49" spans="1:6" x14ac:dyDescent="0.2">
      <c r="A49" s="53"/>
      <c r="B49" s="51" t="s">
        <v>78</v>
      </c>
      <c r="C49" s="63"/>
      <c r="D49" s="63"/>
      <c r="E49" s="61"/>
      <c r="F49" s="64"/>
    </row>
    <row r="50" spans="1:6" x14ac:dyDescent="0.2">
      <c r="A50" s="53"/>
      <c r="B50" s="49" t="s">
        <v>75</v>
      </c>
      <c r="C50" s="50"/>
      <c r="D50" s="50"/>
      <c r="E50" s="61"/>
      <c r="F50" s="62"/>
    </row>
    <row r="51" spans="1:6" x14ac:dyDescent="0.2">
      <c r="A51" s="53"/>
      <c r="B51" s="51" t="s">
        <v>79</v>
      </c>
      <c r="C51" s="63">
        <v>0.03</v>
      </c>
      <c r="D51" s="63"/>
      <c r="E51" s="61"/>
      <c r="F51" s="64"/>
    </row>
    <row r="52" spans="1:6" x14ac:dyDescent="0.2">
      <c r="A52" s="53"/>
      <c r="B52" s="49" t="s">
        <v>75</v>
      </c>
      <c r="C52" s="50"/>
      <c r="D52" s="50"/>
      <c r="E52" s="61"/>
      <c r="F52" s="62"/>
    </row>
    <row r="53" spans="1:6" x14ac:dyDescent="0.2">
      <c r="A53" s="53"/>
      <c r="B53" s="65" t="s">
        <v>80</v>
      </c>
      <c r="C53" s="66">
        <v>0.18</v>
      </c>
      <c r="D53" s="66"/>
      <c r="E53" s="53"/>
      <c r="F53" s="64"/>
    </row>
    <row r="54" spans="1:6" x14ac:dyDescent="0.2">
      <c r="A54" s="53"/>
      <c r="B54" s="67" t="s">
        <v>75</v>
      </c>
      <c r="C54" s="65"/>
      <c r="D54" s="65"/>
      <c r="E54" s="53"/>
      <c r="F54" s="62"/>
    </row>
  </sheetData>
  <mergeCells count="13">
    <mergeCell ref="A25:A27"/>
    <mergeCell ref="A28:A31"/>
    <mergeCell ref="A32:A35"/>
    <mergeCell ref="E9:E10"/>
    <mergeCell ref="F9:F10"/>
    <mergeCell ref="A9:A10"/>
    <mergeCell ref="B9:B10"/>
    <mergeCell ref="C9:C10"/>
    <mergeCell ref="D9:D10"/>
    <mergeCell ref="A2:F2"/>
    <mergeCell ref="A3:F3"/>
    <mergeCell ref="A5:F5"/>
    <mergeCell ref="A7:F7"/>
  </mergeCells>
  <conditionalFormatting sqref="B12:D12">
    <cfRule type="cellIs" dxfId="0" priority="1" stopIfTrue="1" operator="equal">
      <formula>8223.307275</formula>
    </cfRule>
  </conditionalFormatting>
  <pageMargins left="0.42" right="0.44" top="0.39370078740157483" bottom="0.35433070866141736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ობიექტური</vt:lpstr>
      <vt:lpstr>მაგისტრალური მილსადენი</vt:lpstr>
      <vt:lpstr>შიდა ქსელი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2019-03-04T07:54:49Z</cp:lastPrinted>
  <dcterms:created xsi:type="dcterms:W3CDTF">1996-10-14T23:33:28Z</dcterms:created>
  <dcterms:modified xsi:type="dcterms:W3CDTF">2019-03-04T07:57:49Z</dcterms:modified>
</cp:coreProperties>
</file>