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meta" sheetId="1" r:id="rId1"/>
  </sheets>
  <externalReferences>
    <externalReference r:id="rId4"/>
  </externalReferences>
  <definedNames>
    <definedName name="_xlnm.Print_Titles" localSheetId="0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<sst xmlns="http://schemas.openxmlformats.org/spreadsheetml/2006/main" count="135" uniqueCount="74">
  <si>
    <t>%</t>
  </si>
  <si>
    <t>N</t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</si>
  <si>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</si>
  <si>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</si>
  <si>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</si>
  <si>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</si>
  <si>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</si>
  <si>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</si>
  <si>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</si>
  <si>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</si>
  <si>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</si>
  <si>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</si>
  <si>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</si>
  <si>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</si>
  <si>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</si>
  <si>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</si>
  <si>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სულ თავი 1-ის მიხედვით</t>
  </si>
  <si>
    <t>სულ თავი 2-ის მიხედვით</t>
  </si>
  <si>
    <t>ლარი</t>
  </si>
  <si>
    <t>ზედნადები ხარჯები</t>
  </si>
  <si>
    <t>სახარჯთაღრიცხვო მოგება</t>
  </si>
  <si>
    <t>დღგ</t>
  </si>
  <si>
    <t>სულ ხარჯთაღრიცხვით</t>
  </si>
  <si>
    <t>27-7-2</t>
  </si>
  <si>
    <t>27-63-1</t>
  </si>
  <si>
    <t>27-39-1,40-1,2</t>
  </si>
  <si>
    <t>ГСН-2001-27       27-03-009-4</t>
  </si>
  <si>
    <t>27-11-2</t>
  </si>
  <si>
    <t>ეზოს მოასფალტება</t>
  </si>
  <si>
    <t>მოსამზადებელი სამუშაოები</t>
  </si>
  <si>
    <t>თავი 2. ასფ/ბეტონის საფარის მოწყობა</t>
  </si>
  <si>
    <t>ორივე თავის ჯამი</t>
  </si>
  <si>
    <t>შრომითი დანახარჯი</t>
  </si>
  <si>
    <t>ფრეზი</t>
  </si>
  <si>
    <t>ავტოთვითმცლელი</t>
  </si>
  <si>
    <t>მოსარწყავი მანქანა 6000ლ</t>
  </si>
  <si>
    <t>მატერიალური რესურსები</t>
  </si>
  <si>
    <t>წყალი</t>
  </si>
  <si>
    <t>საბაზრო</t>
  </si>
  <si>
    <t>სრფ</t>
  </si>
  <si>
    <t>კაც/სთ</t>
  </si>
  <si>
    <t>მ/ს</t>
  </si>
  <si>
    <r>
      <t>მ</t>
    </r>
    <r>
      <rPr>
        <vertAlign val="superscript"/>
        <sz val="11"/>
        <rFont val="Sylfaen"/>
        <family val="1"/>
      </rPr>
      <t>3</t>
    </r>
  </si>
  <si>
    <r>
      <t>მ</t>
    </r>
    <r>
      <rPr>
        <vertAlign val="superscript"/>
        <sz val="11"/>
        <rFont val="Sylfaen"/>
        <family val="1"/>
      </rPr>
      <t>2</t>
    </r>
  </si>
  <si>
    <t xml:space="preserve"> 27-8-2  მიყ. </t>
  </si>
  <si>
    <t>მიწის ვაკისის მოშანდაგება მექანიზირებული წესით</t>
  </si>
  <si>
    <t>მემანქანეების შრომის დანახარჯი</t>
  </si>
  <si>
    <t>ავტოგრეიდერი 79 კვტ.</t>
  </si>
  <si>
    <t>შემასწორებელი ფენის მოწყობა ქვიშა-ხრეშოვანი ნარევით</t>
  </si>
  <si>
    <t>შრომის დანახარჯი</t>
  </si>
  <si>
    <t>თვითმავალი სატკეპნი 18ტ-მდე</t>
  </si>
  <si>
    <t>მოსარწყავ-მოსარეცხი მანქანა 6000ლ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</si>
  <si>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</si>
  <si>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</si>
  <si>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</si>
  <si>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 10ტ-მდე</t>
  </si>
  <si>
    <t>მოსარწყავი-მოსარეცხი მანქანა 6000ლ</t>
  </si>
  <si>
    <t>ქვის ნამტვრევების მანაწილებელი</t>
  </si>
  <si>
    <t>ღორღი ფრ. 0-40მმ</t>
  </si>
  <si>
    <r>
      <t>თხევადი ბიტუმის მოსხმა 0.6კგ/მ</t>
    </r>
    <r>
      <rPr>
        <vertAlign val="superscript"/>
        <sz val="11"/>
        <rFont val="Sylfaen"/>
        <family val="1"/>
      </rPr>
      <t>2</t>
    </r>
  </si>
  <si>
    <t>ავტოგუდრონატორი 3500ლ</t>
  </si>
  <si>
    <t>საფარის მოწყობა წვრილმარცვლოვანი მკვრივი ღორღოვანი ასფალტ-ბეტონის ცხელი ნარევით ტიპი B, მარკა II, h-4სმ.</t>
  </si>
  <si>
    <t>ასფალტბეტონის დამგები</t>
  </si>
  <si>
    <t>სხვა მანქანა</t>
  </si>
  <si>
    <t>წვრილმარცვლოვანი ასფალტობეტონი</t>
  </si>
  <si>
    <t>ტ</t>
  </si>
  <si>
    <t>მანქ/სთ</t>
  </si>
  <si>
    <t>ტნ</t>
  </si>
  <si>
    <t>საფუძველის მოწყობა ფრაქციული ღორღით (0-40) მმ. სისქით -10სმ</t>
  </si>
  <si>
    <t>თხევადი ბიტუმი</t>
  </si>
  <si>
    <t>დაზიანებული ა/ბეტონის საფარის მოხსნა სისქით 3სმ გამაფხვიერებლით ადგილზე დატოვებით</t>
  </si>
  <si>
    <t>კონსტიტუციის ქუჩა</t>
  </si>
  <si>
    <t>სატრანსპორტო ხარჯები მასალის ღირებულებიდან არაუმატეს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</si>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</sst>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5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Sylfaen"/>
      <family val="1"/>
    </font>
    <font>
      <b/>
      <sz val="11"/>
      <color indexed="17"/>
      <name val="Sylfaen"/>
      <family val="1"/>
    </font>
    <font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Sylfaen"/>
      <family val="1"/>
    </font>
    <font>
      <b/>
      <sz val="11"/>
      <color rgb="FF00B050"/>
      <name val="Sylfaen"/>
      <family val="1"/>
    </font>
    <font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33">
    <xf numFmtId="0" fontId="0" fillId="0" borderId="0" xfId="0" applyAlignment="1">
      <alignment/>
    </xf>
    <xf numFmtId="0" fontId="12" fillId="0" borderId="0" xfId="71" applyFont="1">
      <alignment/>
      <protection/>
    </xf>
    <xf numFmtId="0" fontId="12" fillId="0" borderId="0" xfId="71" applyFont="1" applyBorder="1" applyAlignment="1">
      <alignment horizontal="center" vertical="top"/>
      <protection/>
    </xf>
    <xf numFmtId="49" fontId="10" fillId="32" borderId="0" xfId="71" applyNumberFormat="1" applyFont="1" applyFill="1" applyBorder="1" applyAlignment="1">
      <alignment horizontal="left" vertical="top"/>
      <protection/>
    </xf>
    <xf numFmtId="0" fontId="12" fillId="32" borderId="0" xfId="71" applyFont="1" applyFill="1" applyAlignment="1">
      <alignment vertical="center"/>
      <protection/>
    </xf>
    <xf numFmtId="0" fontId="12" fillId="32" borderId="0" xfId="71" applyFont="1" applyFill="1" applyBorder="1" applyAlignment="1">
      <alignment horizontal="center" vertical="center"/>
      <protection/>
    </xf>
    <xf numFmtId="0" fontId="12" fillId="32" borderId="0" xfId="71" applyFont="1" applyFill="1" applyAlignment="1">
      <alignment horizontal="center" vertical="center"/>
      <protection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left" vertical="center"/>
      <protection/>
    </xf>
    <xf numFmtId="0" fontId="13" fillId="0" borderId="0" xfId="71" applyFont="1" applyBorder="1" applyAlignment="1">
      <alignment horizontal="center" vertical="top"/>
      <protection/>
    </xf>
    <xf numFmtId="49" fontId="13" fillId="0" borderId="0" xfId="71" applyNumberFormat="1" applyFont="1" applyBorder="1" applyAlignment="1">
      <alignment horizontal="center" vertical="top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14" fillId="0" borderId="0" xfId="71" applyFont="1" applyAlignment="1">
      <alignment horizontal="left" vertical="center"/>
      <protection/>
    </xf>
    <xf numFmtId="0" fontId="13" fillId="0" borderId="0" xfId="71" applyFont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13" fillId="0" borderId="0" xfId="71" applyFont="1" applyAlignment="1">
      <alignment wrapText="1"/>
      <protection/>
    </xf>
    <xf numFmtId="0" fontId="13" fillId="33" borderId="11" xfId="0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49" fontId="13" fillId="0" borderId="15" xfId="71" applyNumberFormat="1" applyFont="1" applyBorder="1" applyAlignment="1">
      <alignment horizontal="center" vertical="top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49" fontId="13" fillId="0" borderId="16" xfId="71" applyNumberFormat="1" applyFont="1" applyBorder="1" applyAlignment="1">
      <alignment horizontal="center" vertical="top" wrapText="1"/>
      <protection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196" fontId="13" fillId="33" borderId="16" xfId="0" applyNumberFormat="1" applyFont="1" applyFill="1" applyBorder="1" applyAlignment="1">
      <alignment horizontal="center" vertical="center" wrapText="1"/>
    </xf>
    <xf numFmtId="2" fontId="13" fillId="34" borderId="16" xfId="0" applyNumberFormat="1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197" fontId="13" fillId="33" borderId="16" xfId="0" applyNumberFormat="1" applyFont="1" applyFill="1" applyBorder="1" applyAlignment="1">
      <alignment horizontal="center" vertical="center"/>
    </xf>
    <xf numFmtId="2" fontId="13" fillId="33" borderId="16" xfId="0" applyNumberFormat="1" applyFont="1" applyFill="1" applyBorder="1" applyAlignment="1">
      <alignment horizontal="center" vertical="center"/>
    </xf>
    <xf numFmtId="2" fontId="13" fillId="33" borderId="18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196" fontId="13" fillId="33" borderId="16" xfId="0" applyNumberFormat="1" applyFont="1" applyFill="1" applyBorder="1" applyAlignment="1">
      <alignment horizontal="center" vertical="center"/>
    </xf>
    <xf numFmtId="0" fontId="14" fillId="0" borderId="16" xfId="71" applyFont="1" applyBorder="1" applyAlignment="1">
      <alignment vertical="center" wrapText="1"/>
      <protection/>
    </xf>
    <xf numFmtId="0" fontId="14" fillId="0" borderId="16" xfId="71" applyFont="1" applyBorder="1" applyAlignment="1">
      <alignment horizontal="center" vertical="center"/>
      <protection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6" xfId="71" applyFont="1" applyBorder="1" applyAlignment="1">
      <alignment horizontal="center" vertical="center" wrapText="1"/>
      <protection/>
    </xf>
    <xf numFmtId="0" fontId="13" fillId="0" borderId="16" xfId="71" applyFont="1" applyBorder="1" applyAlignment="1">
      <alignment horizontal="center" vertical="center" wrapText="1"/>
      <protection/>
    </xf>
    <xf numFmtId="0" fontId="13" fillId="0" borderId="16" xfId="71" applyFont="1" applyBorder="1" applyAlignment="1">
      <alignment horizontal="center" vertical="center"/>
      <protection/>
    </xf>
    <xf numFmtId="0" fontId="13" fillId="0" borderId="18" xfId="71" applyFont="1" applyBorder="1">
      <alignment/>
      <protection/>
    </xf>
    <xf numFmtId="2" fontId="13" fillId="33" borderId="16" xfId="91" applyNumberFormat="1" applyFont="1" applyFill="1" applyBorder="1" applyAlignment="1">
      <alignment horizontal="center" vertical="center" wrapText="1"/>
      <protection/>
    </xf>
    <xf numFmtId="0" fontId="13" fillId="34" borderId="16" xfId="0" applyFont="1" applyFill="1" applyBorder="1" applyAlignment="1">
      <alignment vertical="center" wrapText="1"/>
    </xf>
    <xf numFmtId="0" fontId="13" fillId="33" borderId="16" xfId="91" applyFont="1" applyFill="1" applyBorder="1" applyAlignment="1">
      <alignment horizontal="center" vertical="center" wrapText="1"/>
      <protection/>
    </xf>
    <xf numFmtId="2" fontId="13" fillId="34" borderId="16" xfId="0" applyNumberFormat="1" applyFont="1" applyFill="1" applyBorder="1" applyAlignment="1">
      <alignment horizontal="center" vertical="center"/>
    </xf>
    <xf numFmtId="0" fontId="13" fillId="0" borderId="16" xfId="91" applyFont="1" applyBorder="1" applyAlignment="1">
      <alignment horizontal="center" vertical="center" wrapText="1"/>
      <protection/>
    </xf>
    <xf numFmtId="2" fontId="13" fillId="0" borderId="16" xfId="91" applyNumberFormat="1" applyFont="1" applyBorder="1" applyAlignment="1">
      <alignment horizontal="center" vertical="center" wrapText="1"/>
      <protection/>
    </xf>
    <xf numFmtId="1" fontId="13" fillId="32" borderId="16" xfId="91" applyNumberFormat="1" applyFont="1" applyFill="1" applyBorder="1" applyAlignment="1">
      <alignment horizontal="center" vertical="center" wrapText="1"/>
      <protection/>
    </xf>
    <xf numFmtId="2" fontId="13" fillId="0" borderId="18" xfId="91" applyNumberFormat="1" applyFont="1" applyBorder="1" applyAlignment="1">
      <alignment horizontal="center" vertical="center" wrapText="1"/>
      <protection/>
    </xf>
    <xf numFmtId="0" fontId="13" fillId="0" borderId="17" xfId="91" applyFont="1" applyBorder="1" applyAlignment="1">
      <alignment horizontal="center" vertical="center" wrapText="1"/>
      <protection/>
    </xf>
    <xf numFmtId="0" fontId="13" fillId="33" borderId="16" xfId="91" applyFont="1" applyFill="1" applyBorder="1" applyAlignment="1">
      <alignment horizontal="left" vertical="center" wrapText="1"/>
      <protection/>
    </xf>
    <xf numFmtId="0" fontId="13" fillId="33" borderId="16" xfId="91" applyNumberFormat="1" applyFont="1" applyFill="1" applyBorder="1" applyAlignment="1">
      <alignment horizontal="center" vertical="center"/>
      <protection/>
    </xf>
    <xf numFmtId="200" fontId="13" fillId="33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top" wrapText="1"/>
    </xf>
    <xf numFmtId="2" fontId="13" fillId="0" borderId="16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 wrapText="1"/>
    </xf>
    <xf numFmtId="2" fontId="13" fillId="0" borderId="18" xfId="0" applyNumberFormat="1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16" xfId="0" applyFont="1" applyBorder="1" applyAlignment="1" quotePrefix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197" fontId="13" fillId="34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1" xfId="71" applyFont="1" applyBorder="1" applyAlignment="1">
      <alignment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 wrapText="1"/>
    </xf>
    <xf numFmtId="0" fontId="14" fillId="0" borderId="21" xfId="71" applyFont="1" applyBorder="1" applyAlignment="1">
      <alignment vertical="center" wrapText="1"/>
      <protection/>
    </xf>
    <xf numFmtId="0" fontId="14" fillId="0" borderId="21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0" fontId="13" fillId="0" borderId="0" xfId="71" applyFont="1" applyBorder="1">
      <alignment/>
      <protection/>
    </xf>
    <xf numFmtId="0" fontId="13" fillId="0" borderId="17" xfId="0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0" fontId="13" fillId="0" borderId="16" xfId="71" applyFont="1" applyBorder="1" applyAlignment="1">
      <alignment vertical="center" wrapText="1"/>
      <protection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71" applyFont="1" applyBorder="1" applyAlignment="1">
      <alignment vertical="center"/>
      <protection/>
    </xf>
    <xf numFmtId="2" fontId="14" fillId="0" borderId="16" xfId="71" applyNumberFormat="1" applyFont="1" applyBorder="1" applyAlignment="1">
      <alignment horizontal="center" vertical="center"/>
      <protection/>
    </xf>
    <xf numFmtId="0" fontId="14" fillId="0" borderId="17" xfId="71" applyFont="1" applyBorder="1" applyAlignment="1">
      <alignment horizontal="center" vertical="top"/>
      <protection/>
    </xf>
    <xf numFmtId="49" fontId="14" fillId="0" borderId="16" xfId="71" applyNumberFormat="1" applyFont="1" applyBorder="1" applyAlignment="1">
      <alignment horizontal="center" vertical="top" wrapText="1"/>
      <protection/>
    </xf>
    <xf numFmtId="0" fontId="13" fillId="0" borderId="16" xfId="71" applyFont="1" applyBorder="1" applyAlignment="1">
      <alignment vertical="center"/>
      <protection/>
    </xf>
    <xf numFmtId="0" fontId="14" fillId="0" borderId="16" xfId="0" applyFont="1" applyBorder="1" applyAlignment="1">
      <alignment vertical="center" wrapText="1"/>
    </xf>
    <xf numFmtId="0" fontId="14" fillId="0" borderId="19" xfId="71" applyFont="1" applyBorder="1" applyAlignment="1">
      <alignment horizontal="center" vertical="top"/>
      <protection/>
    </xf>
    <xf numFmtId="49" fontId="14" fillId="0" borderId="11" xfId="71" applyNumberFormat="1" applyFont="1" applyBorder="1" applyAlignment="1">
      <alignment horizontal="center" vertical="top" wrapText="1"/>
      <protection/>
    </xf>
    <xf numFmtId="0" fontId="14" fillId="0" borderId="11" xfId="0" applyFont="1" applyBorder="1" applyAlignment="1">
      <alignment vertical="center" wrapText="1"/>
    </xf>
    <xf numFmtId="0" fontId="13" fillId="0" borderId="0" xfId="71" applyFont="1" applyBorder="1" applyAlignment="1">
      <alignment vertical="center"/>
      <protection/>
    </xf>
    <xf numFmtId="49" fontId="12" fillId="0" borderId="0" xfId="71" applyNumberFormat="1" applyFont="1" applyBorder="1" applyAlignment="1">
      <alignment horizontal="center" vertical="top" wrapText="1"/>
      <protection/>
    </xf>
    <xf numFmtId="0" fontId="12" fillId="0" borderId="0" xfId="71" applyFont="1" applyBorder="1" applyAlignment="1">
      <alignment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0" xfId="71" applyFont="1" applyBorder="1">
      <alignment/>
      <protection/>
    </xf>
    <xf numFmtId="0" fontId="12" fillId="0" borderId="0" xfId="71" applyFont="1" applyAlignment="1">
      <alignment vertical="center"/>
      <protection/>
    </xf>
    <xf numFmtId="192" fontId="13" fillId="0" borderId="15" xfId="71" applyNumberFormat="1" applyFont="1" applyFill="1" applyBorder="1" applyAlignment="1">
      <alignment horizontal="center" vertical="center" wrapText="1"/>
      <protection/>
    </xf>
    <xf numFmtId="192" fontId="13" fillId="0" borderId="10" xfId="71" applyNumberFormat="1" applyFont="1" applyFill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top" wrapText="1"/>
    </xf>
    <xf numFmtId="192" fontId="13" fillId="0" borderId="16" xfId="71" applyNumberFormat="1" applyFont="1" applyFill="1" applyBorder="1" applyAlignment="1">
      <alignment horizontal="center" vertical="center" wrapText="1"/>
      <protection/>
    </xf>
    <xf numFmtId="192" fontId="13" fillId="0" borderId="18" xfId="71" applyNumberFormat="1" applyFont="1" applyFill="1" applyBorder="1" applyAlignment="1">
      <alignment horizontal="center" vertical="center" wrapText="1"/>
      <protection/>
    </xf>
    <xf numFmtId="0" fontId="52" fillId="0" borderId="23" xfId="71" applyFont="1" applyBorder="1" applyAlignment="1">
      <alignment horizontal="center" vertical="top"/>
      <protection/>
    </xf>
    <xf numFmtId="0" fontId="52" fillId="0" borderId="17" xfId="71" applyFont="1" applyBorder="1" applyAlignment="1">
      <alignment horizontal="center" vertical="top"/>
      <protection/>
    </xf>
    <xf numFmtId="0" fontId="52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0" borderId="0" xfId="71" applyFont="1" applyBorder="1" applyAlignment="1">
      <alignment horizontal="center" vertical="top" wrapText="1"/>
      <protection/>
    </xf>
    <xf numFmtId="49" fontId="11" fillId="0" borderId="0" xfId="71" applyNumberFormat="1" applyFont="1" applyBorder="1" applyAlignment="1">
      <alignment horizontal="center" vertical="top" wrapText="1"/>
      <protection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4" fillId="0" borderId="0" xfId="71" applyFont="1" applyAlignment="1">
      <alignment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5" xfId="77"/>
    <cellStyle name="Normal 6" xfId="78"/>
    <cellStyle name="Normal 8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  <cellStyle name="Обычный 5" xfId="88"/>
    <cellStyle name="Обычный 6" xfId="89"/>
    <cellStyle name="Обычный_sam" xfId="90"/>
    <cellStyle name="Обычный_დემონტაჟი" xfId="9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0"/>
  <sheetViews>
    <sheetView tabSelected="1" view="pageLayout" zoomScaleNormal="106" workbookViewId="0" topLeftCell="A7">
      <selection activeCell="C5" sqref="C5:C6"/>
    </sheetView>
  </sheetViews>
  <sheetFormatPr defaultColWidth="9.140625" defaultRowHeight="15"/>
  <cols>
    <col min="1" max="1" width="4.421875" style="2" customWidth="1"/>
    <col min="2" max="2" width="11.00390625" style="105" customWidth="1"/>
    <col min="3" max="3" width="39.421875" style="109" customWidth="1"/>
    <col min="4" max="4" width="9.28125" style="107" bestFit="1" customWidth="1"/>
    <col min="5" max="5" width="10.7109375" style="7" customWidth="1"/>
    <col min="6" max="6" width="12.28125" style="7" customWidth="1"/>
    <col min="7" max="7" width="12.57421875" style="7" bestFit="1" customWidth="1"/>
    <col min="8" max="8" width="16.140625" style="7" customWidth="1"/>
    <col min="9" max="9" width="11.421875" style="7" customWidth="1"/>
    <col min="10" max="10" width="13.8515625" style="7" customWidth="1"/>
    <col min="11" max="11" width="11.140625" style="7" customWidth="1"/>
    <col min="12" max="12" width="16.00390625" style="7" customWidth="1"/>
    <col min="13" max="13" width="18.140625" style="1" customWidth="1"/>
    <col min="14" max="16384" width="9.140625" style="1" customWidth="1"/>
  </cols>
  <sheetData>
    <row r="1" spans="1:13" ht="19.5">
      <c r="A1" s="125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33" customHeight="1">
      <c r="A2" s="126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9" ht="18">
      <c r="B3" s="3"/>
      <c r="C3" s="4"/>
      <c r="D3" s="5"/>
      <c r="E3" s="6"/>
      <c r="I3" s="8"/>
    </row>
    <row r="4" spans="1:12" s="14" customFormat="1" ht="15.75" thickBot="1">
      <c r="A4" s="9"/>
      <c r="B4" s="10"/>
      <c r="C4" s="132" t="s">
        <v>71</v>
      </c>
      <c r="D4" s="11"/>
      <c r="E4" s="12"/>
      <c r="F4" s="12"/>
      <c r="G4" s="12"/>
      <c r="H4" s="12"/>
      <c r="I4" s="13"/>
      <c r="J4" s="12"/>
      <c r="K4" s="12"/>
      <c r="L4" s="12"/>
    </row>
    <row r="5" spans="1:18" s="14" customFormat="1" ht="15.75" customHeight="1">
      <c r="A5" s="127" t="s">
        <v>1</v>
      </c>
      <c r="B5" s="129" t="s">
        <v>3</v>
      </c>
      <c r="C5" s="123" t="s">
        <v>4</v>
      </c>
      <c r="D5" s="123" t="s">
        <v>5</v>
      </c>
      <c r="E5" s="123" t="s">
        <v>6</v>
      </c>
      <c r="F5" s="123" t="s">
        <v>7</v>
      </c>
      <c r="G5" s="131" t="s">
        <v>8</v>
      </c>
      <c r="H5" s="131"/>
      <c r="I5" s="131" t="s">
        <v>11</v>
      </c>
      <c r="J5" s="131"/>
      <c r="K5" s="123" t="s">
        <v>12</v>
      </c>
      <c r="L5" s="123"/>
      <c r="M5" s="15" t="s">
        <v>13</v>
      </c>
      <c r="N5" s="16"/>
      <c r="O5" s="16"/>
      <c r="P5" s="16"/>
      <c r="Q5" s="16"/>
      <c r="R5" s="16"/>
    </row>
    <row r="6" spans="1:13" s="14" customFormat="1" ht="26.25" customHeight="1" thickBot="1">
      <c r="A6" s="128"/>
      <c r="B6" s="130"/>
      <c r="C6" s="124"/>
      <c r="D6" s="124"/>
      <c r="E6" s="124"/>
      <c r="F6" s="124"/>
      <c r="G6" s="17" t="s">
        <v>9</v>
      </c>
      <c r="H6" s="18" t="s">
        <v>10</v>
      </c>
      <c r="I6" s="17" t="s">
        <v>9</v>
      </c>
      <c r="J6" s="18" t="s">
        <v>10</v>
      </c>
      <c r="K6" s="17" t="s">
        <v>9</v>
      </c>
      <c r="L6" s="18" t="s">
        <v>10</v>
      </c>
      <c r="M6" s="19" t="s">
        <v>14</v>
      </c>
    </row>
    <row r="7" spans="1:13" s="14" customFormat="1" ht="15.75" thickBot="1">
      <c r="A7" s="1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22">
        <v>8</v>
      </c>
      <c r="I7" s="21">
        <v>9</v>
      </c>
      <c r="J7" s="22">
        <v>10</v>
      </c>
      <c r="K7" s="21">
        <v>11</v>
      </c>
      <c r="L7" s="22">
        <v>12</v>
      </c>
      <c r="M7" s="23">
        <v>13</v>
      </c>
    </row>
    <row r="8" spans="1:13" s="14" customFormat="1" ht="15">
      <c r="A8" s="115"/>
      <c r="B8" s="24"/>
      <c r="C8" s="25" t="s">
        <v>15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14" customFormat="1" ht="15">
      <c r="A9" s="116"/>
      <c r="B9" s="26"/>
      <c r="C9" s="112" t="s">
        <v>29</v>
      </c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s="14" customFormat="1" ht="60">
      <c r="A10" s="122">
        <v>1</v>
      </c>
      <c r="B10" s="28" t="s">
        <v>26</v>
      </c>
      <c r="C10" s="29" t="s">
        <v>70</v>
      </c>
      <c r="D10" s="30" t="s">
        <v>43</v>
      </c>
      <c r="E10" s="31"/>
      <c r="F10" s="32">
        <v>280</v>
      </c>
      <c r="G10" s="33"/>
      <c r="H10" s="34"/>
      <c r="I10" s="34"/>
      <c r="J10" s="34"/>
      <c r="K10" s="33"/>
      <c r="L10" s="34"/>
      <c r="M10" s="35"/>
    </row>
    <row r="11" spans="1:13" s="14" customFormat="1" ht="15">
      <c r="A11" s="118"/>
      <c r="B11" s="36"/>
      <c r="C11" s="37" t="s">
        <v>32</v>
      </c>
      <c r="D11" s="30" t="s">
        <v>40</v>
      </c>
      <c r="E11" s="38">
        <v>0.0447</v>
      </c>
      <c r="F11" s="39">
        <f>F10*E11</f>
        <v>12.515999999999998</v>
      </c>
      <c r="G11" s="30"/>
      <c r="H11" s="39"/>
      <c r="I11" s="39"/>
      <c r="J11" s="39"/>
      <c r="K11" s="30"/>
      <c r="L11" s="39"/>
      <c r="M11" s="40"/>
    </row>
    <row r="12" spans="1:13" s="14" customFormat="1" ht="15">
      <c r="A12" s="118"/>
      <c r="B12" s="28" t="s">
        <v>38</v>
      </c>
      <c r="C12" s="37" t="s">
        <v>33</v>
      </c>
      <c r="D12" s="30" t="s">
        <v>41</v>
      </c>
      <c r="E12" s="38">
        <v>0.0091</v>
      </c>
      <c r="F12" s="39">
        <f>F10*E12</f>
        <v>2.548</v>
      </c>
      <c r="G12" s="30"/>
      <c r="H12" s="39"/>
      <c r="I12" s="30"/>
      <c r="J12" s="39"/>
      <c r="K12" s="30"/>
      <c r="L12" s="39"/>
      <c r="M12" s="40"/>
    </row>
    <row r="13" spans="1:13" s="14" customFormat="1" ht="15">
      <c r="A13" s="118"/>
      <c r="B13" s="28" t="s">
        <v>39</v>
      </c>
      <c r="C13" s="37" t="s">
        <v>34</v>
      </c>
      <c r="D13" s="30" t="s">
        <v>41</v>
      </c>
      <c r="E13" s="38">
        <v>0.0091</v>
      </c>
      <c r="F13" s="39">
        <f>E13*F10</f>
        <v>2.548</v>
      </c>
      <c r="G13" s="30"/>
      <c r="H13" s="39"/>
      <c r="I13" s="30"/>
      <c r="J13" s="39"/>
      <c r="K13" s="30"/>
      <c r="L13" s="39"/>
      <c r="M13" s="40"/>
    </row>
    <row r="14" spans="1:13" s="14" customFormat="1" ht="15">
      <c r="A14" s="118"/>
      <c r="B14" s="28" t="s">
        <v>39</v>
      </c>
      <c r="C14" s="37" t="s">
        <v>35</v>
      </c>
      <c r="D14" s="30" t="s">
        <v>41</v>
      </c>
      <c r="E14" s="38">
        <v>0.0091</v>
      </c>
      <c r="F14" s="39">
        <f>F10*E14</f>
        <v>2.548</v>
      </c>
      <c r="G14" s="30"/>
      <c r="H14" s="39"/>
      <c r="I14" s="30"/>
      <c r="J14" s="39"/>
      <c r="K14" s="30"/>
      <c r="L14" s="39"/>
      <c r="M14" s="40"/>
    </row>
    <row r="15" spans="1:13" s="14" customFormat="1" ht="15">
      <c r="A15" s="118"/>
      <c r="B15" s="36"/>
      <c r="C15" s="41" t="s">
        <v>36</v>
      </c>
      <c r="D15" s="30"/>
      <c r="E15" s="39"/>
      <c r="F15" s="39"/>
      <c r="G15" s="30"/>
      <c r="H15" s="39"/>
      <c r="I15" s="30"/>
      <c r="J15" s="39"/>
      <c r="K15" s="30"/>
      <c r="L15" s="39"/>
      <c r="M15" s="40"/>
    </row>
    <row r="16" spans="1:13" s="14" customFormat="1" ht="17.25">
      <c r="A16" s="118"/>
      <c r="B16" s="36"/>
      <c r="C16" s="37" t="s">
        <v>37</v>
      </c>
      <c r="D16" s="30" t="s">
        <v>42</v>
      </c>
      <c r="E16" s="42">
        <v>0.032</v>
      </c>
      <c r="F16" s="39">
        <f>F10*E16</f>
        <v>8.96</v>
      </c>
      <c r="G16" s="30"/>
      <c r="H16" s="39"/>
      <c r="I16" s="30"/>
      <c r="J16" s="39"/>
      <c r="K16" s="30"/>
      <c r="L16" s="39"/>
      <c r="M16" s="40"/>
    </row>
    <row r="17" spans="1:13" s="14" customFormat="1" ht="15">
      <c r="A17" s="117"/>
      <c r="B17" s="41"/>
      <c r="C17" s="43" t="s">
        <v>16</v>
      </c>
      <c r="D17" s="44" t="s">
        <v>18</v>
      </c>
      <c r="E17" s="39"/>
      <c r="F17" s="39"/>
      <c r="G17" s="39"/>
      <c r="H17" s="120"/>
      <c r="I17" s="120"/>
      <c r="J17" s="120"/>
      <c r="K17" s="120"/>
      <c r="L17" s="120"/>
      <c r="M17" s="121"/>
    </row>
    <row r="18" spans="1:13" s="14" customFormat="1" ht="30">
      <c r="A18" s="117"/>
      <c r="B18" s="41"/>
      <c r="C18" s="47" t="s">
        <v>30</v>
      </c>
      <c r="D18" s="48"/>
      <c r="E18" s="49"/>
      <c r="F18" s="113"/>
      <c r="G18" s="113"/>
      <c r="H18" s="49"/>
      <c r="I18" s="49"/>
      <c r="J18" s="113"/>
      <c r="K18" s="113"/>
      <c r="L18" s="49"/>
      <c r="M18" s="50"/>
    </row>
    <row r="19" spans="1:13" s="14" customFormat="1" ht="30">
      <c r="A19" s="27">
        <v>1</v>
      </c>
      <c r="B19" s="51" t="s">
        <v>44</v>
      </c>
      <c r="C19" s="52" t="s">
        <v>45</v>
      </c>
      <c r="D19" s="30" t="s">
        <v>43</v>
      </c>
      <c r="E19" s="53"/>
      <c r="F19" s="54">
        <v>1500</v>
      </c>
      <c r="G19" s="55"/>
      <c r="H19" s="56"/>
      <c r="I19" s="53"/>
      <c r="J19" s="51"/>
      <c r="K19" s="53"/>
      <c r="L19" s="57"/>
      <c r="M19" s="58"/>
    </row>
    <row r="20" spans="1:13" s="14" customFormat="1" ht="15">
      <c r="A20" s="59"/>
      <c r="B20" s="51"/>
      <c r="C20" s="37" t="s">
        <v>46</v>
      </c>
      <c r="D20" s="30" t="s">
        <v>40</v>
      </c>
      <c r="E20" s="39">
        <v>0.0321</v>
      </c>
      <c r="F20" s="39">
        <f>F19*E20</f>
        <v>48.14999999999999</v>
      </c>
      <c r="G20" s="39"/>
      <c r="H20" s="39"/>
      <c r="I20" s="39"/>
      <c r="J20" s="39"/>
      <c r="K20" s="39"/>
      <c r="L20" s="39"/>
      <c r="M20" s="40"/>
    </row>
    <row r="21" spans="1:13" s="14" customFormat="1" ht="15">
      <c r="A21" s="59"/>
      <c r="B21" s="53"/>
      <c r="C21" s="60" t="s">
        <v>47</v>
      </c>
      <c r="D21" s="61" t="s">
        <v>41</v>
      </c>
      <c r="E21" s="62">
        <v>0.00265</v>
      </c>
      <c r="F21" s="39">
        <f>F19*E21</f>
        <v>3.975</v>
      </c>
      <c r="G21" s="39"/>
      <c r="H21" s="39"/>
      <c r="I21" s="39"/>
      <c r="J21" s="39"/>
      <c r="K21" s="39"/>
      <c r="L21" s="39"/>
      <c r="M21" s="40"/>
    </row>
    <row r="22" spans="1:13" s="14" customFormat="1" ht="30">
      <c r="A22" s="27">
        <v>2</v>
      </c>
      <c r="B22" s="63" t="s">
        <v>23</v>
      </c>
      <c r="C22" s="64" t="s">
        <v>48</v>
      </c>
      <c r="D22" s="30" t="s">
        <v>42</v>
      </c>
      <c r="E22" s="65"/>
      <c r="F22" s="54">
        <v>73</v>
      </c>
      <c r="G22" s="65"/>
      <c r="H22" s="66"/>
      <c r="I22" s="67"/>
      <c r="J22" s="66"/>
      <c r="K22" s="67"/>
      <c r="L22" s="66"/>
      <c r="M22" s="68"/>
    </row>
    <row r="23" spans="1:13" s="14" customFormat="1" ht="15">
      <c r="A23" s="69"/>
      <c r="B23" s="70"/>
      <c r="C23" s="71" t="s">
        <v>49</v>
      </c>
      <c r="D23" s="30" t="s">
        <v>40</v>
      </c>
      <c r="E23" s="42">
        <v>0.15</v>
      </c>
      <c r="F23" s="39">
        <f>F22*E23</f>
        <v>10.95</v>
      </c>
      <c r="G23" s="39"/>
      <c r="H23" s="39"/>
      <c r="I23" s="39"/>
      <c r="J23" s="39"/>
      <c r="K23" s="39"/>
      <c r="L23" s="39"/>
      <c r="M23" s="40"/>
    </row>
    <row r="24" spans="1:13" s="14" customFormat="1" ht="15">
      <c r="A24" s="69"/>
      <c r="B24" s="70"/>
      <c r="C24" s="71" t="s">
        <v>47</v>
      </c>
      <c r="D24" s="72" t="s">
        <v>66</v>
      </c>
      <c r="E24" s="62">
        <v>0.02016</v>
      </c>
      <c r="F24" s="39">
        <f>F22*E24</f>
        <v>1.47168</v>
      </c>
      <c r="G24" s="39"/>
      <c r="H24" s="39"/>
      <c r="I24" s="39"/>
      <c r="J24" s="39"/>
      <c r="K24" s="39"/>
      <c r="L24" s="39"/>
      <c r="M24" s="40"/>
    </row>
    <row r="25" spans="1:13" s="14" customFormat="1" ht="15">
      <c r="A25" s="69"/>
      <c r="B25" s="70"/>
      <c r="C25" s="71" t="s">
        <v>50</v>
      </c>
      <c r="D25" s="72" t="s">
        <v>66</v>
      </c>
      <c r="E25" s="38">
        <v>0.0273</v>
      </c>
      <c r="F25" s="39">
        <f>F23*E25</f>
        <v>0.298935</v>
      </c>
      <c r="G25" s="39"/>
      <c r="H25" s="39"/>
      <c r="I25" s="39"/>
      <c r="J25" s="39"/>
      <c r="K25" s="39"/>
      <c r="L25" s="39"/>
      <c r="M25" s="40"/>
    </row>
    <row r="26" spans="1:13" s="14" customFormat="1" ht="15">
      <c r="A26" s="69"/>
      <c r="B26" s="70"/>
      <c r="C26" s="71" t="s">
        <v>51</v>
      </c>
      <c r="D26" s="72" t="s">
        <v>66</v>
      </c>
      <c r="E26" s="38">
        <v>0.0097</v>
      </c>
      <c r="F26" s="39">
        <f>F22*E26</f>
        <v>0.7081000000000001</v>
      </c>
      <c r="G26" s="39"/>
      <c r="H26" s="39"/>
      <c r="I26" s="39"/>
      <c r="J26" s="39"/>
      <c r="K26" s="39"/>
      <c r="L26" s="39"/>
      <c r="M26" s="40"/>
    </row>
    <row r="27" spans="1:13" s="14" customFormat="1" ht="15">
      <c r="A27" s="69"/>
      <c r="B27" s="70"/>
      <c r="C27" s="41" t="s">
        <v>36</v>
      </c>
      <c r="D27" s="72"/>
      <c r="E27" s="38"/>
      <c r="F27" s="39"/>
      <c r="G27" s="39"/>
      <c r="H27" s="39"/>
      <c r="I27" s="39"/>
      <c r="J27" s="39"/>
      <c r="K27" s="39"/>
      <c r="L27" s="39"/>
      <c r="M27" s="40"/>
    </row>
    <row r="28" spans="1:13" s="14" customFormat="1" ht="17.25">
      <c r="A28" s="69"/>
      <c r="B28" s="70"/>
      <c r="C28" s="71" t="s">
        <v>52</v>
      </c>
      <c r="D28" s="30" t="s">
        <v>42</v>
      </c>
      <c r="E28" s="39">
        <v>1.22</v>
      </c>
      <c r="F28" s="39">
        <f>F22*E28</f>
        <v>89.06</v>
      </c>
      <c r="G28" s="39"/>
      <c r="H28" s="39"/>
      <c r="I28" s="39"/>
      <c r="J28" s="39"/>
      <c r="K28" s="39"/>
      <c r="L28" s="39"/>
      <c r="M28" s="40"/>
    </row>
    <row r="29" spans="1:13" s="14" customFormat="1" ht="17.25">
      <c r="A29" s="69"/>
      <c r="B29" s="70"/>
      <c r="C29" s="71" t="s">
        <v>37</v>
      </c>
      <c r="D29" s="30" t="s">
        <v>42</v>
      </c>
      <c r="E29" s="42">
        <v>0.07</v>
      </c>
      <c r="F29" s="39">
        <f>F22*E29</f>
        <v>5.11</v>
      </c>
      <c r="G29" s="39"/>
      <c r="H29" s="39"/>
      <c r="I29" s="39"/>
      <c r="J29" s="39"/>
      <c r="K29" s="39"/>
      <c r="L29" s="39"/>
      <c r="M29" s="40"/>
    </row>
    <row r="30" spans="1:13" s="14" customFormat="1" ht="30">
      <c r="A30" s="27">
        <v>3</v>
      </c>
      <c r="B30" s="73" t="s">
        <v>27</v>
      </c>
      <c r="C30" s="29" t="s">
        <v>68</v>
      </c>
      <c r="D30" s="30" t="s">
        <v>43</v>
      </c>
      <c r="E30" s="39"/>
      <c r="F30" s="54">
        <v>1454</v>
      </c>
      <c r="G30" s="30"/>
      <c r="H30" s="39"/>
      <c r="I30" s="30"/>
      <c r="J30" s="39"/>
      <c r="K30" s="30"/>
      <c r="L30" s="39"/>
      <c r="M30" s="40"/>
    </row>
    <row r="31" spans="1:13" s="14" customFormat="1" ht="15">
      <c r="A31" s="27"/>
      <c r="B31" s="73"/>
      <c r="C31" s="71" t="s">
        <v>49</v>
      </c>
      <c r="D31" s="72" t="s">
        <v>40</v>
      </c>
      <c r="E31" s="42">
        <v>0.033</v>
      </c>
      <c r="F31" s="39">
        <f>F30*E31</f>
        <v>47.982</v>
      </c>
      <c r="G31" s="39"/>
      <c r="H31" s="39"/>
      <c r="I31" s="39"/>
      <c r="J31" s="39"/>
      <c r="K31" s="39"/>
      <c r="L31" s="39"/>
      <c r="M31" s="40"/>
    </row>
    <row r="32" spans="1:13" s="14" customFormat="1" ht="15">
      <c r="A32" s="27"/>
      <c r="B32" s="73"/>
      <c r="C32" s="71" t="s">
        <v>53</v>
      </c>
      <c r="D32" s="72" t="s">
        <v>66</v>
      </c>
      <c r="E32" s="38">
        <v>0.00191</v>
      </c>
      <c r="F32" s="39">
        <f>F30*E32</f>
        <v>2.77714</v>
      </c>
      <c r="G32" s="39"/>
      <c r="H32" s="39"/>
      <c r="I32" s="39"/>
      <c r="J32" s="39"/>
      <c r="K32" s="39"/>
      <c r="L32" s="39"/>
      <c r="M32" s="40"/>
    </row>
    <row r="33" spans="1:13" s="14" customFormat="1" ht="15">
      <c r="A33" s="27"/>
      <c r="B33" s="73"/>
      <c r="C33" s="71" t="s">
        <v>54</v>
      </c>
      <c r="D33" s="72" t="s">
        <v>66</v>
      </c>
      <c r="E33" s="38">
        <v>0.0112</v>
      </c>
      <c r="F33" s="39">
        <f>F30*E33</f>
        <v>16.2848</v>
      </c>
      <c r="G33" s="39"/>
      <c r="H33" s="39"/>
      <c r="I33" s="39"/>
      <c r="J33" s="39"/>
      <c r="K33" s="39"/>
      <c r="L33" s="39"/>
      <c r="M33" s="40"/>
    </row>
    <row r="34" spans="1:13" s="14" customFormat="1" ht="15">
      <c r="A34" s="27"/>
      <c r="B34" s="73"/>
      <c r="C34" s="71" t="s">
        <v>55</v>
      </c>
      <c r="D34" s="72" t="s">
        <v>66</v>
      </c>
      <c r="E34" s="38">
        <v>0.0248</v>
      </c>
      <c r="F34" s="39">
        <f>F30*E34</f>
        <v>36.0592</v>
      </c>
      <c r="G34" s="39"/>
      <c r="H34" s="39"/>
      <c r="I34" s="39"/>
      <c r="J34" s="39"/>
      <c r="K34" s="39"/>
      <c r="L34" s="39"/>
      <c r="M34" s="40"/>
    </row>
    <row r="35" spans="1:13" s="14" customFormat="1" ht="30">
      <c r="A35" s="27"/>
      <c r="B35" s="73"/>
      <c r="C35" s="71" t="s">
        <v>56</v>
      </c>
      <c r="D35" s="72" t="s">
        <v>66</v>
      </c>
      <c r="E35" s="38">
        <v>0.00414</v>
      </c>
      <c r="F35" s="39">
        <f>F30*E35</f>
        <v>6.019559999999999</v>
      </c>
      <c r="G35" s="39"/>
      <c r="H35" s="39"/>
      <c r="I35" s="39"/>
      <c r="J35" s="39"/>
      <c r="K35" s="39"/>
      <c r="L35" s="39"/>
      <c r="M35" s="40"/>
    </row>
    <row r="36" spans="1:13" s="14" customFormat="1" ht="15">
      <c r="A36" s="27"/>
      <c r="B36" s="73"/>
      <c r="C36" s="71" t="s">
        <v>57</v>
      </c>
      <c r="D36" s="72" t="s">
        <v>66</v>
      </c>
      <c r="E36" s="38">
        <v>0.00053</v>
      </c>
      <c r="F36" s="39">
        <f>F30*E36</f>
        <v>0.77062</v>
      </c>
      <c r="G36" s="39"/>
      <c r="H36" s="39"/>
      <c r="I36" s="39"/>
      <c r="J36" s="39"/>
      <c r="K36" s="39"/>
      <c r="L36" s="39"/>
      <c r="M36" s="40"/>
    </row>
    <row r="37" spans="1:13" s="14" customFormat="1" ht="15">
      <c r="A37" s="27"/>
      <c r="B37" s="73"/>
      <c r="C37" s="41" t="s">
        <v>36</v>
      </c>
      <c r="D37" s="72"/>
      <c r="E37" s="38"/>
      <c r="F37" s="39"/>
      <c r="G37" s="39"/>
      <c r="H37" s="39"/>
      <c r="I37" s="39"/>
      <c r="J37" s="39"/>
      <c r="K37" s="39"/>
      <c r="L37" s="39"/>
      <c r="M37" s="40"/>
    </row>
    <row r="38" spans="1:13" s="14" customFormat="1" ht="17.25">
      <c r="A38" s="27"/>
      <c r="B38" s="73"/>
      <c r="C38" s="71" t="s">
        <v>58</v>
      </c>
      <c r="D38" s="30" t="s">
        <v>42</v>
      </c>
      <c r="E38" s="39">
        <v>1.26</v>
      </c>
      <c r="F38" s="39">
        <f>F30*E38*0.1</f>
        <v>183.204</v>
      </c>
      <c r="G38" s="39"/>
      <c r="H38" s="39"/>
      <c r="I38" s="39"/>
      <c r="J38" s="39"/>
      <c r="K38" s="39"/>
      <c r="L38" s="39"/>
      <c r="M38" s="40"/>
    </row>
    <row r="39" spans="1:13" s="14" customFormat="1" ht="17.25">
      <c r="A39" s="27"/>
      <c r="B39" s="73"/>
      <c r="C39" s="71" t="s">
        <v>37</v>
      </c>
      <c r="D39" s="30" t="s">
        <v>42</v>
      </c>
      <c r="E39" s="38">
        <v>0.03</v>
      </c>
      <c r="F39" s="39">
        <f>F30*E39</f>
        <v>43.62</v>
      </c>
      <c r="G39" s="39"/>
      <c r="H39" s="39"/>
      <c r="I39" s="39"/>
      <c r="J39" s="39"/>
      <c r="K39" s="39"/>
      <c r="L39" s="39"/>
      <c r="M39" s="40"/>
    </row>
    <row r="40" spans="1:13" s="14" customFormat="1" ht="17.25">
      <c r="A40" s="27">
        <v>4</v>
      </c>
      <c r="B40" s="63" t="s">
        <v>24</v>
      </c>
      <c r="C40" s="64" t="s">
        <v>59</v>
      </c>
      <c r="D40" s="41" t="s">
        <v>67</v>
      </c>
      <c r="E40" s="65"/>
      <c r="F40" s="74">
        <v>0.8724</v>
      </c>
      <c r="G40" s="65"/>
      <c r="H40" s="66"/>
      <c r="I40" s="67"/>
      <c r="J40" s="66"/>
      <c r="K40" s="67"/>
      <c r="L40" s="66"/>
      <c r="M40" s="68"/>
    </row>
    <row r="41" spans="1:13" s="14" customFormat="1" ht="15">
      <c r="A41" s="69"/>
      <c r="B41" s="70"/>
      <c r="C41" s="71" t="s">
        <v>60</v>
      </c>
      <c r="D41" s="72" t="s">
        <v>66</v>
      </c>
      <c r="E41" s="39">
        <v>0.3</v>
      </c>
      <c r="F41" s="39">
        <f>F40*E41</f>
        <v>0.26171999999999995</v>
      </c>
      <c r="G41" s="39"/>
      <c r="H41" s="39"/>
      <c r="I41" s="39"/>
      <c r="J41" s="39"/>
      <c r="K41" s="39"/>
      <c r="L41" s="39"/>
      <c r="M41" s="40"/>
    </row>
    <row r="42" spans="1:13" s="14" customFormat="1" ht="15">
      <c r="A42" s="69"/>
      <c r="B42" s="70"/>
      <c r="C42" s="41" t="s">
        <v>36</v>
      </c>
      <c r="D42" s="72"/>
      <c r="E42" s="38"/>
      <c r="F42" s="39"/>
      <c r="G42" s="39"/>
      <c r="H42" s="39"/>
      <c r="I42" s="39"/>
      <c r="J42" s="39"/>
      <c r="K42" s="39"/>
      <c r="L42" s="39"/>
      <c r="M42" s="40"/>
    </row>
    <row r="43" spans="1:13" s="14" customFormat="1" ht="15">
      <c r="A43" s="69"/>
      <c r="B43" s="70"/>
      <c r="C43" s="71" t="s">
        <v>69</v>
      </c>
      <c r="D43" s="41" t="s">
        <v>67</v>
      </c>
      <c r="E43" s="42">
        <v>1.03</v>
      </c>
      <c r="F43" s="42">
        <f>F40*E43</f>
        <v>0.8985719999999999</v>
      </c>
      <c r="G43" s="39"/>
      <c r="H43" s="39"/>
      <c r="I43" s="39"/>
      <c r="J43" s="39"/>
      <c r="K43" s="39"/>
      <c r="L43" s="39"/>
      <c r="M43" s="40"/>
    </row>
    <row r="44" spans="1:13" s="14" customFormat="1" ht="60">
      <c r="A44" s="27">
        <v>5</v>
      </c>
      <c r="B44" s="63" t="s">
        <v>25</v>
      </c>
      <c r="C44" s="64" t="s">
        <v>61</v>
      </c>
      <c r="D44" s="30" t="s">
        <v>43</v>
      </c>
      <c r="E44" s="65"/>
      <c r="F44" s="54">
        <f>F30</f>
        <v>1454</v>
      </c>
      <c r="G44" s="65"/>
      <c r="H44" s="66"/>
      <c r="I44" s="67"/>
      <c r="J44" s="66"/>
      <c r="K44" s="67"/>
      <c r="L44" s="66"/>
      <c r="M44" s="68"/>
    </row>
    <row r="45" spans="1:13" s="14" customFormat="1" ht="15">
      <c r="A45" s="69"/>
      <c r="B45" s="70"/>
      <c r="C45" s="71" t="s">
        <v>49</v>
      </c>
      <c r="D45" s="72" t="s">
        <v>66</v>
      </c>
      <c r="E45" s="38">
        <v>0.0375</v>
      </c>
      <c r="F45" s="39">
        <f>F44*E45</f>
        <v>54.525</v>
      </c>
      <c r="G45" s="39"/>
      <c r="H45" s="39"/>
      <c r="I45" s="39"/>
      <c r="J45" s="39"/>
      <c r="K45" s="39"/>
      <c r="L45" s="39"/>
      <c r="M45" s="40"/>
    </row>
    <row r="46" spans="1:13" s="14" customFormat="1" ht="15">
      <c r="A46" s="69"/>
      <c r="B46" s="70"/>
      <c r="C46" s="71" t="s">
        <v>62</v>
      </c>
      <c r="D46" s="72" t="s">
        <v>66</v>
      </c>
      <c r="E46" s="62">
        <v>0.00302</v>
      </c>
      <c r="F46" s="39">
        <f>F44*E46</f>
        <v>4.3910800000000005</v>
      </c>
      <c r="G46" s="39"/>
      <c r="H46" s="39"/>
      <c r="I46" s="39"/>
      <c r="J46" s="39"/>
      <c r="K46" s="39"/>
      <c r="L46" s="39"/>
      <c r="M46" s="40"/>
    </row>
    <row r="47" spans="1:13" s="14" customFormat="1" ht="15">
      <c r="A47" s="69"/>
      <c r="B47" s="70"/>
      <c r="C47" s="71" t="s">
        <v>54</v>
      </c>
      <c r="D47" s="72" t="s">
        <v>66</v>
      </c>
      <c r="E47" s="38">
        <v>0.0037</v>
      </c>
      <c r="F47" s="39">
        <f>F44*E47</f>
        <v>5.3798</v>
      </c>
      <c r="G47" s="39"/>
      <c r="H47" s="39"/>
      <c r="I47" s="39"/>
      <c r="J47" s="39"/>
      <c r="K47" s="39"/>
      <c r="L47" s="39"/>
      <c r="M47" s="40"/>
    </row>
    <row r="48" spans="1:13" s="14" customFormat="1" ht="15">
      <c r="A48" s="69"/>
      <c r="B48" s="70"/>
      <c r="C48" s="71" t="s">
        <v>55</v>
      </c>
      <c r="D48" s="72" t="s">
        <v>66</v>
      </c>
      <c r="E48" s="38">
        <v>0.0111</v>
      </c>
      <c r="F48" s="39">
        <f>F44*E48</f>
        <v>16.139400000000002</v>
      </c>
      <c r="G48" s="39"/>
      <c r="H48" s="39"/>
      <c r="I48" s="39"/>
      <c r="J48" s="39"/>
      <c r="K48" s="39"/>
      <c r="L48" s="39"/>
      <c r="M48" s="40"/>
    </row>
    <row r="49" spans="1:13" s="14" customFormat="1" ht="15">
      <c r="A49" s="69"/>
      <c r="B49" s="70"/>
      <c r="C49" s="71" t="s">
        <v>63</v>
      </c>
      <c r="D49" s="72" t="s">
        <v>18</v>
      </c>
      <c r="E49" s="38">
        <v>0.0023</v>
      </c>
      <c r="F49" s="39">
        <f>F44*E49</f>
        <v>3.3442</v>
      </c>
      <c r="G49" s="39"/>
      <c r="H49" s="39"/>
      <c r="I49" s="39"/>
      <c r="J49" s="39"/>
      <c r="K49" s="39"/>
      <c r="L49" s="39"/>
      <c r="M49" s="40"/>
    </row>
    <row r="50" spans="1:13" s="14" customFormat="1" ht="15">
      <c r="A50" s="69"/>
      <c r="B50" s="70"/>
      <c r="C50" s="41" t="s">
        <v>36</v>
      </c>
      <c r="D50" s="72"/>
      <c r="E50" s="39"/>
      <c r="F50" s="39"/>
      <c r="G50" s="39"/>
      <c r="H50" s="39"/>
      <c r="I50" s="39"/>
      <c r="J50" s="39"/>
      <c r="K50" s="39"/>
      <c r="L50" s="39"/>
      <c r="M50" s="40"/>
    </row>
    <row r="51" spans="1:13" s="14" customFormat="1" ht="30">
      <c r="A51" s="69"/>
      <c r="B51" s="70"/>
      <c r="C51" s="75" t="s">
        <v>64</v>
      </c>
      <c r="D51" s="76" t="s">
        <v>65</v>
      </c>
      <c r="E51" s="38">
        <v>0.0939</v>
      </c>
      <c r="F51" s="39">
        <f>F44*E51</f>
        <v>136.5306</v>
      </c>
      <c r="G51" s="39"/>
      <c r="H51" s="39"/>
      <c r="I51" s="39"/>
      <c r="J51" s="39"/>
      <c r="K51" s="39"/>
      <c r="L51" s="39"/>
      <c r="M51" s="40"/>
    </row>
    <row r="52" spans="1:13" s="14" customFormat="1" ht="15">
      <c r="A52" s="69"/>
      <c r="B52" s="70"/>
      <c r="C52" s="71" t="s">
        <v>63</v>
      </c>
      <c r="D52" s="72" t="s">
        <v>18</v>
      </c>
      <c r="E52" s="38">
        <v>0.0145</v>
      </c>
      <c r="F52" s="39">
        <f>F44*E52</f>
        <v>21.083000000000002</v>
      </c>
      <c r="G52" s="39"/>
      <c r="H52" s="39"/>
      <c r="I52" s="39"/>
      <c r="J52" s="39"/>
      <c r="K52" s="39"/>
      <c r="L52" s="39"/>
      <c r="M52" s="40"/>
    </row>
    <row r="53" spans="1:13" s="14" customFormat="1" ht="15.75" thickBot="1">
      <c r="A53" s="77"/>
      <c r="B53" s="78"/>
      <c r="C53" s="79" t="s">
        <v>17</v>
      </c>
      <c r="D53" s="80" t="s">
        <v>18</v>
      </c>
      <c r="E53" s="80"/>
      <c r="F53" s="80"/>
      <c r="G53" s="81"/>
      <c r="H53" s="81"/>
      <c r="I53" s="81"/>
      <c r="J53" s="81"/>
      <c r="K53" s="81"/>
      <c r="L53" s="81"/>
      <c r="M53" s="82"/>
    </row>
    <row r="54" spans="1:13" s="89" customFormat="1" ht="15">
      <c r="A54" s="83"/>
      <c r="B54" s="84"/>
      <c r="C54" s="85" t="s">
        <v>31</v>
      </c>
      <c r="D54" s="86" t="s">
        <v>18</v>
      </c>
      <c r="E54" s="86"/>
      <c r="F54" s="86"/>
      <c r="G54" s="87"/>
      <c r="H54" s="87"/>
      <c r="I54" s="87"/>
      <c r="J54" s="87"/>
      <c r="K54" s="87"/>
      <c r="L54" s="87"/>
      <c r="M54" s="88"/>
    </row>
    <row r="55" spans="1:13" s="89" customFormat="1" ht="30">
      <c r="A55" s="90"/>
      <c r="B55" s="91"/>
      <c r="C55" s="92" t="s">
        <v>72</v>
      </c>
      <c r="D55" s="93" t="s">
        <v>0</v>
      </c>
      <c r="E55" s="34">
        <v>3</v>
      </c>
      <c r="F55" s="94"/>
      <c r="G55" s="45"/>
      <c r="H55" s="34"/>
      <c r="I55" s="45"/>
      <c r="J55" s="45"/>
      <c r="K55" s="45"/>
      <c r="L55" s="45"/>
      <c r="M55" s="35"/>
    </row>
    <row r="56" spans="1:13" s="89" customFormat="1" ht="15">
      <c r="A56" s="90"/>
      <c r="B56" s="91"/>
      <c r="C56" s="95" t="s">
        <v>10</v>
      </c>
      <c r="D56" s="44" t="s">
        <v>18</v>
      </c>
      <c r="E56" s="34"/>
      <c r="F56" s="44"/>
      <c r="G56" s="44"/>
      <c r="H56" s="96"/>
      <c r="I56" s="96"/>
      <c r="J56" s="96"/>
      <c r="K56" s="96"/>
      <c r="L56" s="96"/>
      <c r="M56" s="46"/>
    </row>
    <row r="57" spans="1:13" s="89" customFormat="1" ht="15">
      <c r="A57" s="97"/>
      <c r="B57" s="98"/>
      <c r="C57" s="99" t="s">
        <v>19</v>
      </c>
      <c r="D57" s="93" t="s">
        <v>0</v>
      </c>
      <c r="E57" s="34"/>
      <c r="F57" s="49"/>
      <c r="G57" s="49"/>
      <c r="H57" s="49"/>
      <c r="I57" s="49"/>
      <c r="J57" s="49"/>
      <c r="K57" s="49"/>
      <c r="L57" s="34"/>
      <c r="M57" s="35"/>
    </row>
    <row r="58" spans="1:13" s="89" customFormat="1" ht="15">
      <c r="A58" s="97"/>
      <c r="B58" s="98"/>
      <c r="C58" s="95" t="s">
        <v>10</v>
      </c>
      <c r="D58" s="44" t="s">
        <v>18</v>
      </c>
      <c r="E58" s="34"/>
      <c r="F58" s="44"/>
      <c r="G58" s="44"/>
      <c r="H58" s="44"/>
      <c r="I58" s="44"/>
      <c r="J58" s="44"/>
      <c r="K58" s="44"/>
      <c r="L58" s="45"/>
      <c r="M58" s="46"/>
    </row>
    <row r="59" spans="1:13" s="89" customFormat="1" ht="15">
      <c r="A59" s="97"/>
      <c r="B59" s="98"/>
      <c r="C59" s="99" t="s">
        <v>20</v>
      </c>
      <c r="D59" s="93" t="s">
        <v>0</v>
      </c>
      <c r="E59" s="34"/>
      <c r="F59" s="49"/>
      <c r="G59" s="49"/>
      <c r="H59" s="49"/>
      <c r="I59" s="49"/>
      <c r="J59" s="49"/>
      <c r="K59" s="49"/>
      <c r="L59" s="34"/>
      <c r="M59" s="35"/>
    </row>
    <row r="60" spans="1:13" s="89" customFormat="1" ht="15">
      <c r="A60" s="97"/>
      <c r="B60" s="98"/>
      <c r="C60" s="100" t="s">
        <v>10</v>
      </c>
      <c r="D60" s="44" t="s">
        <v>18</v>
      </c>
      <c r="E60" s="44"/>
      <c r="F60" s="44"/>
      <c r="G60" s="44"/>
      <c r="H60" s="44"/>
      <c r="I60" s="44"/>
      <c r="J60" s="44"/>
      <c r="K60" s="44"/>
      <c r="L60" s="45"/>
      <c r="M60" s="46"/>
    </row>
    <row r="61" spans="1:13" s="89" customFormat="1" ht="15">
      <c r="A61" s="97"/>
      <c r="B61" s="98"/>
      <c r="C61" s="99" t="s">
        <v>73</v>
      </c>
      <c r="D61" s="93" t="s">
        <v>0</v>
      </c>
      <c r="E61" s="34">
        <v>3</v>
      </c>
      <c r="F61" s="49"/>
      <c r="G61" s="49"/>
      <c r="H61" s="49"/>
      <c r="I61" s="49"/>
      <c r="J61" s="49"/>
      <c r="K61" s="49"/>
      <c r="L61" s="34"/>
      <c r="M61" s="35"/>
    </row>
    <row r="62" spans="1:13" s="89" customFormat="1" ht="15">
      <c r="A62" s="97"/>
      <c r="B62" s="98"/>
      <c r="C62" s="100" t="s">
        <v>10</v>
      </c>
      <c r="D62" s="44" t="s">
        <v>18</v>
      </c>
      <c r="E62" s="44"/>
      <c r="F62" s="44"/>
      <c r="G62" s="44"/>
      <c r="H62" s="44"/>
      <c r="I62" s="44"/>
      <c r="J62" s="44"/>
      <c r="K62" s="44"/>
      <c r="L62" s="45"/>
      <c r="M62" s="46"/>
    </row>
    <row r="63" spans="1:13" s="89" customFormat="1" ht="15">
      <c r="A63" s="97"/>
      <c r="B63" s="98"/>
      <c r="C63" s="99" t="s">
        <v>21</v>
      </c>
      <c r="D63" s="93" t="s">
        <v>0</v>
      </c>
      <c r="E63" s="34">
        <v>18</v>
      </c>
      <c r="F63" s="49"/>
      <c r="G63" s="49"/>
      <c r="H63" s="49"/>
      <c r="I63" s="49"/>
      <c r="J63" s="49"/>
      <c r="K63" s="49"/>
      <c r="L63" s="34"/>
      <c r="M63" s="35"/>
    </row>
    <row r="64" spans="1:13" s="89" customFormat="1" ht="15.75" thickBot="1">
      <c r="A64" s="101"/>
      <c r="B64" s="102"/>
      <c r="C64" s="103" t="s">
        <v>22</v>
      </c>
      <c r="D64" s="80" t="s">
        <v>18</v>
      </c>
      <c r="E64" s="80"/>
      <c r="F64" s="80"/>
      <c r="G64" s="80"/>
      <c r="H64" s="80"/>
      <c r="I64" s="80"/>
      <c r="J64" s="80"/>
      <c r="K64" s="80"/>
      <c r="L64" s="81"/>
      <c r="M64" s="82"/>
    </row>
    <row r="65" spans="1:12" s="89" customFormat="1" ht="15">
      <c r="A65" s="9"/>
      <c r="B65" s="10"/>
      <c r="C65" s="104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89" customFormat="1" ht="15">
      <c r="A66" s="9"/>
      <c r="B66" s="10"/>
      <c r="C66" s="104"/>
      <c r="D66" s="11"/>
      <c r="E66" s="11"/>
      <c r="F66" s="11"/>
      <c r="G66" s="11"/>
      <c r="H66" s="11"/>
      <c r="I66" s="11"/>
      <c r="J66" s="11"/>
      <c r="K66" s="11"/>
      <c r="L66" s="11"/>
    </row>
    <row r="67" spans="1:12" s="89" customFormat="1" ht="15">
      <c r="A67" s="9"/>
      <c r="B67" s="10"/>
      <c r="C67" s="104"/>
      <c r="D67" s="11"/>
      <c r="E67" s="11"/>
      <c r="F67" s="11"/>
      <c r="G67" s="11"/>
      <c r="H67" s="11"/>
      <c r="I67" s="11"/>
      <c r="J67" s="11"/>
      <c r="K67" s="11"/>
      <c r="L67" s="11"/>
    </row>
    <row r="68" spans="1:12" s="89" customFormat="1" ht="15">
      <c r="A68" s="9"/>
      <c r="B68" s="10"/>
      <c r="C68" s="104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89" customFormat="1" ht="15">
      <c r="A69" s="9"/>
      <c r="B69" s="10"/>
      <c r="C69" s="104"/>
      <c r="D69" s="11"/>
      <c r="E69" s="11"/>
      <c r="F69" s="11"/>
      <c r="G69" s="11"/>
      <c r="H69" s="11"/>
      <c r="I69" s="11"/>
      <c r="J69" s="11"/>
      <c r="K69" s="11"/>
      <c r="L69" s="11"/>
    </row>
    <row r="70" spans="1:12" s="89" customFormat="1" ht="15">
      <c r="A70" s="9"/>
      <c r="B70" s="10"/>
      <c r="C70" s="104"/>
      <c r="D70" s="11"/>
      <c r="E70" s="11"/>
      <c r="F70" s="11"/>
      <c r="G70" s="11"/>
      <c r="H70" s="11"/>
      <c r="I70" s="11"/>
      <c r="J70" s="11"/>
      <c r="K70" s="11"/>
      <c r="L70" s="11"/>
    </row>
    <row r="71" spans="1:12" s="108" customFormat="1" ht="18">
      <c r="A71" s="2"/>
      <c r="B71" s="105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08" customFormat="1" ht="18">
      <c r="A72" s="2"/>
      <c r="B72" s="105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s="108" customFormat="1" ht="18">
      <c r="A73" s="2"/>
      <c r="B73" s="105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s="108" customFormat="1" ht="18">
      <c r="A74" s="2"/>
      <c r="B74" s="105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12" s="108" customFormat="1" ht="18">
      <c r="A75" s="2"/>
      <c r="B75" s="105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s="108" customFormat="1" ht="18">
      <c r="A76" s="2"/>
      <c r="B76" s="105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2" s="108" customFormat="1" ht="18">
      <c r="A77" s="2"/>
      <c r="B77" s="105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s="108" customFormat="1" ht="18">
      <c r="A78" s="2"/>
      <c r="B78" s="105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s="108" customFormat="1" ht="18">
      <c r="A79" s="2"/>
      <c r="B79" s="105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2" s="108" customFormat="1" ht="18">
      <c r="A80" s="2"/>
      <c r="B80" s="105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s="108" customFormat="1" ht="18">
      <c r="A81" s="2"/>
      <c r="B81" s="105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s="108" customFormat="1" ht="18">
      <c r="A82" s="2"/>
      <c r="B82" s="105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s="108" customFormat="1" ht="18">
      <c r="A83" s="2"/>
      <c r="B83" s="105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s="108" customFormat="1" ht="18">
      <c r="A84" s="2"/>
      <c r="B84" s="105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s="108" customFormat="1" ht="18">
      <c r="A85" s="2"/>
      <c r="B85" s="105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s="108" customFormat="1" ht="18">
      <c r="A86" s="2"/>
      <c r="B86" s="105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s="108" customFormat="1" ht="18">
      <c r="A87" s="2"/>
      <c r="B87" s="105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1:12" s="108" customFormat="1" ht="18">
      <c r="A88" s="2"/>
      <c r="B88" s="105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s="108" customFormat="1" ht="18">
      <c r="A89" s="2"/>
      <c r="B89" s="105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s="108" customFormat="1" ht="18">
      <c r="A90" s="2"/>
      <c r="B90" s="105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s="108" customFormat="1" ht="18">
      <c r="A91" s="2"/>
      <c r="B91" s="105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s="108" customFormat="1" ht="18">
      <c r="A92" s="2"/>
      <c r="B92" s="105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s="108" customFormat="1" ht="18">
      <c r="A93" s="2"/>
      <c r="B93" s="105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s="108" customFormat="1" ht="18">
      <c r="A94" s="2"/>
      <c r="B94" s="105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12" s="108" customFormat="1" ht="18">
      <c r="A95" s="2"/>
      <c r="B95" s="105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s="108" customFormat="1" ht="18">
      <c r="A96" s="2"/>
      <c r="B96" s="105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s="108" customFormat="1" ht="18">
      <c r="A97" s="2"/>
      <c r="B97" s="105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s="108" customFormat="1" ht="18">
      <c r="A98" s="2"/>
      <c r="B98" s="105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s="108" customFormat="1" ht="18">
      <c r="A99" s="2"/>
      <c r="B99" s="105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s="108" customFormat="1" ht="18">
      <c r="A100" s="2"/>
      <c r="B100" s="105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s="108" customFormat="1" ht="18">
      <c r="A101" s="2"/>
      <c r="B101" s="105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s="108" customFormat="1" ht="18">
      <c r="A102" s="2"/>
      <c r="B102" s="105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s="108" customFormat="1" ht="18">
      <c r="A103" s="2"/>
      <c r="B103" s="105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s="108" customFormat="1" ht="18">
      <c r="A104" s="2"/>
      <c r="B104" s="105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s="108" customFormat="1" ht="18">
      <c r="A105" s="2"/>
      <c r="B105" s="105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s="108" customFormat="1" ht="18">
      <c r="A106" s="2"/>
      <c r="B106" s="105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s="108" customFormat="1" ht="18">
      <c r="A107" s="2"/>
      <c r="B107" s="105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s="108" customFormat="1" ht="18">
      <c r="A108" s="2"/>
      <c r="B108" s="105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1:12" s="108" customFormat="1" ht="18">
      <c r="A109" s="2"/>
      <c r="B109" s="105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s="108" customFormat="1" ht="18">
      <c r="A110" s="2"/>
      <c r="B110" s="105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1:12" s="108" customFormat="1" ht="18">
      <c r="A111" s="2"/>
      <c r="B111" s="105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s="108" customFormat="1" ht="18">
      <c r="A112" s="2"/>
      <c r="B112" s="105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1:12" s="108" customFormat="1" ht="18">
      <c r="A113" s="2"/>
      <c r="B113" s="105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s="108" customFormat="1" ht="18">
      <c r="A114" s="2"/>
      <c r="B114" s="105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s="108" customFormat="1" ht="18">
      <c r="A115" s="2"/>
      <c r="B115" s="105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s="108" customFormat="1" ht="18">
      <c r="A116" s="2"/>
      <c r="B116" s="105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s="108" customFormat="1" ht="18">
      <c r="A117" s="2"/>
      <c r="B117" s="105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s="108" customFormat="1" ht="18">
      <c r="A118" s="2"/>
      <c r="B118" s="105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s="108" customFormat="1" ht="18">
      <c r="A119" s="2"/>
      <c r="B119" s="105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s="108" customFormat="1" ht="18">
      <c r="A120" s="2"/>
      <c r="B120" s="105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s="108" customFormat="1" ht="18">
      <c r="A121" s="2"/>
      <c r="B121" s="105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s="108" customFormat="1" ht="18">
      <c r="A122" s="2"/>
      <c r="B122" s="105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s="108" customFormat="1" ht="18">
      <c r="A123" s="2"/>
      <c r="B123" s="105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1:12" s="108" customFormat="1" ht="18">
      <c r="A124" s="2"/>
      <c r="B124" s="105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s="108" customFormat="1" ht="18">
      <c r="A125" s="2"/>
      <c r="B125" s="105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s="108" customFormat="1" ht="18">
      <c r="A126" s="2"/>
      <c r="B126" s="105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1:12" s="108" customFormat="1" ht="18">
      <c r="A127" s="2"/>
      <c r="B127" s="105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s="108" customFormat="1" ht="18">
      <c r="A128" s="2"/>
      <c r="B128" s="105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s="108" customFormat="1" ht="18">
      <c r="A129" s="2"/>
      <c r="B129" s="105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s="108" customFormat="1" ht="18">
      <c r="A130" s="2"/>
      <c r="B130" s="105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s="108" customFormat="1" ht="18">
      <c r="A131" s="2"/>
      <c r="B131" s="105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s="108" customFormat="1" ht="18">
      <c r="A132" s="2"/>
      <c r="B132" s="105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s="108" customFormat="1" ht="18">
      <c r="A133" s="2"/>
      <c r="B133" s="105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s="108" customFormat="1" ht="18">
      <c r="A134" s="2"/>
      <c r="B134" s="105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s="108" customFormat="1" ht="18">
      <c r="A135" s="2"/>
      <c r="B135" s="105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s="108" customFormat="1" ht="18">
      <c r="A136" s="2"/>
      <c r="B136" s="105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s="108" customFormat="1" ht="18">
      <c r="A137" s="2"/>
      <c r="B137" s="105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s="108" customFormat="1" ht="18">
      <c r="A138" s="2"/>
      <c r="B138" s="105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1:12" s="108" customFormat="1" ht="18">
      <c r="A139" s="2"/>
      <c r="B139" s="105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s="108" customFormat="1" ht="18">
      <c r="A140" s="2"/>
      <c r="B140" s="105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08" customFormat="1" ht="18">
      <c r="A141" s="2"/>
      <c r="B141" s="105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s="108" customFormat="1" ht="18">
      <c r="A142" s="2"/>
      <c r="B142" s="105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s="108" customFormat="1" ht="18">
      <c r="A143" s="2"/>
      <c r="B143" s="105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s="108" customFormat="1" ht="18">
      <c r="A144" s="2"/>
      <c r="B144" s="105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s="108" customFormat="1" ht="18">
      <c r="A145" s="2"/>
      <c r="B145" s="105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s="108" customFormat="1" ht="18">
      <c r="A146" s="2"/>
      <c r="B146" s="105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s="108" customFormat="1" ht="18">
      <c r="A147" s="2"/>
      <c r="B147" s="105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 s="108" customFormat="1" ht="18">
      <c r="A148" s="2"/>
      <c r="B148" s="105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1:12" s="108" customFormat="1" ht="18">
      <c r="A149" s="2"/>
      <c r="B149" s="105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s="108" customFormat="1" ht="18">
      <c r="A150" s="2"/>
      <c r="B150" s="105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1:12" s="108" customFormat="1" ht="18">
      <c r="A151" s="2"/>
      <c r="B151" s="105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1:12" s="108" customFormat="1" ht="18">
      <c r="A152" s="2"/>
      <c r="B152" s="105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1:12" s="108" customFormat="1" ht="18">
      <c r="A153" s="2"/>
      <c r="B153" s="105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s="108" customFormat="1" ht="18">
      <c r="A154" s="2"/>
      <c r="B154" s="105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1:12" s="108" customFormat="1" ht="18">
      <c r="A155" s="2"/>
      <c r="B155" s="105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12" s="108" customFormat="1" ht="18">
      <c r="A156" s="2"/>
      <c r="B156" s="105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s="108" customFormat="1" ht="18">
      <c r="A157" s="2"/>
      <c r="B157" s="105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1:12" s="108" customFormat="1" ht="18">
      <c r="A158" s="2"/>
      <c r="B158" s="105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s="108" customFormat="1" ht="18">
      <c r="A159" s="2"/>
      <c r="B159" s="105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s="108" customFormat="1" ht="18">
      <c r="A160" s="2"/>
      <c r="B160" s="105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1:12" s="108" customFormat="1" ht="18">
      <c r="A161" s="2"/>
      <c r="B161" s="105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1:12" s="108" customFormat="1" ht="18">
      <c r="A162" s="2"/>
      <c r="B162" s="105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1:12" s="108" customFormat="1" ht="18">
      <c r="A163" s="2"/>
      <c r="B163" s="105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1:12" s="108" customFormat="1" ht="18">
      <c r="A164" s="2"/>
      <c r="B164" s="105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s="108" customFormat="1" ht="18">
      <c r="A165" s="2"/>
      <c r="B165" s="105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s="108" customFormat="1" ht="18">
      <c r="A166" s="2"/>
      <c r="B166" s="105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s="108" customFormat="1" ht="18">
      <c r="A167" s="2"/>
      <c r="B167" s="105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s="108" customFormat="1" ht="18">
      <c r="A168" s="2"/>
      <c r="B168" s="105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1:12" s="108" customFormat="1" ht="18">
      <c r="A169" s="2"/>
      <c r="B169" s="105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1:12" s="108" customFormat="1" ht="18">
      <c r="A170" s="2"/>
      <c r="B170" s="105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1:12" s="108" customFormat="1" ht="18">
      <c r="A171" s="2"/>
      <c r="B171" s="105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s="108" customFormat="1" ht="18">
      <c r="A172" s="2"/>
      <c r="B172" s="105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1:12" s="108" customFormat="1" ht="18">
      <c r="A173" s="2"/>
      <c r="B173" s="105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1:12" s="108" customFormat="1" ht="18">
      <c r="A174" s="2"/>
      <c r="B174" s="105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s="108" customFormat="1" ht="18">
      <c r="A175" s="2"/>
      <c r="B175" s="105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1:12" s="108" customFormat="1" ht="18">
      <c r="A176" s="2"/>
      <c r="B176" s="105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1:12" s="108" customFormat="1" ht="18">
      <c r="A177" s="2"/>
      <c r="B177" s="105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s="108" customFormat="1" ht="18">
      <c r="A178" s="2"/>
      <c r="B178" s="105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1:12" s="108" customFormat="1" ht="18">
      <c r="A179" s="2"/>
      <c r="B179" s="105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1:12" s="108" customFormat="1" ht="18">
      <c r="A180" s="2"/>
      <c r="B180" s="105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s="108" customFormat="1" ht="18">
      <c r="A181" s="2"/>
      <c r="B181" s="105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1:12" s="108" customFormat="1" ht="18">
      <c r="A182" s="2"/>
      <c r="B182" s="105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1:12" s="108" customFormat="1" ht="18">
      <c r="A183" s="2"/>
      <c r="B183" s="105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1:12" s="108" customFormat="1" ht="18">
      <c r="A184" s="2"/>
      <c r="B184" s="105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 s="108" customFormat="1" ht="18">
      <c r="A185" s="2"/>
      <c r="B185" s="105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 s="108" customFormat="1" ht="18">
      <c r="A186" s="2"/>
      <c r="B186" s="105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 s="108" customFormat="1" ht="18">
      <c r="A187" s="2"/>
      <c r="B187" s="105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 s="108" customFormat="1" ht="18">
      <c r="A188" s="2"/>
      <c r="B188" s="105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s="108" customFormat="1" ht="18">
      <c r="A189" s="2"/>
      <c r="B189" s="105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 s="108" customFormat="1" ht="18">
      <c r="A190" s="2"/>
      <c r="B190" s="105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1:12" s="108" customFormat="1" ht="18">
      <c r="A191" s="2"/>
      <c r="B191" s="105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1:12" s="108" customFormat="1" ht="18">
      <c r="A192" s="2"/>
      <c r="B192" s="105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s="108" customFormat="1" ht="18">
      <c r="A193" s="2"/>
      <c r="B193" s="105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s="108" customFormat="1" ht="18">
      <c r="A194" s="2"/>
      <c r="B194" s="105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1:12" s="108" customFormat="1" ht="18">
      <c r="A195" s="2"/>
      <c r="B195" s="105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1:12" s="108" customFormat="1" ht="18">
      <c r="A196" s="2"/>
      <c r="B196" s="105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1:12" s="108" customFormat="1" ht="18">
      <c r="A197" s="2"/>
      <c r="B197" s="105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1:12" s="108" customFormat="1" ht="18">
      <c r="A198" s="2"/>
      <c r="B198" s="105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1:12" s="108" customFormat="1" ht="18">
      <c r="A199" s="2"/>
      <c r="B199" s="105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1:12" s="108" customFormat="1" ht="18">
      <c r="A200" s="2"/>
      <c r="B200" s="105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s="108" customFormat="1" ht="18">
      <c r="A201" s="2"/>
      <c r="B201" s="105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1:12" s="108" customFormat="1" ht="18">
      <c r="A202" s="2"/>
      <c r="B202" s="105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1:12" s="108" customFormat="1" ht="18">
      <c r="A203" s="2"/>
      <c r="B203" s="105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1:12" s="108" customFormat="1" ht="18">
      <c r="A204" s="2"/>
      <c r="B204" s="105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1:12" s="108" customFormat="1" ht="18">
      <c r="A205" s="2"/>
      <c r="B205" s="105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1:12" s="108" customFormat="1" ht="18">
      <c r="A206" s="2"/>
      <c r="B206" s="105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1:12" s="108" customFormat="1" ht="18">
      <c r="A207" s="2"/>
      <c r="B207" s="105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1:12" s="108" customFormat="1" ht="18">
      <c r="A208" s="2"/>
      <c r="B208" s="105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1:12" s="108" customFormat="1" ht="18">
      <c r="A209" s="2"/>
      <c r="B209" s="105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08" customFormat="1" ht="18">
      <c r="A210" s="2"/>
      <c r="B210" s="105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1:12" s="108" customFormat="1" ht="18">
      <c r="A211" s="2"/>
      <c r="B211" s="105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1:12" s="108" customFormat="1" ht="18">
      <c r="A212" s="2"/>
      <c r="B212" s="105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1:12" s="108" customFormat="1" ht="18">
      <c r="A213" s="2"/>
      <c r="B213" s="105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2" s="108" customFormat="1" ht="18">
      <c r="A214" s="2"/>
      <c r="B214" s="105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1:12" s="108" customFormat="1" ht="18">
      <c r="A215" s="2"/>
      <c r="B215" s="105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1:12" s="108" customFormat="1" ht="18">
      <c r="A216" s="2"/>
      <c r="B216" s="105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1:12" s="108" customFormat="1" ht="18">
      <c r="A217" s="2"/>
      <c r="B217" s="105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1:12" s="108" customFormat="1" ht="18">
      <c r="A218" s="2"/>
      <c r="B218" s="105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1:12" s="108" customFormat="1" ht="18">
      <c r="A219" s="2"/>
      <c r="B219" s="105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1:12" s="108" customFormat="1" ht="18">
      <c r="A220" s="2"/>
      <c r="B220" s="105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1:12" s="108" customFormat="1" ht="18">
      <c r="A221" s="2"/>
      <c r="B221" s="105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1:12" s="108" customFormat="1" ht="18">
      <c r="A222" s="2"/>
      <c r="B222" s="105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1:12" s="108" customFormat="1" ht="18">
      <c r="A223" s="2"/>
      <c r="B223" s="105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1:12" s="108" customFormat="1" ht="18">
      <c r="A224" s="2"/>
      <c r="B224" s="105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1:12" s="108" customFormat="1" ht="18">
      <c r="A225" s="2"/>
      <c r="B225" s="105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1:12" s="108" customFormat="1" ht="18">
      <c r="A226" s="2"/>
      <c r="B226" s="105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1:12" s="108" customFormat="1" ht="18">
      <c r="A227" s="2"/>
      <c r="B227" s="105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1:12" s="108" customFormat="1" ht="18">
      <c r="A228" s="2"/>
      <c r="B228" s="105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1:12" s="108" customFormat="1" ht="18">
      <c r="A229" s="2"/>
      <c r="B229" s="105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1:12" s="108" customFormat="1" ht="18">
      <c r="A230" s="2"/>
      <c r="B230" s="105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1:12" s="108" customFormat="1" ht="18">
      <c r="A231" s="2"/>
      <c r="B231" s="105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1:12" s="108" customFormat="1" ht="18">
      <c r="A232" s="2"/>
      <c r="B232" s="105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1:12" s="108" customFormat="1" ht="18">
      <c r="A233" s="2"/>
      <c r="B233" s="105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1:12" s="108" customFormat="1" ht="18">
      <c r="A234" s="2"/>
      <c r="B234" s="105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1:12" s="108" customFormat="1" ht="18">
      <c r="A235" s="2"/>
      <c r="B235" s="105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s="108" customFormat="1" ht="18">
      <c r="A236" s="2"/>
      <c r="B236" s="105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1:12" s="108" customFormat="1" ht="18">
      <c r="A237" s="2"/>
      <c r="B237" s="105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1:12" s="108" customFormat="1" ht="18">
      <c r="A238" s="2"/>
      <c r="B238" s="105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1:12" s="108" customFormat="1" ht="18">
      <c r="A239" s="2"/>
      <c r="B239" s="105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1:12" s="108" customFormat="1" ht="18">
      <c r="A240" s="2"/>
      <c r="B240" s="105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1:12" s="108" customFormat="1" ht="18">
      <c r="A241" s="2"/>
      <c r="B241" s="105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1:12" s="108" customFormat="1" ht="18">
      <c r="A242" s="2"/>
      <c r="B242" s="105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1:12" s="108" customFormat="1" ht="18">
      <c r="A243" s="2"/>
      <c r="B243" s="105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1:12" s="108" customFormat="1" ht="18">
      <c r="A244" s="2"/>
      <c r="B244" s="105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1:12" s="108" customFormat="1" ht="18">
      <c r="A245" s="2"/>
      <c r="B245" s="105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1:12" s="108" customFormat="1" ht="18">
      <c r="A246" s="2"/>
      <c r="B246" s="105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s="108" customFormat="1" ht="18">
      <c r="A247" s="2"/>
      <c r="B247" s="105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1:12" s="108" customFormat="1" ht="18">
      <c r="A248" s="2"/>
      <c r="B248" s="105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1:12" s="108" customFormat="1" ht="18">
      <c r="A249" s="2"/>
      <c r="B249" s="105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1:12" s="108" customFormat="1" ht="18">
      <c r="A250" s="2"/>
      <c r="B250" s="105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1:12" s="108" customFormat="1" ht="18">
      <c r="A251" s="2"/>
      <c r="B251" s="105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1:12" s="108" customFormat="1" ht="18">
      <c r="A252" s="2"/>
      <c r="B252" s="10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1:12" s="108" customFormat="1" ht="18">
      <c r="A253" s="2"/>
      <c r="B253" s="105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1:12" s="108" customFormat="1" ht="18">
      <c r="A254" s="2"/>
      <c r="B254" s="105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1:12" s="108" customFormat="1" ht="18">
      <c r="A255" s="2"/>
      <c r="B255" s="105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1:12" s="108" customFormat="1" ht="18">
      <c r="A256" s="2"/>
      <c r="B256" s="105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1:12" s="108" customFormat="1" ht="18">
      <c r="A257" s="2"/>
      <c r="B257" s="105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1:12" s="108" customFormat="1" ht="18">
      <c r="A258" s="2"/>
      <c r="B258" s="105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1:12" s="108" customFormat="1" ht="18">
      <c r="A259" s="2"/>
      <c r="B259" s="105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1:12" s="108" customFormat="1" ht="18">
      <c r="A260" s="2"/>
      <c r="B260" s="105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1:12" s="108" customFormat="1" ht="18">
      <c r="A261" s="2"/>
      <c r="B261" s="105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1:12" s="108" customFormat="1" ht="18">
      <c r="A262" s="2"/>
      <c r="B262" s="105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1:12" s="108" customFormat="1" ht="18">
      <c r="A263" s="2"/>
      <c r="B263" s="105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s="108" customFormat="1" ht="18">
      <c r="A264" s="2"/>
      <c r="B264" s="105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2" s="108" customFormat="1" ht="18">
      <c r="A265" s="2"/>
      <c r="B265" s="105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1:12" s="108" customFormat="1" ht="18">
      <c r="A266" s="2"/>
      <c r="B266" s="105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1:12" s="108" customFormat="1" ht="18">
      <c r="A267" s="2"/>
      <c r="B267" s="105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1:12" s="108" customFormat="1" ht="18">
      <c r="A268" s="2"/>
      <c r="B268" s="105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1:12" s="108" customFormat="1" ht="18">
      <c r="A269" s="2"/>
      <c r="B269" s="105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1:12" s="108" customFormat="1" ht="18">
      <c r="A270" s="2"/>
      <c r="B270" s="105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1:12" s="108" customFormat="1" ht="18">
      <c r="A271" s="2"/>
      <c r="B271" s="105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1:12" s="108" customFormat="1" ht="18">
      <c r="A272" s="2"/>
      <c r="B272" s="105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1:12" s="108" customFormat="1" ht="18">
      <c r="A273" s="2"/>
      <c r="B273" s="105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1:12" s="108" customFormat="1" ht="18">
      <c r="A274" s="2"/>
      <c r="B274" s="105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1:12" s="108" customFormat="1" ht="18">
      <c r="A275" s="2"/>
      <c r="B275" s="105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1:12" s="108" customFormat="1" ht="18">
      <c r="A276" s="2"/>
      <c r="B276" s="105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1:12" s="108" customFormat="1" ht="18">
      <c r="A277" s="2"/>
      <c r="B277" s="105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1:12" s="108" customFormat="1" ht="18">
      <c r="A278" s="2"/>
      <c r="B278" s="105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08" customFormat="1" ht="18">
      <c r="A279" s="2"/>
      <c r="B279" s="105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1:12" s="108" customFormat="1" ht="18">
      <c r="A280" s="2"/>
      <c r="B280" s="105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1:12" s="108" customFormat="1" ht="18">
      <c r="A281" s="2"/>
      <c r="B281" s="105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1:12" s="108" customFormat="1" ht="18">
      <c r="A282" s="2"/>
      <c r="B282" s="105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1:12" s="108" customFormat="1" ht="18">
      <c r="A283" s="2"/>
      <c r="B283" s="105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1:12" s="108" customFormat="1" ht="18">
      <c r="A284" s="2"/>
      <c r="B284" s="105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1:12" s="108" customFormat="1" ht="18">
      <c r="A285" s="2"/>
      <c r="B285" s="105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1:12" s="108" customFormat="1" ht="18">
      <c r="A286" s="2"/>
      <c r="B286" s="105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1:12" s="108" customFormat="1" ht="18">
      <c r="A287" s="2"/>
      <c r="B287" s="105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1:12" s="108" customFormat="1" ht="18">
      <c r="A288" s="2"/>
      <c r="B288" s="105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2" s="108" customFormat="1" ht="18">
      <c r="A289" s="2"/>
      <c r="B289" s="105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1:12" s="108" customFormat="1" ht="18">
      <c r="A290" s="2"/>
      <c r="B290" s="105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1:12" s="108" customFormat="1" ht="18">
      <c r="A291" s="2"/>
      <c r="B291" s="105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1:12" s="108" customFormat="1" ht="18">
      <c r="A292" s="2"/>
      <c r="B292" s="105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1:12" s="108" customFormat="1" ht="18">
      <c r="A293" s="2"/>
      <c r="B293" s="105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1:12" s="108" customFormat="1" ht="18">
      <c r="A294" s="2"/>
      <c r="B294" s="105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1:12" s="108" customFormat="1" ht="18">
      <c r="A295" s="2"/>
      <c r="B295" s="105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1:12" s="108" customFormat="1" ht="18">
      <c r="A296" s="2"/>
      <c r="B296" s="105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1:12" s="108" customFormat="1" ht="18">
      <c r="A297" s="2"/>
      <c r="B297" s="105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1:12" s="108" customFormat="1" ht="18">
      <c r="A298" s="2"/>
      <c r="B298" s="105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1:12" s="108" customFormat="1" ht="18">
      <c r="A299" s="2"/>
      <c r="B299" s="105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1:12" s="108" customFormat="1" ht="18">
      <c r="A300" s="2"/>
      <c r="B300" s="105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1:12" s="108" customFormat="1" ht="18">
      <c r="A301" s="2"/>
      <c r="B301" s="105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1:12" s="108" customFormat="1" ht="18">
      <c r="A302" s="2"/>
      <c r="B302" s="105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1:12" s="108" customFormat="1" ht="18">
      <c r="A303" s="2"/>
      <c r="B303" s="105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1:12" s="108" customFormat="1" ht="18">
      <c r="A304" s="2"/>
      <c r="B304" s="105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1:12" s="108" customFormat="1" ht="18">
      <c r="A305" s="2"/>
      <c r="B305" s="105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1:12" s="108" customFormat="1" ht="18">
      <c r="A306" s="2"/>
      <c r="B306" s="105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1:12" s="108" customFormat="1" ht="18">
      <c r="A307" s="2"/>
      <c r="B307" s="105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1:12" s="108" customFormat="1" ht="18">
      <c r="A308" s="2"/>
      <c r="B308" s="105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1:12" s="108" customFormat="1" ht="18">
      <c r="A309" s="2"/>
      <c r="B309" s="105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1:12" s="108" customFormat="1" ht="18">
      <c r="A310" s="2"/>
      <c r="B310" s="105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1:12" s="108" customFormat="1" ht="18">
      <c r="A311" s="2"/>
      <c r="B311" s="105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1:12" s="108" customFormat="1" ht="18">
      <c r="A312" s="2"/>
      <c r="B312" s="105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1:12" s="108" customFormat="1" ht="18">
      <c r="A313" s="2"/>
      <c r="B313" s="105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1:12" s="108" customFormat="1" ht="18">
      <c r="A314" s="2"/>
      <c r="B314" s="105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1:12" s="108" customFormat="1" ht="18">
      <c r="A315" s="2"/>
      <c r="B315" s="105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1:12" s="108" customFormat="1" ht="18">
      <c r="A316" s="2"/>
      <c r="B316" s="105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1:12" s="108" customFormat="1" ht="18">
      <c r="A317" s="2"/>
      <c r="B317" s="105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1:12" s="108" customFormat="1" ht="18">
      <c r="A318" s="2"/>
      <c r="B318" s="105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1:12" s="108" customFormat="1" ht="18">
      <c r="A319" s="2"/>
      <c r="B319" s="105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1:12" s="108" customFormat="1" ht="18">
      <c r="A320" s="2"/>
      <c r="B320" s="105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1:12" s="108" customFormat="1" ht="18">
      <c r="A321" s="2"/>
      <c r="B321" s="105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1:12" s="108" customFormat="1" ht="18">
      <c r="A322" s="2"/>
      <c r="B322" s="105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1:12" s="108" customFormat="1" ht="18">
      <c r="A323" s="2"/>
      <c r="B323" s="105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1:12" s="108" customFormat="1" ht="18">
      <c r="A324" s="2"/>
      <c r="B324" s="105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1:12" s="108" customFormat="1" ht="18">
      <c r="A325" s="2"/>
      <c r="B325" s="105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1:12" s="108" customFormat="1" ht="18">
      <c r="A326" s="2"/>
      <c r="B326" s="105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1:12" s="108" customFormat="1" ht="18">
      <c r="A327" s="2"/>
      <c r="B327" s="105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1:12" s="108" customFormat="1" ht="18">
      <c r="A328" s="2"/>
      <c r="B328" s="105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1:12" s="108" customFormat="1" ht="18">
      <c r="A329" s="2"/>
      <c r="B329" s="105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1:12" s="108" customFormat="1" ht="18">
      <c r="A330" s="2"/>
      <c r="B330" s="105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1:12" s="108" customFormat="1" ht="18">
      <c r="A331" s="2"/>
      <c r="B331" s="105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1:12" s="108" customFormat="1" ht="18">
      <c r="A332" s="2"/>
      <c r="B332" s="105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1:12" s="108" customFormat="1" ht="18">
      <c r="A333" s="2"/>
      <c r="B333" s="105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1:12" s="108" customFormat="1" ht="18">
      <c r="A334" s="2"/>
      <c r="B334" s="105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1:12" s="108" customFormat="1" ht="18">
      <c r="A335" s="2"/>
      <c r="B335" s="105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1:12" s="108" customFormat="1" ht="18">
      <c r="A336" s="2"/>
      <c r="B336" s="105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1:12" s="108" customFormat="1" ht="18">
      <c r="A337" s="2"/>
      <c r="B337" s="105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1:12" s="108" customFormat="1" ht="18">
      <c r="A338" s="2"/>
      <c r="B338" s="105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1:12" s="108" customFormat="1" ht="18">
      <c r="A339" s="2"/>
      <c r="B339" s="105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1:12" s="108" customFormat="1" ht="18">
      <c r="A340" s="2"/>
      <c r="B340" s="105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1:12" s="108" customFormat="1" ht="18">
      <c r="A341" s="2"/>
      <c r="B341" s="105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1:12" s="108" customFormat="1" ht="18">
      <c r="A342" s="2"/>
      <c r="B342" s="105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1:12" s="108" customFormat="1" ht="18">
      <c r="A343" s="2"/>
      <c r="B343" s="105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1:12" s="108" customFormat="1" ht="18">
      <c r="A344" s="2"/>
      <c r="B344" s="105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1:12" s="108" customFormat="1" ht="18">
      <c r="A345" s="2"/>
      <c r="B345" s="105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1:12" s="108" customFormat="1" ht="18">
      <c r="A346" s="2"/>
      <c r="B346" s="105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s="108" customFormat="1" ht="18">
      <c r="A347" s="2"/>
      <c r="B347" s="105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08" customFormat="1" ht="18">
      <c r="A348" s="2"/>
      <c r="B348" s="105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1:12" s="108" customFormat="1" ht="18">
      <c r="A349" s="2"/>
      <c r="B349" s="105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1:12" s="108" customFormat="1" ht="18">
      <c r="A350" s="2"/>
      <c r="B350" s="105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s="108" customFormat="1" ht="18">
      <c r="A351" s="2"/>
      <c r="B351" s="105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1:12" s="108" customFormat="1" ht="18">
      <c r="A352" s="2"/>
      <c r="B352" s="105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1:12" s="108" customFormat="1" ht="18">
      <c r="A353" s="2"/>
      <c r="B353" s="105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1:12" s="108" customFormat="1" ht="18">
      <c r="A354" s="2"/>
      <c r="B354" s="105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1:12" s="108" customFormat="1" ht="18">
      <c r="A355" s="2"/>
      <c r="B355" s="105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1:12" s="108" customFormat="1" ht="18">
      <c r="A356" s="2"/>
      <c r="B356" s="105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1:12" s="108" customFormat="1" ht="18">
      <c r="A357" s="2"/>
      <c r="B357" s="105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1:12" s="108" customFormat="1" ht="18">
      <c r="A358" s="2"/>
      <c r="B358" s="105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1:12" s="108" customFormat="1" ht="18">
      <c r="A359" s="2"/>
      <c r="B359" s="105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1:12" s="108" customFormat="1" ht="18">
      <c r="A360" s="2"/>
      <c r="B360" s="105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1:12" s="108" customFormat="1" ht="18">
      <c r="A361" s="2"/>
      <c r="B361" s="105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1:12" s="108" customFormat="1" ht="18">
      <c r="A362" s="2"/>
      <c r="B362" s="105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1:12" s="108" customFormat="1" ht="18">
      <c r="A363" s="2"/>
      <c r="B363" s="105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1:12" s="108" customFormat="1" ht="18">
      <c r="A364" s="2"/>
      <c r="B364" s="105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s="108" customFormat="1" ht="18">
      <c r="A365" s="2"/>
      <c r="B365" s="105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1:12" s="108" customFormat="1" ht="18">
      <c r="A366" s="2"/>
      <c r="B366" s="105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1:12" s="108" customFormat="1" ht="18">
      <c r="A367" s="2"/>
      <c r="B367" s="105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1:12" s="108" customFormat="1" ht="18">
      <c r="A368" s="2"/>
      <c r="B368" s="105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1:12" s="108" customFormat="1" ht="18">
      <c r="A369" s="2"/>
      <c r="B369" s="105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1:12" s="108" customFormat="1" ht="18">
      <c r="A370" s="2"/>
      <c r="B370" s="105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1:12" s="108" customFormat="1" ht="18">
      <c r="A371" s="2"/>
      <c r="B371" s="105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1:12" s="108" customFormat="1" ht="18">
      <c r="A372" s="2"/>
      <c r="B372" s="105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1:12" s="108" customFormat="1" ht="18">
      <c r="A373" s="2"/>
      <c r="B373" s="105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1:12" s="108" customFormat="1" ht="18">
      <c r="A374" s="2"/>
      <c r="B374" s="105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1:12" s="108" customFormat="1" ht="18">
      <c r="A375" s="2"/>
      <c r="B375" s="105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1:12" s="108" customFormat="1" ht="18">
      <c r="A376" s="2"/>
      <c r="B376" s="105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1:12" s="108" customFormat="1" ht="18">
      <c r="A377" s="2"/>
      <c r="B377" s="105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s="108" customFormat="1" ht="18">
      <c r="A378" s="2"/>
      <c r="B378" s="105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1:12" s="108" customFormat="1" ht="18">
      <c r="A379" s="2"/>
      <c r="B379" s="105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s="108" customFormat="1" ht="18">
      <c r="A380" s="2"/>
      <c r="B380" s="105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1:12" s="108" customFormat="1" ht="18">
      <c r="A381" s="2"/>
      <c r="B381" s="105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1:12" s="108" customFormat="1" ht="18">
      <c r="A382" s="2"/>
      <c r="B382" s="105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1:12" s="108" customFormat="1" ht="18">
      <c r="A383" s="2"/>
      <c r="B383" s="105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1:12" s="108" customFormat="1" ht="18">
      <c r="A384" s="2"/>
      <c r="B384" s="105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1:12" s="108" customFormat="1" ht="18">
      <c r="A385" s="2"/>
      <c r="B385" s="105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1:12" s="108" customFormat="1" ht="18">
      <c r="A386" s="2"/>
      <c r="B386" s="105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1:12" s="108" customFormat="1" ht="18">
      <c r="A387" s="2"/>
      <c r="B387" s="105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1:12" s="108" customFormat="1" ht="18">
      <c r="A388" s="2"/>
      <c r="B388" s="105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1:12" s="108" customFormat="1" ht="18">
      <c r="A389" s="2"/>
      <c r="B389" s="105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1:12" s="108" customFormat="1" ht="18">
      <c r="A390" s="2"/>
      <c r="B390" s="105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1:12" s="108" customFormat="1" ht="18">
      <c r="A391" s="2"/>
      <c r="B391" s="105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1:12" s="108" customFormat="1" ht="18">
      <c r="A392" s="2"/>
      <c r="B392" s="105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1:12" s="108" customFormat="1" ht="18">
      <c r="A393" s="2"/>
      <c r="B393" s="105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1:12" s="108" customFormat="1" ht="18">
      <c r="A394" s="2"/>
      <c r="B394" s="105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1:12" s="108" customFormat="1" ht="18">
      <c r="A395" s="2"/>
      <c r="B395" s="105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1:12" s="108" customFormat="1" ht="18">
      <c r="A396" s="2"/>
      <c r="B396" s="105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1:12" s="108" customFormat="1" ht="18">
      <c r="A397" s="2"/>
      <c r="B397" s="105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1:12" s="108" customFormat="1" ht="18">
      <c r="A398" s="2"/>
      <c r="B398" s="105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1:12" s="108" customFormat="1" ht="18">
      <c r="A399" s="2"/>
      <c r="B399" s="105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1:12" s="108" customFormat="1" ht="18">
      <c r="A400" s="2"/>
      <c r="B400" s="105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1:12" s="108" customFormat="1" ht="18">
      <c r="A401" s="2"/>
      <c r="B401" s="105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1:12" s="108" customFormat="1" ht="18">
      <c r="A402" s="2"/>
      <c r="B402" s="105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1:12" s="108" customFormat="1" ht="18">
      <c r="A403" s="2"/>
      <c r="B403" s="105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1:12" s="108" customFormat="1" ht="18">
      <c r="A404" s="2"/>
      <c r="B404" s="105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1:12" s="108" customFormat="1" ht="18">
      <c r="A405" s="2"/>
      <c r="B405" s="105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s="108" customFormat="1" ht="18">
      <c r="A406" s="2"/>
      <c r="B406" s="105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s="108" customFormat="1" ht="18">
      <c r="A407" s="2"/>
      <c r="B407" s="105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1:12" s="108" customFormat="1" ht="18">
      <c r="A408" s="2"/>
      <c r="B408" s="105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1:12" s="108" customFormat="1" ht="18">
      <c r="A409" s="2"/>
      <c r="B409" s="105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1:12" s="108" customFormat="1" ht="18">
      <c r="A410" s="2"/>
      <c r="B410" s="105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1:12" s="108" customFormat="1" ht="18">
      <c r="A411" s="2"/>
      <c r="B411" s="105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1:12" s="108" customFormat="1" ht="18">
      <c r="A412" s="2"/>
      <c r="B412" s="105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1:12" s="108" customFormat="1" ht="18">
      <c r="A413" s="2"/>
      <c r="B413" s="105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1:12" s="108" customFormat="1" ht="18">
      <c r="A414" s="2"/>
      <c r="B414" s="105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1:12" s="108" customFormat="1" ht="18">
      <c r="A415" s="2"/>
      <c r="B415" s="105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1:12" s="108" customFormat="1" ht="18">
      <c r="A416" s="2"/>
      <c r="B416" s="105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08" customFormat="1" ht="18">
      <c r="A417" s="2"/>
      <c r="B417" s="105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1:12" s="108" customFormat="1" ht="18">
      <c r="A418" s="2"/>
      <c r="B418" s="105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1:12" s="108" customFormat="1" ht="18">
      <c r="A419" s="2"/>
      <c r="B419" s="105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1:12" s="108" customFormat="1" ht="18">
      <c r="A420" s="2"/>
      <c r="B420" s="105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1:12" s="108" customFormat="1" ht="18">
      <c r="A421" s="2"/>
      <c r="B421" s="105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1:12" s="108" customFormat="1" ht="18">
      <c r="A422" s="2"/>
      <c r="B422" s="105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1:12" s="108" customFormat="1" ht="18">
      <c r="A423" s="2"/>
      <c r="B423" s="105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1:12" s="108" customFormat="1" ht="18">
      <c r="A424" s="2"/>
      <c r="B424" s="105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1:12" s="108" customFormat="1" ht="18">
      <c r="A425" s="2"/>
      <c r="B425" s="105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1:12" s="108" customFormat="1" ht="18">
      <c r="A426" s="2"/>
      <c r="B426" s="105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1:12" s="108" customFormat="1" ht="18">
      <c r="A427" s="2"/>
      <c r="B427" s="105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1:12" s="108" customFormat="1" ht="18">
      <c r="A428" s="2"/>
      <c r="B428" s="105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1:12" s="108" customFormat="1" ht="18">
      <c r="A429" s="2"/>
      <c r="B429" s="105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1:12" s="108" customFormat="1" ht="18">
      <c r="A430" s="2"/>
      <c r="B430" s="105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1:12" s="108" customFormat="1" ht="18">
      <c r="A431" s="2"/>
      <c r="B431" s="105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1:12" s="108" customFormat="1" ht="18">
      <c r="A432" s="2"/>
      <c r="B432" s="105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s="108" customFormat="1" ht="18">
      <c r="A433" s="2"/>
      <c r="B433" s="105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1:12" s="108" customFormat="1" ht="18">
      <c r="A434" s="2"/>
      <c r="B434" s="105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1:12" s="108" customFormat="1" ht="18">
      <c r="A435" s="2"/>
      <c r="B435" s="105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1:12" s="108" customFormat="1" ht="18">
      <c r="A436" s="2"/>
      <c r="B436" s="105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1:12" s="108" customFormat="1" ht="18">
      <c r="A437" s="2"/>
      <c r="B437" s="105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1:12" s="108" customFormat="1" ht="18">
      <c r="A438" s="2"/>
      <c r="B438" s="105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1:12" s="108" customFormat="1" ht="18">
      <c r="A439" s="2"/>
      <c r="B439" s="105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1:12" s="108" customFormat="1" ht="18">
      <c r="A440" s="2"/>
      <c r="B440" s="105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1:12" s="108" customFormat="1" ht="18">
      <c r="A441" s="2"/>
      <c r="B441" s="105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1:12" s="108" customFormat="1" ht="18">
      <c r="A442" s="2"/>
      <c r="B442" s="105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1:12" s="108" customFormat="1" ht="18">
      <c r="A443" s="2"/>
      <c r="B443" s="105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1:12" s="108" customFormat="1" ht="18">
      <c r="A444" s="2"/>
      <c r="B444" s="105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1:12" s="108" customFormat="1" ht="18">
      <c r="A445" s="2"/>
      <c r="B445" s="105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1:12" s="108" customFormat="1" ht="18">
      <c r="A446" s="2"/>
      <c r="B446" s="105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1:12" s="108" customFormat="1" ht="18">
      <c r="A447" s="2"/>
      <c r="B447" s="105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1:12" s="108" customFormat="1" ht="18">
      <c r="A448" s="2"/>
      <c r="B448" s="105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1:12" s="108" customFormat="1" ht="18">
      <c r="A449" s="2"/>
      <c r="B449" s="105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1:12" s="108" customFormat="1" ht="18">
      <c r="A450" s="2"/>
      <c r="B450" s="105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1:12" s="108" customFormat="1" ht="18">
      <c r="A451" s="2"/>
      <c r="B451" s="105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1:12" s="108" customFormat="1" ht="18">
      <c r="A452" s="2"/>
      <c r="B452" s="105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1:12" s="108" customFormat="1" ht="18">
      <c r="A453" s="2"/>
      <c r="B453" s="105"/>
      <c r="C453" s="106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1:12" s="108" customFormat="1" ht="18">
      <c r="A454" s="2"/>
      <c r="B454" s="105"/>
      <c r="C454" s="106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1:12" s="108" customFormat="1" ht="18">
      <c r="A455" s="2"/>
      <c r="B455" s="105"/>
      <c r="C455" s="106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1:12" s="108" customFormat="1" ht="18">
      <c r="A456" s="2"/>
      <c r="B456" s="105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1:12" s="108" customFormat="1" ht="18">
      <c r="A457" s="2"/>
      <c r="B457" s="105"/>
      <c r="C457" s="106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1:12" s="108" customFormat="1" ht="18">
      <c r="A458" s="2"/>
      <c r="B458" s="105"/>
      <c r="C458" s="106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1:12" s="108" customFormat="1" ht="18">
      <c r="A459" s="2"/>
      <c r="B459" s="105"/>
      <c r="C459" s="106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1:12" s="108" customFormat="1" ht="18">
      <c r="A460" s="2"/>
      <c r="B460" s="105"/>
      <c r="C460" s="106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1:12" s="108" customFormat="1" ht="18">
      <c r="A461" s="2"/>
      <c r="B461" s="105"/>
      <c r="C461" s="106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1:12" s="108" customFormat="1" ht="18">
      <c r="A462" s="2"/>
      <c r="B462" s="105"/>
      <c r="C462" s="106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1:12" s="108" customFormat="1" ht="18">
      <c r="A463" s="2"/>
      <c r="B463" s="105"/>
      <c r="C463" s="106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1:12" s="108" customFormat="1" ht="18">
      <c r="A464" s="2"/>
      <c r="B464" s="105"/>
      <c r="C464" s="106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1:12" s="108" customFormat="1" ht="18">
      <c r="A465" s="2"/>
      <c r="B465" s="105"/>
      <c r="C465" s="106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1:12" s="108" customFormat="1" ht="18">
      <c r="A466" s="2"/>
      <c r="B466" s="105"/>
      <c r="C466" s="106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1:12" s="108" customFormat="1" ht="18">
      <c r="A467" s="2"/>
      <c r="B467" s="105"/>
      <c r="C467" s="106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1:12" s="108" customFormat="1" ht="18">
      <c r="A468" s="2"/>
      <c r="B468" s="105"/>
      <c r="C468" s="106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1:12" s="108" customFormat="1" ht="18">
      <c r="A469" s="2"/>
      <c r="B469" s="105"/>
      <c r="C469" s="106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1:12" s="108" customFormat="1" ht="18">
      <c r="A470" s="2"/>
      <c r="B470" s="105"/>
      <c r="C470" s="106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1:12" s="108" customFormat="1" ht="18">
      <c r="A471" s="2"/>
      <c r="B471" s="105"/>
      <c r="C471" s="106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1:12" s="108" customFormat="1" ht="18">
      <c r="A472" s="2"/>
      <c r="B472" s="105"/>
      <c r="C472" s="106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1:12" s="108" customFormat="1" ht="18">
      <c r="A473" s="2"/>
      <c r="B473" s="105"/>
      <c r="C473" s="106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1:12" s="108" customFormat="1" ht="18">
      <c r="A474" s="2"/>
      <c r="B474" s="105"/>
      <c r="C474" s="106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1:12" s="108" customFormat="1" ht="18">
      <c r="A475" s="2"/>
      <c r="B475" s="105"/>
      <c r="C475" s="106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1:12" s="108" customFormat="1" ht="18">
      <c r="A476" s="2"/>
      <c r="B476" s="105"/>
      <c r="C476" s="106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1:12" s="108" customFormat="1" ht="18">
      <c r="A477" s="2"/>
      <c r="B477" s="105"/>
      <c r="C477" s="106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1:12" s="108" customFormat="1" ht="18">
      <c r="A478" s="2"/>
      <c r="B478" s="105"/>
      <c r="C478" s="106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1:12" s="108" customFormat="1" ht="18">
      <c r="A479" s="2"/>
      <c r="B479" s="105"/>
      <c r="C479" s="106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1:12" s="108" customFormat="1" ht="18">
      <c r="A480" s="2"/>
      <c r="B480" s="105"/>
      <c r="C480" s="106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1:12" s="108" customFormat="1" ht="18">
      <c r="A481" s="2"/>
      <c r="B481" s="105"/>
      <c r="C481" s="106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1:12" s="108" customFormat="1" ht="18">
      <c r="A482" s="2"/>
      <c r="B482" s="105"/>
      <c r="C482" s="106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1:12" s="108" customFormat="1" ht="18">
      <c r="A483" s="2"/>
      <c r="B483" s="105"/>
      <c r="C483" s="106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1:12" s="108" customFormat="1" ht="18">
      <c r="A484" s="2"/>
      <c r="B484" s="105"/>
      <c r="C484" s="106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1:12" s="108" customFormat="1" ht="18">
      <c r="A485" s="2"/>
      <c r="B485" s="105"/>
      <c r="C485" s="106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08" customFormat="1" ht="18">
      <c r="A486" s="2"/>
      <c r="B486" s="105"/>
      <c r="C486" s="106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1:12" s="108" customFormat="1" ht="18">
      <c r="A487" s="2"/>
      <c r="B487" s="105"/>
      <c r="C487" s="106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1:12" s="108" customFormat="1" ht="18">
      <c r="A488" s="2"/>
      <c r="B488" s="105"/>
      <c r="C488" s="106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1:12" s="108" customFormat="1" ht="18">
      <c r="A489" s="2"/>
      <c r="B489" s="105"/>
      <c r="C489" s="106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1:12" s="108" customFormat="1" ht="18">
      <c r="A490" s="2"/>
      <c r="B490" s="105"/>
      <c r="C490" s="106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1:12" s="108" customFormat="1" ht="18">
      <c r="A491" s="2"/>
      <c r="B491" s="105"/>
      <c r="C491" s="106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1:12" s="108" customFormat="1" ht="18">
      <c r="A492" s="2"/>
      <c r="B492" s="105"/>
      <c r="C492" s="106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1:12" s="108" customFormat="1" ht="18">
      <c r="A493" s="2"/>
      <c r="B493" s="105"/>
      <c r="C493" s="106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1:12" s="108" customFormat="1" ht="18">
      <c r="A494" s="2"/>
      <c r="B494" s="105"/>
      <c r="C494" s="106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1:12" s="108" customFormat="1" ht="18">
      <c r="A495" s="2"/>
      <c r="B495" s="105"/>
      <c r="C495" s="106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1:12" s="108" customFormat="1" ht="18">
      <c r="A496" s="2"/>
      <c r="B496" s="105"/>
      <c r="C496" s="106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1:12" s="108" customFormat="1" ht="18">
      <c r="A497" s="2"/>
      <c r="B497" s="105"/>
      <c r="C497" s="106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1:12" s="108" customFormat="1" ht="18">
      <c r="A498" s="2"/>
      <c r="B498" s="105"/>
      <c r="C498" s="106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1:12" s="108" customFormat="1" ht="18">
      <c r="A499" s="2"/>
      <c r="B499" s="105"/>
      <c r="C499" s="106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1:12" s="108" customFormat="1" ht="18">
      <c r="A500" s="2"/>
      <c r="B500" s="105"/>
      <c r="C500" s="106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1:12" s="108" customFormat="1" ht="18">
      <c r="A501" s="2"/>
      <c r="B501" s="105"/>
      <c r="C501" s="106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1:12" s="108" customFormat="1" ht="18">
      <c r="A502" s="2"/>
      <c r="B502" s="105"/>
      <c r="C502" s="106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1:12" s="108" customFormat="1" ht="18">
      <c r="A503" s="2"/>
      <c r="B503" s="105"/>
      <c r="C503" s="106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1:12" s="108" customFormat="1" ht="18">
      <c r="A504" s="2"/>
      <c r="B504" s="105"/>
      <c r="C504" s="106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1:12" s="108" customFormat="1" ht="18">
      <c r="A505" s="2"/>
      <c r="B505" s="105"/>
      <c r="C505" s="106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1:12" s="108" customFormat="1" ht="18">
      <c r="A506" s="2"/>
      <c r="B506" s="105"/>
      <c r="C506" s="106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1:12" s="108" customFormat="1" ht="18">
      <c r="A507" s="2"/>
      <c r="B507" s="105"/>
      <c r="C507" s="106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1:12" s="108" customFormat="1" ht="18">
      <c r="A508" s="2"/>
      <c r="B508" s="105"/>
      <c r="C508" s="106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1:12" s="108" customFormat="1" ht="18">
      <c r="A509" s="2"/>
      <c r="B509" s="105"/>
      <c r="C509" s="106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1:12" s="108" customFormat="1" ht="18">
      <c r="A510" s="2"/>
      <c r="B510" s="105"/>
      <c r="C510" s="106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1:12" s="108" customFormat="1" ht="18">
      <c r="A511" s="2"/>
      <c r="B511" s="105"/>
      <c r="C511" s="106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1:12" s="108" customFormat="1" ht="18">
      <c r="A512" s="2"/>
      <c r="B512" s="105"/>
      <c r="C512" s="106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1:12" s="108" customFormat="1" ht="18">
      <c r="A513" s="2"/>
      <c r="B513" s="105"/>
      <c r="C513" s="106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1:12" s="108" customFormat="1" ht="18">
      <c r="A514" s="2"/>
      <c r="B514" s="105"/>
      <c r="C514" s="106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1:12" s="108" customFormat="1" ht="18">
      <c r="A515" s="2"/>
      <c r="B515" s="105"/>
      <c r="C515" s="106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1:12" s="108" customFormat="1" ht="18">
      <c r="A516" s="2"/>
      <c r="B516" s="105"/>
      <c r="C516" s="106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1:12" s="108" customFormat="1" ht="18">
      <c r="A517" s="2"/>
      <c r="B517" s="105"/>
      <c r="C517" s="106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1:12" s="108" customFormat="1" ht="18">
      <c r="A518" s="2"/>
      <c r="B518" s="105"/>
      <c r="C518" s="106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1:12" s="108" customFormat="1" ht="18">
      <c r="A519" s="2"/>
      <c r="B519" s="105"/>
      <c r="C519" s="106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1:12" s="108" customFormat="1" ht="18">
      <c r="A520" s="2"/>
      <c r="B520" s="105"/>
      <c r="C520" s="106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1:12" s="108" customFormat="1" ht="18">
      <c r="A521" s="2"/>
      <c r="B521" s="105"/>
      <c r="C521" s="106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1:12" s="108" customFormat="1" ht="18">
      <c r="A522" s="2"/>
      <c r="B522" s="105"/>
      <c r="C522" s="106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1:12" s="108" customFormat="1" ht="18">
      <c r="A523" s="2"/>
      <c r="B523" s="105"/>
      <c r="C523" s="106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1:12" s="108" customFormat="1" ht="18">
      <c r="A524" s="2"/>
      <c r="B524" s="105"/>
      <c r="C524" s="106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1:12" s="108" customFormat="1" ht="18">
      <c r="A525" s="2"/>
      <c r="B525" s="105"/>
      <c r="C525" s="106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1:12" s="108" customFormat="1" ht="18">
      <c r="A526" s="2"/>
      <c r="B526" s="105"/>
      <c r="C526" s="106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1:12" s="108" customFormat="1" ht="18">
      <c r="A527" s="2"/>
      <c r="B527" s="105"/>
      <c r="C527" s="106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1:12" s="108" customFormat="1" ht="18">
      <c r="A528" s="2"/>
      <c r="B528" s="105"/>
      <c r="C528" s="106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1:12" s="108" customFormat="1" ht="18">
      <c r="A529" s="2"/>
      <c r="B529" s="105"/>
      <c r="C529" s="106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1:12" s="108" customFormat="1" ht="18">
      <c r="A530" s="2"/>
      <c r="B530" s="105"/>
      <c r="C530" s="106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1:12" s="108" customFormat="1" ht="18">
      <c r="A531" s="2"/>
      <c r="B531" s="105"/>
      <c r="C531" s="106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1:12" s="108" customFormat="1" ht="18">
      <c r="A532" s="2"/>
      <c r="B532" s="105"/>
      <c r="C532" s="106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1:12" s="108" customFormat="1" ht="18">
      <c r="A533" s="2"/>
      <c r="B533" s="105"/>
      <c r="C533" s="106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1:12" s="108" customFormat="1" ht="18">
      <c r="A534" s="2"/>
      <c r="B534" s="105"/>
      <c r="C534" s="106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1:12" s="108" customFormat="1" ht="18">
      <c r="A535" s="2"/>
      <c r="B535" s="105"/>
      <c r="C535" s="106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1:12" s="108" customFormat="1" ht="18">
      <c r="A536" s="2"/>
      <c r="B536" s="105"/>
      <c r="C536" s="106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1:12" s="108" customFormat="1" ht="18">
      <c r="A537" s="2"/>
      <c r="B537" s="105"/>
      <c r="C537" s="106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1:12" s="108" customFormat="1" ht="18">
      <c r="A538" s="2"/>
      <c r="B538" s="105"/>
      <c r="C538" s="106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1:12" s="108" customFormat="1" ht="18">
      <c r="A539" s="2"/>
      <c r="B539" s="105"/>
      <c r="C539" s="106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1:12" s="108" customFormat="1" ht="18">
      <c r="A540" s="2"/>
      <c r="B540" s="105"/>
      <c r="C540" s="106"/>
      <c r="D540" s="107"/>
      <c r="E540" s="107"/>
      <c r="F540" s="107"/>
      <c r="G540" s="107"/>
      <c r="H540" s="107"/>
      <c r="I540" s="107"/>
      <c r="J540" s="107"/>
      <c r="K540" s="107"/>
      <c r="L540" s="107"/>
    </row>
  </sheetData>
  <sheetProtection/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conditionalFormatting sqref="C50:C52 D20:F21 E19:F19 C22 E22:F22 C28:C29 E28:F30 C23:F27 D31:F37 E38:F39 D40:F43 D45:F52 E44:F44">
    <cfRule type="cellIs" priority="130" dxfId="1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68" r:id="rId1"/>
  <ignoredErrors>
    <ignoredError sqref="B22 B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Irina Potskhveria</cp:lastModifiedBy>
  <cp:lastPrinted>2018-08-21T16:54:18Z</cp:lastPrinted>
  <dcterms:created xsi:type="dcterms:W3CDTF">2011-10-05T13:08:43Z</dcterms:created>
  <dcterms:modified xsi:type="dcterms:W3CDTF">2018-12-09T08:15:22Z</dcterms:modified>
  <cp:category/>
  <cp:version/>
  <cp:contentType/>
  <cp:contentStatus/>
</cp:coreProperties>
</file>