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ginashvili\Desktop\TENDER 2019\tenderr\სამშენებლო გრიგოლეტი\"/>
    </mc:Choice>
  </mc:AlternateContent>
  <bookViews>
    <workbookView xWindow="-15" yWindow="-15" windowWidth="28860" windowHeight="127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34" i="1"/>
  <c r="D32" i="1"/>
  <c r="D31" i="1"/>
  <c r="D30" i="1"/>
  <c r="D29" i="1"/>
  <c r="D28" i="1"/>
  <c r="D27" i="1"/>
  <c r="D26" i="1"/>
  <c r="D4" i="1"/>
</calcChain>
</file>

<file path=xl/sharedStrings.xml><?xml version="1.0" encoding="utf-8"?>
<sst xmlns="http://schemas.openxmlformats.org/spreadsheetml/2006/main" count="208" uniqueCount="115">
  <si>
    <t>ცალი</t>
  </si>
  <si>
    <t>კგ</t>
  </si>
  <si>
    <t>საქონლის დასახელება</t>
  </si>
  <si>
    <t>განზომილების ერთეული</t>
  </si>
  <si>
    <t>რაოდენობა</t>
  </si>
  <si>
    <t>ერთეულის ღირებულება</t>
  </si>
  <si>
    <t>საერთო ღირებულება</t>
  </si>
  <si>
    <t>მწარმოებელი ქვეყანა</t>
  </si>
  <si>
    <t>N</t>
  </si>
  <si>
    <t>მწარმოებელი კომპანია</t>
  </si>
  <si>
    <t>მ</t>
  </si>
  <si>
    <t>მ2</t>
  </si>
  <si>
    <t>წყალემულსიის საღებავი</t>
  </si>
  <si>
    <t>პიგმენტი 100გრ</t>
  </si>
  <si>
    <t>პრეტენდენტის დასახელება ------------------------------</t>
  </si>
  <si>
    <t>ფასების ცხრილი</t>
  </si>
  <si>
    <t>პრეტენდენტის ხელმოწერა ----------------------------------</t>
  </si>
  <si>
    <t>შენიშვნა: პროდუქციის ერთეულის ფასსა და საერთო ფასს შორის სხვაობის შემთხვევაში უპირატესობა ენიჭება პროდუქციის ერთეულის ფასს.</t>
  </si>
  <si>
    <t>არმატურა 12მმ</t>
  </si>
  <si>
    <t>საქსოვი მავთული</t>
  </si>
  <si>
    <t>ცემენტი m400</t>
  </si>
  <si>
    <t>ტონა</t>
  </si>
  <si>
    <t>გლინულა 6მმ</t>
  </si>
  <si>
    <t>საკანალიზაციო მილი 100მმ სქელკედლა</t>
  </si>
  <si>
    <t>საკანალიზაციო მილი 70მმ სქელკედლა</t>
  </si>
  <si>
    <t>შემოღობვის ბადე მავთულის სისქე 4მმ, ქსოვის ბიჯი 45*45, დამცავი პლასტმასის შრით, სიმაღლით 2მ</t>
  </si>
  <si>
    <t>უჟანგავი მავთული 2მმ</t>
  </si>
  <si>
    <t>წებოცემენტი 25კგ</t>
  </si>
  <si>
    <t>ხის მასალა  (ფიცარი სისქე 30მმ; სიგრძე 3მ)</t>
  </si>
  <si>
    <t>მ3</t>
  </si>
  <si>
    <t>ლურსმანი სხვადასხვა ზომის (80-100მმ)</t>
  </si>
  <si>
    <t>სამშენებლო ბლოკი 15*20*40სმ</t>
  </si>
  <si>
    <t>მინამაგნეზიტის ფილა</t>
  </si>
  <si>
    <t>შურუფი 25მმ შავი</t>
  </si>
  <si>
    <t>კაფელი (ფერი და ზომა შეთანხმებით)</t>
  </si>
  <si>
    <t>ფუგა</t>
  </si>
  <si>
    <t>მეთლახის ფილა (ფერი და ზომა შეთანხმებით)</t>
  </si>
  <si>
    <t>პლასტმასის შეკიდული ჭერი</t>
  </si>
  <si>
    <t>შეკიდული ჭერის პერიმეტრი</t>
  </si>
  <si>
    <t>ცდ პროფილი 3მ</t>
  </si>
  <si>
    <t>ზეთოვანი საღებავი (ფერი შეთანხმებით)</t>
  </si>
  <si>
    <t>გამხსნელი სინთეთიკური</t>
  </si>
  <si>
    <t>ლიტრი</t>
  </si>
  <si>
    <t>მეტალოკრამიტის პროფნასტილი სისქით 0.5მმ (ფერი შეთანხმებით)</t>
  </si>
  <si>
    <t>მეტალოკრამიტის ფურცელი  (ფერი შეთანხმებით)</t>
  </si>
  <si>
    <t>სახურავის სამაგრი შურუფი 70მმ</t>
  </si>
  <si>
    <t xml:space="preserve">მილი მინაბოჭკოვანი 20მმ </t>
  </si>
  <si>
    <t>სამკაპი 20*20*20მმ</t>
  </si>
  <si>
    <t>მუხლი პლასტმასის 20მმ</t>
  </si>
  <si>
    <t>მუხლი შ/ხ 20მმ</t>
  </si>
  <si>
    <t>მუფტა 20მმ</t>
  </si>
  <si>
    <t>ვენტილი არკო</t>
  </si>
  <si>
    <t>პაკლი დიდი</t>
  </si>
  <si>
    <t>სამკაპი 100*100*100მმ</t>
  </si>
  <si>
    <t>სამკაპი 100*50*100მმ</t>
  </si>
  <si>
    <t>მუხლი 100მმ</t>
  </si>
  <si>
    <t>გადამყვანი 100*50მმ</t>
  </si>
  <si>
    <t>მილი საკანალიზაციო პლასტმასის 50მმ ფიტინგებით</t>
  </si>
  <si>
    <t>სამკაპი 50*50*50მმ</t>
  </si>
  <si>
    <t>მუხლი 50მმ 90გრ</t>
  </si>
  <si>
    <t>მუხლი 50მმ გაშლილი</t>
  </si>
  <si>
    <t>ტრაპი 50მმ</t>
  </si>
  <si>
    <t>სილიკონი</t>
  </si>
  <si>
    <t>ხის კოჭი დამუშავებული 8*10 სიგრძით 5მ</t>
  </si>
  <si>
    <t>ხის დამუშავებული მოსაპირკეთებელი მასალა სისქით 12მმ (აბშივკა)</t>
  </si>
  <si>
    <t>ანკერები</t>
  </si>
  <si>
    <t>წყლის ლაქი</t>
  </si>
  <si>
    <t>ანტიკოროზიული საღებავი</t>
  </si>
  <si>
    <t>ფითხი</t>
  </si>
  <si>
    <t>სამღებრო წებოვანი სკოჩი</t>
  </si>
  <si>
    <t>ფასადის ფითხი</t>
  </si>
  <si>
    <t>წყალემულსიის საღებავი ფასადის</t>
  </si>
  <si>
    <t>კვადრატული მილი 80*80*4მმ</t>
  </si>
  <si>
    <t>კვადრატული მილი 80*80*2მმ</t>
  </si>
  <si>
    <t>კვადრატული მილი 80*40*2მმ</t>
  </si>
  <si>
    <t>არმატურა 10მმ</t>
  </si>
  <si>
    <t>რკინის კუთხოვანა 60*60მმ</t>
  </si>
  <si>
    <t>კვადრატული მილი 60*60*3მმ</t>
  </si>
  <si>
    <t>კვადრატული მილი 60*40*3მმ</t>
  </si>
  <si>
    <t>ხის ფიცარი დამუშავებული სისქით 40მმ</t>
  </si>
  <si>
    <t>შურუფი 70*6მმ</t>
  </si>
  <si>
    <t>რკინის თვითმჭრელი შურურფი 60*3.8მმ</t>
  </si>
  <si>
    <t>გამხსნელი</t>
  </si>
  <si>
    <t>ხელოვნური გრანიტის ფილა (ფერი შეთანხმებით)</t>
  </si>
  <si>
    <t>წებო-ცემენტი 25კგ ყინვაგამძლე</t>
  </si>
  <si>
    <t>მოზაიკის ნამტვრევი ქვა</t>
  </si>
  <si>
    <t>რადიატორის ვენტილი</t>
  </si>
  <si>
    <t>მილი მინაბოჭკოვანი 40მმ</t>
  </si>
  <si>
    <t>მუფტა 40მმ</t>
  </si>
  <si>
    <t>მუხლი 40მმ პლასტმასის</t>
  </si>
  <si>
    <t>სამკაპი 40*40*40მმ</t>
  </si>
  <si>
    <t>სამკაპი 40*25*40მმ</t>
  </si>
  <si>
    <t>გადამყვანი 40*25მმ</t>
  </si>
  <si>
    <r>
      <t xml:space="preserve">მილი მინაბოჭკოვანი </t>
    </r>
    <r>
      <rPr>
        <sz val="11"/>
        <rFont val="Calibri"/>
        <family val="2"/>
        <scheme val="minor"/>
      </rPr>
      <t>32მმ</t>
    </r>
  </si>
  <si>
    <t>მუფტა 32მმ</t>
  </si>
  <si>
    <t>მუხლი 32მმ</t>
  </si>
  <si>
    <t>სამკაპი 32*32*32მმ</t>
  </si>
  <si>
    <t>სამკაპი 32*25*32მმ</t>
  </si>
  <si>
    <t>გადამყვანი 32*25მმ</t>
  </si>
  <si>
    <t>ე.წ.ამერიკანკა 32მმ (გადამყვანი რკინიდან პლასტმასზე)</t>
  </si>
  <si>
    <t>მილი მინაბოჭკოვანი 25მმ</t>
  </si>
  <si>
    <t>მუფტა 25მმ</t>
  </si>
  <si>
    <t>მუხლი 25მმ</t>
  </si>
  <si>
    <t>სამკაპი 25*25*25მმ</t>
  </si>
  <si>
    <t>სამკაპი 25*20*25მმ</t>
  </si>
  <si>
    <t>გადამყვანი 25*20მმ</t>
  </si>
  <si>
    <t>ე.წ. ამერიკანკა 25მმ (გადამყვანი რკინიდან პლასტმასზე)</t>
  </si>
  <si>
    <t>ფიტინგი (ე.წ.უტკა 25მმ)</t>
  </si>
  <si>
    <t>მილის სამაგრი კრონშტეინი 25მმ დუბელით</t>
  </si>
  <si>
    <t>მუხლი 20მმ გაშლილი</t>
  </si>
  <si>
    <t>მუფტა გარე ხრახნით 25მმ</t>
  </si>
  <si>
    <t>ფიტინგი (ე.წ. უტკა 20მმ)</t>
  </si>
  <si>
    <t>მილის სამაგრი კრონშტეინი 20მმ დუბელით</t>
  </si>
  <si>
    <t>ე.წ. ამერიკანკა 20მმ</t>
  </si>
  <si>
    <t>მინაბამბა ფოლგიანი სისიქით 50მმ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</si>
</sst>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3" fontId="1" fillId="0" borderId="1" xfId="1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2" fontId="1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/>
    <xf numFmtId="2" fontId="1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pane ySplit="1" topLeftCell="A92" activePane="bottomLeft" state="frozen"/>
      <selection pane="bottomLeft" activeCell="J19" sqref="J19"/>
    </sheetView>
  </sheetViews>
  <sheetFormatPr defaultRowHeight="15" x14ac:dyDescent="0.25"/>
  <cols>
    <col min="1" max="1" width="4.28515625" customWidth="1"/>
    <col min="2" max="2" width="56.140625" customWidth="1"/>
    <col min="3" max="3" width="10" customWidth="1"/>
    <col min="4" max="4" width="8.5703125" style="17" customWidth="1"/>
    <col min="5" max="5" width="9.7109375" style="9" customWidth="1"/>
    <col min="6" max="6" width="11" style="14" customWidth="1"/>
  </cols>
  <sheetData>
    <row r="1" spans="1:8" ht="73.5" customHeight="1" x14ac:dyDescent="0.25">
      <c r="B1" s="21" t="s">
        <v>15</v>
      </c>
      <c r="C1" s="21"/>
      <c r="D1" s="21"/>
      <c r="E1" s="21"/>
      <c r="F1" s="21"/>
      <c r="G1" s="21"/>
      <c r="H1" s="21"/>
    </row>
    <row r="2" spans="1:8" ht="100.5" customHeight="1" x14ac:dyDescent="0.25">
      <c r="B2" s="22" t="s">
        <v>14</v>
      </c>
      <c r="C2" s="22"/>
      <c r="D2" s="22"/>
      <c r="E2" s="22"/>
      <c r="F2" s="22"/>
      <c r="G2" s="22"/>
      <c r="H2" s="22"/>
    </row>
    <row r="3" spans="1:8" ht="67.5" customHeight="1" x14ac:dyDescent="0.25">
      <c r="A3" s="6" t="s">
        <v>8</v>
      </c>
      <c r="B3" s="3" t="s">
        <v>2</v>
      </c>
      <c r="C3" s="4" t="s">
        <v>3</v>
      </c>
      <c r="D3" s="15" t="s">
        <v>4</v>
      </c>
      <c r="E3" s="18" t="s">
        <v>5</v>
      </c>
      <c r="F3" s="11" t="s">
        <v>6</v>
      </c>
      <c r="G3" s="5" t="s">
        <v>7</v>
      </c>
      <c r="H3" s="5" t="s">
        <v>9</v>
      </c>
    </row>
    <row r="4" spans="1:8" x14ac:dyDescent="0.25">
      <c r="A4" s="25">
        <v>1</v>
      </c>
      <c r="B4" s="26" t="s">
        <v>18</v>
      </c>
      <c r="C4" s="20" t="s">
        <v>10</v>
      </c>
      <c r="D4" s="27">
        <f>1140</f>
        <v>1140</v>
      </c>
      <c r="E4" s="19"/>
      <c r="F4" s="12"/>
      <c r="G4" s="7"/>
      <c r="H4" s="7"/>
    </row>
    <row r="5" spans="1:8" x14ac:dyDescent="0.25">
      <c r="A5" s="25">
        <v>2</v>
      </c>
      <c r="B5" s="28" t="s">
        <v>19</v>
      </c>
      <c r="C5" s="20" t="s">
        <v>1</v>
      </c>
      <c r="D5" s="27">
        <v>35</v>
      </c>
      <c r="E5" s="19"/>
      <c r="F5" s="12"/>
      <c r="G5" s="7"/>
      <c r="H5" s="7"/>
    </row>
    <row r="6" spans="1:8" x14ac:dyDescent="0.25">
      <c r="A6" s="25">
        <v>3</v>
      </c>
      <c r="B6" s="28" t="s">
        <v>20</v>
      </c>
      <c r="C6" s="20" t="s">
        <v>21</v>
      </c>
      <c r="D6" s="27">
        <v>7.3</v>
      </c>
      <c r="E6" s="19"/>
      <c r="F6" s="12"/>
      <c r="G6" s="7"/>
      <c r="H6" s="7"/>
    </row>
    <row r="7" spans="1:8" x14ac:dyDescent="0.25">
      <c r="A7" s="25">
        <v>4</v>
      </c>
      <c r="B7" s="28" t="s">
        <v>22</v>
      </c>
      <c r="C7" s="20" t="s">
        <v>10</v>
      </c>
      <c r="D7" s="27">
        <v>300</v>
      </c>
      <c r="E7" s="19"/>
      <c r="F7" s="12"/>
      <c r="G7" s="7"/>
      <c r="H7" s="7"/>
    </row>
    <row r="8" spans="1:8" x14ac:dyDescent="0.25">
      <c r="A8" s="25">
        <v>5</v>
      </c>
      <c r="B8" s="28" t="s">
        <v>23</v>
      </c>
      <c r="C8" s="20" t="s">
        <v>10</v>
      </c>
      <c r="D8" s="27">
        <v>155</v>
      </c>
      <c r="E8" s="19"/>
      <c r="F8" s="12"/>
      <c r="G8" s="7"/>
      <c r="H8" s="7"/>
    </row>
    <row r="9" spans="1:8" x14ac:dyDescent="0.25">
      <c r="A9" s="25">
        <v>6</v>
      </c>
      <c r="B9" s="28" t="s">
        <v>24</v>
      </c>
      <c r="C9" s="20" t="s">
        <v>10</v>
      </c>
      <c r="D9" s="27">
        <v>105</v>
      </c>
      <c r="E9" s="19"/>
      <c r="F9" s="12"/>
      <c r="G9" s="7"/>
      <c r="H9" s="7"/>
    </row>
    <row r="10" spans="1:8" ht="30" x14ac:dyDescent="0.25">
      <c r="A10" s="25">
        <v>7</v>
      </c>
      <c r="B10" s="26" t="s">
        <v>25</v>
      </c>
      <c r="C10" s="20" t="s">
        <v>10</v>
      </c>
      <c r="D10" s="27">
        <v>50</v>
      </c>
      <c r="E10" s="19"/>
      <c r="F10" s="12"/>
      <c r="G10" s="7"/>
      <c r="H10" s="7"/>
    </row>
    <row r="11" spans="1:8" x14ac:dyDescent="0.25">
      <c r="A11" s="25">
        <v>8</v>
      </c>
      <c r="B11" s="26" t="s">
        <v>26</v>
      </c>
      <c r="C11" s="20" t="s">
        <v>1</v>
      </c>
      <c r="D11" s="27">
        <v>8</v>
      </c>
      <c r="E11" s="19"/>
      <c r="F11" s="12"/>
      <c r="G11" s="7"/>
      <c r="H11" s="7"/>
    </row>
    <row r="12" spans="1:8" x14ac:dyDescent="0.25">
      <c r="A12" s="25">
        <v>9</v>
      </c>
      <c r="B12" s="26" t="s">
        <v>27</v>
      </c>
      <c r="C12" s="20" t="s">
        <v>0</v>
      </c>
      <c r="D12" s="27">
        <v>8</v>
      </c>
      <c r="E12" s="19"/>
      <c r="F12" s="12"/>
      <c r="G12" s="7"/>
      <c r="H12" s="7"/>
    </row>
    <row r="13" spans="1:8" x14ac:dyDescent="0.25">
      <c r="A13" s="25">
        <v>10</v>
      </c>
      <c r="B13" s="26" t="s">
        <v>28</v>
      </c>
      <c r="C13" s="20" t="s">
        <v>29</v>
      </c>
      <c r="D13" s="27">
        <v>3.1</v>
      </c>
      <c r="E13" s="19"/>
      <c r="F13" s="12"/>
      <c r="G13" s="7"/>
      <c r="H13" s="7"/>
    </row>
    <row r="14" spans="1:8" x14ac:dyDescent="0.25">
      <c r="A14" s="25">
        <v>11</v>
      </c>
      <c r="B14" s="26" t="s">
        <v>30</v>
      </c>
      <c r="C14" s="20" t="s">
        <v>1</v>
      </c>
      <c r="D14" s="27">
        <v>13</v>
      </c>
      <c r="E14" s="19"/>
      <c r="F14" s="12"/>
      <c r="G14" s="7"/>
      <c r="H14" s="7"/>
    </row>
    <row r="15" spans="1:8" x14ac:dyDescent="0.25">
      <c r="A15" s="25">
        <v>12</v>
      </c>
      <c r="B15" s="26" t="s">
        <v>31</v>
      </c>
      <c r="C15" s="20" t="s">
        <v>0</v>
      </c>
      <c r="D15" s="27">
        <v>150</v>
      </c>
      <c r="E15" s="19"/>
      <c r="F15" s="12"/>
      <c r="G15" s="7"/>
      <c r="H15" s="7"/>
    </row>
    <row r="16" spans="1:8" x14ac:dyDescent="0.25">
      <c r="A16" s="25">
        <v>13</v>
      </c>
      <c r="B16" s="26" t="s">
        <v>32</v>
      </c>
      <c r="C16" s="20" t="s">
        <v>11</v>
      </c>
      <c r="D16" s="27">
        <v>6</v>
      </c>
      <c r="E16" s="19"/>
      <c r="F16" s="12"/>
      <c r="G16" s="7"/>
      <c r="H16" s="7"/>
    </row>
    <row r="17" spans="1:8" x14ac:dyDescent="0.25">
      <c r="A17" s="25">
        <v>14</v>
      </c>
      <c r="B17" s="26" t="s">
        <v>33</v>
      </c>
      <c r="C17" s="20" t="s">
        <v>0</v>
      </c>
      <c r="D17" s="27">
        <v>300</v>
      </c>
      <c r="E17" s="19"/>
      <c r="F17" s="12"/>
      <c r="G17" s="7"/>
      <c r="H17" s="7"/>
    </row>
    <row r="18" spans="1:8" x14ac:dyDescent="0.25">
      <c r="A18" s="25">
        <v>15</v>
      </c>
      <c r="B18" s="26" t="s">
        <v>34</v>
      </c>
      <c r="C18" s="20" t="s">
        <v>11</v>
      </c>
      <c r="D18" s="27">
        <v>16</v>
      </c>
      <c r="E18" s="19"/>
      <c r="F18" s="12"/>
      <c r="G18" s="7"/>
      <c r="H18" s="7"/>
    </row>
    <row r="19" spans="1:8" x14ac:dyDescent="0.25">
      <c r="A19" s="25">
        <v>16</v>
      </c>
      <c r="B19" s="26" t="s">
        <v>35</v>
      </c>
      <c r="C19" s="20" t="s">
        <v>1</v>
      </c>
      <c r="D19" s="27">
        <v>4</v>
      </c>
      <c r="E19" s="19"/>
      <c r="F19" s="12"/>
      <c r="G19" s="7"/>
      <c r="H19" s="7"/>
    </row>
    <row r="20" spans="1:8" x14ac:dyDescent="0.25">
      <c r="A20" s="25">
        <v>17</v>
      </c>
      <c r="B20" s="26" t="s">
        <v>36</v>
      </c>
      <c r="C20" s="20" t="s">
        <v>11</v>
      </c>
      <c r="D20" s="27">
        <v>3</v>
      </c>
      <c r="E20" s="19"/>
      <c r="F20" s="12"/>
      <c r="G20" s="7"/>
      <c r="H20" s="7"/>
    </row>
    <row r="21" spans="1:8" x14ac:dyDescent="0.25">
      <c r="A21" s="25">
        <v>18</v>
      </c>
      <c r="B21" s="29" t="s">
        <v>37</v>
      </c>
      <c r="C21" s="20" t="s">
        <v>11</v>
      </c>
      <c r="D21" s="27">
        <v>3</v>
      </c>
      <c r="E21" s="19"/>
      <c r="F21" s="12"/>
      <c r="G21" s="7"/>
      <c r="H21" s="7"/>
    </row>
    <row r="22" spans="1:8" x14ac:dyDescent="0.25">
      <c r="A22" s="25">
        <v>19</v>
      </c>
      <c r="B22" s="29" t="s">
        <v>38</v>
      </c>
      <c r="C22" s="20" t="s">
        <v>10</v>
      </c>
      <c r="D22" s="27">
        <v>9</v>
      </c>
      <c r="E22" s="19"/>
      <c r="F22" s="12"/>
      <c r="G22" s="7"/>
      <c r="H22" s="7"/>
    </row>
    <row r="23" spans="1:8" x14ac:dyDescent="0.25">
      <c r="A23" s="25">
        <v>20</v>
      </c>
      <c r="B23" s="30" t="s">
        <v>39</v>
      </c>
      <c r="C23" s="20" t="s">
        <v>0</v>
      </c>
      <c r="D23" s="27">
        <v>3</v>
      </c>
      <c r="E23" s="19"/>
      <c r="F23" s="12"/>
      <c r="G23" s="7"/>
      <c r="H23" s="7"/>
    </row>
    <row r="24" spans="1:8" x14ac:dyDescent="0.25">
      <c r="A24" s="25">
        <v>21</v>
      </c>
      <c r="B24" s="29" t="s">
        <v>40</v>
      </c>
      <c r="C24" s="20" t="s">
        <v>1</v>
      </c>
      <c r="D24" s="27">
        <v>60</v>
      </c>
      <c r="E24" s="19"/>
      <c r="F24" s="12"/>
      <c r="G24" s="7"/>
      <c r="H24" s="7"/>
    </row>
    <row r="25" spans="1:8" x14ac:dyDescent="0.25">
      <c r="A25" s="25">
        <v>22</v>
      </c>
      <c r="B25" s="29" t="s">
        <v>41</v>
      </c>
      <c r="C25" s="20" t="s">
        <v>42</v>
      </c>
      <c r="D25" s="27">
        <v>15</v>
      </c>
      <c r="E25" s="19"/>
      <c r="F25" s="12"/>
      <c r="G25" s="7"/>
      <c r="H25" s="7"/>
    </row>
    <row r="26" spans="1:8" x14ac:dyDescent="0.25">
      <c r="A26" s="25">
        <v>23</v>
      </c>
      <c r="B26" s="26" t="s">
        <v>13</v>
      </c>
      <c r="C26" s="20" t="s">
        <v>0</v>
      </c>
      <c r="D26" s="27">
        <f>15+75</f>
        <v>90</v>
      </c>
      <c r="E26" s="19"/>
      <c r="F26" s="12"/>
      <c r="G26" s="7"/>
      <c r="H26" s="7"/>
    </row>
    <row r="27" spans="1:8" ht="30" x14ac:dyDescent="0.25">
      <c r="A27" s="25">
        <v>24</v>
      </c>
      <c r="B27" s="26" t="s">
        <v>43</v>
      </c>
      <c r="C27" s="20" t="s">
        <v>11</v>
      </c>
      <c r="D27" s="27">
        <f>95+72+34</f>
        <v>201</v>
      </c>
      <c r="E27" s="19"/>
      <c r="F27" s="12"/>
      <c r="G27" s="7"/>
      <c r="H27" s="7"/>
    </row>
    <row r="28" spans="1:8" x14ac:dyDescent="0.25">
      <c r="A28" s="25">
        <v>25</v>
      </c>
      <c r="B28" s="26" t="s">
        <v>44</v>
      </c>
      <c r="C28" s="20" t="s">
        <v>11</v>
      </c>
      <c r="D28" s="27">
        <f>8+4</f>
        <v>12</v>
      </c>
      <c r="E28" s="19"/>
      <c r="F28" s="12"/>
      <c r="G28" s="7"/>
      <c r="H28" s="7"/>
    </row>
    <row r="29" spans="1:8" x14ac:dyDescent="0.25">
      <c r="A29" s="25">
        <v>26</v>
      </c>
      <c r="B29" s="26" t="s">
        <v>45</v>
      </c>
      <c r="C29" s="20" t="s">
        <v>0</v>
      </c>
      <c r="D29" s="27">
        <f>500+350+200</f>
        <v>1050</v>
      </c>
      <c r="E29" s="19"/>
      <c r="F29" s="12"/>
      <c r="G29" s="7"/>
      <c r="H29" s="7"/>
    </row>
    <row r="30" spans="1:8" x14ac:dyDescent="0.25">
      <c r="A30" s="25">
        <v>27</v>
      </c>
      <c r="B30" s="30" t="s">
        <v>46</v>
      </c>
      <c r="C30" s="20" t="s">
        <v>10</v>
      </c>
      <c r="D30" s="27">
        <f>20+140</f>
        <v>160</v>
      </c>
      <c r="E30" s="19"/>
      <c r="F30" s="12"/>
      <c r="G30" s="7"/>
      <c r="H30" s="7"/>
    </row>
    <row r="31" spans="1:8" x14ac:dyDescent="0.25">
      <c r="A31" s="25">
        <v>28</v>
      </c>
      <c r="B31" s="30" t="s">
        <v>47</v>
      </c>
      <c r="C31" s="20" t="s">
        <v>0</v>
      </c>
      <c r="D31" s="27">
        <f>10+25</f>
        <v>35</v>
      </c>
      <c r="E31" s="19"/>
      <c r="F31" s="12"/>
      <c r="G31" s="7"/>
      <c r="H31" s="7"/>
    </row>
    <row r="32" spans="1:8" x14ac:dyDescent="0.25">
      <c r="A32" s="25">
        <v>29</v>
      </c>
      <c r="B32" s="30" t="s">
        <v>48</v>
      </c>
      <c r="C32" s="20" t="s">
        <v>0</v>
      </c>
      <c r="D32" s="27">
        <f>20+150</f>
        <v>170</v>
      </c>
      <c r="E32" s="19"/>
      <c r="F32" s="12"/>
      <c r="G32" s="7"/>
      <c r="H32" s="7"/>
    </row>
    <row r="33" spans="1:8" x14ac:dyDescent="0.25">
      <c r="A33" s="25">
        <v>30</v>
      </c>
      <c r="B33" s="30" t="s">
        <v>49</v>
      </c>
      <c r="C33" s="20" t="s">
        <v>0</v>
      </c>
      <c r="D33" s="27">
        <v>7</v>
      </c>
      <c r="E33" s="19"/>
      <c r="F33" s="12"/>
      <c r="G33" s="7"/>
      <c r="H33" s="7"/>
    </row>
    <row r="34" spans="1:8" x14ac:dyDescent="0.25">
      <c r="A34" s="25">
        <v>31</v>
      </c>
      <c r="B34" s="30" t="s">
        <v>50</v>
      </c>
      <c r="C34" s="20" t="s">
        <v>0</v>
      </c>
      <c r="D34" s="27">
        <f>10+20</f>
        <v>30</v>
      </c>
      <c r="E34" s="19"/>
      <c r="F34" s="12"/>
      <c r="G34" s="7"/>
      <c r="H34" s="7"/>
    </row>
    <row r="35" spans="1:8" x14ac:dyDescent="0.25">
      <c r="A35" s="25">
        <v>32</v>
      </c>
      <c r="B35" s="30" t="s">
        <v>51</v>
      </c>
      <c r="C35" s="20" t="s">
        <v>0</v>
      </c>
      <c r="D35" s="27">
        <v>4</v>
      </c>
      <c r="E35" s="19"/>
      <c r="F35" s="12"/>
      <c r="G35" s="7"/>
      <c r="H35" s="7"/>
    </row>
    <row r="36" spans="1:8" x14ac:dyDescent="0.25">
      <c r="A36" s="25">
        <v>33</v>
      </c>
      <c r="B36" s="30" t="s">
        <v>52</v>
      </c>
      <c r="C36" s="20" t="s">
        <v>0</v>
      </c>
      <c r="D36" s="27">
        <v>3</v>
      </c>
      <c r="E36" s="19"/>
      <c r="F36" s="12"/>
      <c r="G36" s="7"/>
      <c r="H36" s="7"/>
    </row>
    <row r="37" spans="1:8" x14ac:dyDescent="0.25">
      <c r="A37" s="25">
        <v>34</v>
      </c>
      <c r="B37" s="30" t="s">
        <v>53</v>
      </c>
      <c r="C37" s="20" t="s">
        <v>0</v>
      </c>
      <c r="D37" s="27">
        <v>2</v>
      </c>
      <c r="E37" s="19"/>
      <c r="F37" s="12"/>
      <c r="G37" s="7"/>
      <c r="H37" s="7"/>
    </row>
    <row r="38" spans="1:8" x14ac:dyDescent="0.25">
      <c r="A38" s="25">
        <v>35</v>
      </c>
      <c r="B38" s="30" t="s">
        <v>54</v>
      </c>
      <c r="C38" s="20" t="s">
        <v>0</v>
      </c>
      <c r="D38" s="27">
        <v>1</v>
      </c>
      <c r="E38" s="19"/>
      <c r="F38" s="12"/>
      <c r="G38" s="7"/>
      <c r="H38" s="7"/>
    </row>
    <row r="39" spans="1:8" x14ac:dyDescent="0.25">
      <c r="A39" s="25">
        <v>36</v>
      </c>
      <c r="B39" s="30" t="s">
        <v>55</v>
      </c>
      <c r="C39" s="20" t="s">
        <v>0</v>
      </c>
      <c r="D39" s="27">
        <v>2</v>
      </c>
      <c r="E39" s="19"/>
      <c r="F39" s="12"/>
      <c r="G39" s="7"/>
      <c r="H39" s="7"/>
    </row>
    <row r="40" spans="1:8" x14ac:dyDescent="0.25">
      <c r="A40" s="25">
        <v>37</v>
      </c>
      <c r="B40" s="30" t="s">
        <v>56</v>
      </c>
      <c r="C40" s="20" t="s">
        <v>0</v>
      </c>
      <c r="D40" s="27">
        <v>1</v>
      </c>
      <c r="E40" s="19"/>
      <c r="F40" s="12"/>
      <c r="G40" s="7"/>
      <c r="H40" s="7"/>
    </row>
    <row r="41" spans="1:8" x14ac:dyDescent="0.25">
      <c r="A41" s="25">
        <v>38</v>
      </c>
      <c r="B41" s="30" t="s">
        <v>57</v>
      </c>
      <c r="C41" s="20" t="s">
        <v>10</v>
      </c>
      <c r="D41" s="27">
        <v>5</v>
      </c>
      <c r="E41" s="19"/>
      <c r="F41" s="12"/>
      <c r="G41" s="7"/>
      <c r="H41" s="7"/>
    </row>
    <row r="42" spans="1:8" x14ac:dyDescent="0.25">
      <c r="A42" s="25">
        <v>39</v>
      </c>
      <c r="B42" s="30" t="s">
        <v>58</v>
      </c>
      <c r="C42" s="20" t="s">
        <v>0</v>
      </c>
      <c r="D42" s="27">
        <v>4</v>
      </c>
      <c r="E42" s="19"/>
      <c r="F42" s="12"/>
      <c r="G42" s="7"/>
      <c r="H42" s="7"/>
    </row>
    <row r="43" spans="1:8" x14ac:dyDescent="0.25">
      <c r="A43" s="25">
        <v>40</v>
      </c>
      <c r="B43" s="30" t="s">
        <v>59</v>
      </c>
      <c r="C43" s="20" t="s">
        <v>0</v>
      </c>
      <c r="D43" s="27">
        <v>4</v>
      </c>
      <c r="E43" s="19"/>
      <c r="F43" s="12"/>
      <c r="G43" s="7"/>
      <c r="H43" s="7"/>
    </row>
    <row r="44" spans="1:8" x14ac:dyDescent="0.25">
      <c r="A44" s="25">
        <v>41</v>
      </c>
      <c r="B44" s="30" t="s">
        <v>60</v>
      </c>
      <c r="C44" s="20" t="s">
        <v>0</v>
      </c>
      <c r="D44" s="27">
        <v>4</v>
      </c>
      <c r="E44" s="19"/>
      <c r="F44" s="12"/>
      <c r="G44" s="7"/>
      <c r="H44" s="7"/>
    </row>
    <row r="45" spans="1:8" x14ac:dyDescent="0.25">
      <c r="A45" s="25">
        <v>42</v>
      </c>
      <c r="B45" s="30" t="s">
        <v>61</v>
      </c>
      <c r="C45" s="20" t="s">
        <v>0</v>
      </c>
      <c r="D45" s="27">
        <v>2</v>
      </c>
      <c r="E45" s="19"/>
      <c r="F45" s="12"/>
      <c r="G45" s="7"/>
      <c r="H45" s="7"/>
    </row>
    <row r="46" spans="1:8" x14ac:dyDescent="0.25">
      <c r="A46" s="25">
        <v>43</v>
      </c>
      <c r="B46" s="30" t="s">
        <v>62</v>
      </c>
      <c r="C46" s="20" t="s">
        <v>0</v>
      </c>
      <c r="D46" s="27">
        <v>3</v>
      </c>
      <c r="E46" s="19"/>
      <c r="F46" s="12"/>
      <c r="G46" s="7"/>
      <c r="H46" s="7"/>
    </row>
    <row r="47" spans="1:8" x14ac:dyDescent="0.25">
      <c r="A47" s="25">
        <v>44</v>
      </c>
      <c r="B47" s="30" t="s">
        <v>63</v>
      </c>
      <c r="C47" s="20" t="s">
        <v>29</v>
      </c>
      <c r="D47" s="27">
        <v>1.3</v>
      </c>
      <c r="E47" s="19"/>
      <c r="F47" s="12"/>
      <c r="G47" s="7"/>
      <c r="H47" s="7"/>
    </row>
    <row r="48" spans="1:8" ht="30" x14ac:dyDescent="0.25">
      <c r="A48" s="25">
        <v>45</v>
      </c>
      <c r="B48" s="31" t="s">
        <v>64</v>
      </c>
      <c r="C48" s="20" t="s">
        <v>11</v>
      </c>
      <c r="D48" s="27">
        <v>78</v>
      </c>
      <c r="E48" s="19"/>
      <c r="F48" s="12"/>
      <c r="G48" s="7"/>
      <c r="H48" s="7"/>
    </row>
    <row r="49" spans="1:8" x14ac:dyDescent="0.25">
      <c r="A49" s="25">
        <v>46</v>
      </c>
      <c r="B49" s="30" t="s">
        <v>65</v>
      </c>
      <c r="C49" s="20" t="s">
        <v>1</v>
      </c>
      <c r="D49" s="27">
        <v>6</v>
      </c>
      <c r="E49" s="19"/>
      <c r="F49" s="12"/>
      <c r="G49" s="7"/>
      <c r="H49" s="7"/>
    </row>
    <row r="50" spans="1:8" x14ac:dyDescent="0.25">
      <c r="A50" s="25">
        <v>47</v>
      </c>
      <c r="B50" s="31" t="s">
        <v>66</v>
      </c>
      <c r="C50" s="20" t="s">
        <v>1</v>
      </c>
      <c r="D50" s="27">
        <v>10</v>
      </c>
      <c r="E50" s="19"/>
      <c r="F50" s="12"/>
      <c r="G50" s="7"/>
      <c r="H50" s="7"/>
    </row>
    <row r="51" spans="1:8" x14ac:dyDescent="0.25">
      <c r="A51" s="25">
        <v>48</v>
      </c>
      <c r="B51" s="31" t="s">
        <v>67</v>
      </c>
      <c r="C51" s="20" t="s">
        <v>1</v>
      </c>
      <c r="D51" s="27">
        <v>20</v>
      </c>
      <c r="E51" s="19"/>
      <c r="F51" s="12"/>
      <c r="G51" s="7"/>
      <c r="H51" s="7"/>
    </row>
    <row r="52" spans="1:8" x14ac:dyDescent="0.25">
      <c r="A52" s="25">
        <v>49</v>
      </c>
      <c r="B52" s="26" t="s">
        <v>68</v>
      </c>
      <c r="C52" s="20" t="s">
        <v>1</v>
      </c>
      <c r="D52" s="27">
        <v>200</v>
      </c>
      <c r="E52" s="19"/>
      <c r="F52" s="12"/>
      <c r="G52" s="7"/>
      <c r="H52" s="7"/>
    </row>
    <row r="53" spans="1:8" x14ac:dyDescent="0.25">
      <c r="A53" s="25">
        <v>50</v>
      </c>
      <c r="B53" s="30" t="s">
        <v>12</v>
      </c>
      <c r="C53" s="20" t="s">
        <v>1</v>
      </c>
      <c r="D53" s="27">
        <v>360</v>
      </c>
      <c r="E53" s="19"/>
      <c r="F53" s="12"/>
      <c r="G53" s="7"/>
      <c r="H53" s="7"/>
    </row>
    <row r="54" spans="1:8" x14ac:dyDescent="0.25">
      <c r="A54" s="25">
        <v>51</v>
      </c>
      <c r="B54" s="30" t="s">
        <v>69</v>
      </c>
      <c r="C54" s="20" t="s">
        <v>0</v>
      </c>
      <c r="D54" s="27">
        <v>20</v>
      </c>
      <c r="E54" s="19"/>
      <c r="F54" s="12"/>
      <c r="G54" s="7"/>
      <c r="H54" s="7"/>
    </row>
    <row r="55" spans="1:8" x14ac:dyDescent="0.25">
      <c r="A55" s="25">
        <v>52</v>
      </c>
      <c r="B55" s="30" t="s">
        <v>70</v>
      </c>
      <c r="C55" s="20" t="s">
        <v>1</v>
      </c>
      <c r="D55" s="27">
        <v>130</v>
      </c>
      <c r="E55" s="19"/>
      <c r="F55" s="12"/>
      <c r="G55" s="7"/>
      <c r="H55" s="7"/>
    </row>
    <row r="56" spans="1:8" x14ac:dyDescent="0.25">
      <c r="A56" s="25">
        <v>53</v>
      </c>
      <c r="B56" s="30" t="s">
        <v>71</v>
      </c>
      <c r="C56" s="20" t="s">
        <v>1</v>
      </c>
      <c r="D56" s="27">
        <v>160</v>
      </c>
      <c r="E56" s="19"/>
      <c r="F56" s="12"/>
      <c r="G56" s="7"/>
      <c r="H56" s="7"/>
    </row>
    <row r="57" spans="1:8" x14ac:dyDescent="0.25">
      <c r="A57" s="25">
        <v>54</v>
      </c>
      <c r="B57" s="26" t="s">
        <v>72</v>
      </c>
      <c r="C57" s="20" t="s">
        <v>10</v>
      </c>
      <c r="D57" s="27">
        <v>30</v>
      </c>
      <c r="E57" s="19"/>
      <c r="F57" s="12"/>
      <c r="G57" s="7"/>
      <c r="H57" s="7"/>
    </row>
    <row r="58" spans="1:8" x14ac:dyDescent="0.25">
      <c r="A58" s="25">
        <v>55</v>
      </c>
      <c r="B58" s="26" t="s">
        <v>73</v>
      </c>
      <c r="C58" s="20" t="s">
        <v>10</v>
      </c>
      <c r="D58" s="27">
        <v>42</v>
      </c>
      <c r="E58" s="19"/>
      <c r="F58" s="12"/>
      <c r="G58" s="7"/>
      <c r="H58" s="7"/>
    </row>
    <row r="59" spans="1:8" x14ac:dyDescent="0.25">
      <c r="A59" s="25">
        <v>56</v>
      </c>
      <c r="B59" s="26" t="s">
        <v>74</v>
      </c>
      <c r="C59" s="20" t="s">
        <v>10</v>
      </c>
      <c r="D59" s="27">
        <v>54</v>
      </c>
      <c r="E59" s="19"/>
      <c r="F59" s="12"/>
      <c r="G59" s="7"/>
      <c r="H59" s="7"/>
    </row>
    <row r="60" spans="1:8" x14ac:dyDescent="0.25">
      <c r="A60" s="25">
        <v>57</v>
      </c>
      <c r="B60" s="31" t="s">
        <v>75</v>
      </c>
      <c r="C60" s="20" t="s">
        <v>10</v>
      </c>
      <c r="D60" s="27">
        <v>180</v>
      </c>
      <c r="E60" s="19"/>
      <c r="F60" s="12"/>
      <c r="G60" s="7"/>
      <c r="H60" s="7"/>
    </row>
    <row r="61" spans="1:8" x14ac:dyDescent="0.25">
      <c r="A61" s="25">
        <v>58</v>
      </c>
      <c r="B61" s="31" t="s">
        <v>76</v>
      </c>
      <c r="C61" s="20" t="s">
        <v>10</v>
      </c>
      <c r="D61" s="27">
        <v>18</v>
      </c>
      <c r="E61" s="19"/>
      <c r="F61" s="12"/>
      <c r="G61" s="7"/>
      <c r="H61" s="7"/>
    </row>
    <row r="62" spans="1:8" x14ac:dyDescent="0.25">
      <c r="A62" s="25">
        <v>59</v>
      </c>
      <c r="B62" s="31" t="s">
        <v>77</v>
      </c>
      <c r="C62" s="20" t="s">
        <v>10</v>
      </c>
      <c r="D62" s="27">
        <v>12</v>
      </c>
      <c r="E62" s="19"/>
      <c r="F62" s="12"/>
      <c r="G62" s="7"/>
      <c r="H62" s="7"/>
    </row>
    <row r="63" spans="1:8" x14ac:dyDescent="0.25">
      <c r="A63" s="25">
        <v>60</v>
      </c>
      <c r="B63" s="31" t="s">
        <v>78</v>
      </c>
      <c r="C63" s="20" t="s">
        <v>10</v>
      </c>
      <c r="D63" s="27">
        <v>30</v>
      </c>
      <c r="E63" s="19"/>
      <c r="F63" s="12"/>
      <c r="G63" s="7"/>
      <c r="H63" s="7"/>
    </row>
    <row r="64" spans="1:8" x14ac:dyDescent="0.25">
      <c r="A64" s="25">
        <v>61</v>
      </c>
      <c r="B64" s="31" t="s">
        <v>79</v>
      </c>
      <c r="C64" s="20" t="s">
        <v>29</v>
      </c>
      <c r="D64" s="27">
        <v>0.5</v>
      </c>
      <c r="E64" s="19"/>
      <c r="F64" s="12"/>
      <c r="G64" s="7"/>
      <c r="H64" s="7"/>
    </row>
    <row r="65" spans="1:8" x14ac:dyDescent="0.25">
      <c r="A65" s="25">
        <v>62</v>
      </c>
      <c r="B65" s="31" t="s">
        <v>80</v>
      </c>
      <c r="C65" s="20" t="s">
        <v>0</v>
      </c>
      <c r="D65" s="27">
        <v>200</v>
      </c>
      <c r="E65" s="19"/>
      <c r="F65" s="12"/>
      <c r="G65" s="7"/>
      <c r="H65" s="7"/>
    </row>
    <row r="66" spans="1:8" x14ac:dyDescent="0.25">
      <c r="A66" s="25">
        <v>63</v>
      </c>
      <c r="B66" s="30" t="s">
        <v>81</v>
      </c>
      <c r="C66" s="20" t="s">
        <v>0</v>
      </c>
      <c r="D66" s="27">
        <v>400</v>
      </c>
      <c r="E66" s="19"/>
      <c r="F66" s="12"/>
      <c r="G66" s="7"/>
      <c r="H66" s="7"/>
    </row>
    <row r="67" spans="1:8" x14ac:dyDescent="0.25">
      <c r="A67" s="25">
        <v>64</v>
      </c>
      <c r="B67" s="30" t="s">
        <v>67</v>
      </c>
      <c r="C67" s="20" t="s">
        <v>1</v>
      </c>
      <c r="D67" s="27">
        <v>10</v>
      </c>
      <c r="E67" s="19"/>
      <c r="F67" s="12"/>
      <c r="G67" s="7"/>
      <c r="H67" s="7"/>
    </row>
    <row r="68" spans="1:8" x14ac:dyDescent="0.25">
      <c r="A68" s="25">
        <v>65</v>
      </c>
      <c r="B68" s="30" t="s">
        <v>82</v>
      </c>
      <c r="C68" s="20" t="s">
        <v>42</v>
      </c>
      <c r="D68" s="27">
        <v>6</v>
      </c>
      <c r="E68" s="19"/>
      <c r="F68" s="12"/>
      <c r="G68" s="7"/>
      <c r="H68" s="7"/>
    </row>
    <row r="69" spans="1:8" x14ac:dyDescent="0.25">
      <c r="A69" s="25">
        <v>66</v>
      </c>
      <c r="B69" s="31" t="s">
        <v>83</v>
      </c>
      <c r="C69" s="20" t="s">
        <v>11</v>
      </c>
      <c r="D69" s="27">
        <v>7.5</v>
      </c>
      <c r="E69" s="19"/>
      <c r="F69" s="12"/>
      <c r="G69" s="7"/>
      <c r="H69" s="7"/>
    </row>
    <row r="70" spans="1:8" x14ac:dyDescent="0.25">
      <c r="A70" s="25">
        <v>67</v>
      </c>
      <c r="B70" s="31" t="s">
        <v>84</v>
      </c>
      <c r="C70" s="20" t="s">
        <v>0</v>
      </c>
      <c r="D70" s="27">
        <v>2</v>
      </c>
      <c r="E70" s="19"/>
      <c r="F70" s="12"/>
      <c r="G70" s="7"/>
      <c r="H70" s="7"/>
    </row>
    <row r="71" spans="1:8" x14ac:dyDescent="0.25">
      <c r="A71" s="25">
        <v>68</v>
      </c>
      <c r="B71" s="30" t="s">
        <v>67</v>
      </c>
      <c r="C71" s="20" t="s">
        <v>1</v>
      </c>
      <c r="D71" s="27">
        <v>8</v>
      </c>
      <c r="E71" s="19"/>
      <c r="F71" s="12"/>
      <c r="G71" s="7"/>
      <c r="H71" s="7"/>
    </row>
    <row r="72" spans="1:8" x14ac:dyDescent="0.25">
      <c r="A72" s="25">
        <v>69</v>
      </c>
      <c r="B72" s="31" t="s">
        <v>85</v>
      </c>
      <c r="C72" s="20" t="s">
        <v>29</v>
      </c>
      <c r="D72" s="27">
        <v>0.5</v>
      </c>
      <c r="E72" s="19"/>
      <c r="F72" s="12"/>
      <c r="G72" s="7"/>
      <c r="H72" s="7"/>
    </row>
    <row r="73" spans="1:8" x14ac:dyDescent="0.25">
      <c r="A73" s="25">
        <v>70</v>
      </c>
      <c r="B73" s="31" t="s">
        <v>86</v>
      </c>
      <c r="C73" s="20" t="s">
        <v>0</v>
      </c>
      <c r="D73" s="27">
        <v>60</v>
      </c>
      <c r="E73" s="19"/>
      <c r="F73" s="12"/>
      <c r="G73" s="7"/>
      <c r="H73" s="7"/>
    </row>
    <row r="74" spans="1:8" x14ac:dyDescent="0.25">
      <c r="A74" s="25">
        <v>71</v>
      </c>
      <c r="B74" s="31" t="s">
        <v>87</v>
      </c>
      <c r="C74" s="20" t="s">
        <v>10</v>
      </c>
      <c r="D74" s="27">
        <v>160</v>
      </c>
      <c r="E74" s="19"/>
      <c r="F74" s="12"/>
      <c r="G74" s="7"/>
      <c r="H74" s="7"/>
    </row>
    <row r="75" spans="1:8" x14ac:dyDescent="0.25">
      <c r="A75" s="25">
        <v>72</v>
      </c>
      <c r="B75" s="31" t="s">
        <v>88</v>
      </c>
      <c r="C75" s="20" t="s">
        <v>0</v>
      </c>
      <c r="D75" s="27">
        <v>25</v>
      </c>
      <c r="E75" s="19"/>
      <c r="F75" s="12"/>
      <c r="G75" s="7"/>
      <c r="H75" s="7"/>
    </row>
    <row r="76" spans="1:8" x14ac:dyDescent="0.25">
      <c r="A76" s="25">
        <v>73</v>
      </c>
      <c r="B76" s="31" t="s">
        <v>89</v>
      </c>
      <c r="C76" s="20" t="s">
        <v>0</v>
      </c>
      <c r="D76" s="27">
        <v>35</v>
      </c>
      <c r="E76" s="19"/>
      <c r="F76" s="12"/>
      <c r="G76" s="7"/>
      <c r="H76" s="7"/>
    </row>
    <row r="77" spans="1:8" x14ac:dyDescent="0.25">
      <c r="A77" s="25">
        <v>74</v>
      </c>
      <c r="B77" s="31" t="s">
        <v>90</v>
      </c>
      <c r="C77" s="20" t="s">
        <v>0</v>
      </c>
      <c r="D77" s="27">
        <v>10</v>
      </c>
      <c r="E77" s="19"/>
      <c r="F77" s="12"/>
      <c r="G77" s="7"/>
      <c r="H77" s="7"/>
    </row>
    <row r="78" spans="1:8" x14ac:dyDescent="0.25">
      <c r="A78" s="25">
        <v>75</v>
      </c>
      <c r="B78" s="31" t="s">
        <v>91</v>
      </c>
      <c r="C78" s="20" t="s">
        <v>0</v>
      </c>
      <c r="D78" s="27">
        <v>20</v>
      </c>
      <c r="E78" s="19"/>
      <c r="F78" s="12"/>
      <c r="G78" s="7"/>
      <c r="H78" s="7"/>
    </row>
    <row r="79" spans="1:8" x14ac:dyDescent="0.25">
      <c r="A79" s="25">
        <v>76</v>
      </c>
      <c r="B79" s="31" t="s">
        <v>92</v>
      </c>
      <c r="C79" s="20" t="s">
        <v>0</v>
      </c>
      <c r="D79" s="27">
        <f>10+10</f>
        <v>20</v>
      </c>
      <c r="E79" s="19"/>
      <c r="F79" s="12"/>
      <c r="G79" s="7"/>
      <c r="H79" s="7"/>
    </row>
    <row r="80" spans="1:8" x14ac:dyDescent="0.25">
      <c r="A80" s="25">
        <v>77</v>
      </c>
      <c r="B80" s="31" t="s">
        <v>93</v>
      </c>
      <c r="C80" s="20" t="s">
        <v>10</v>
      </c>
      <c r="D80" s="27">
        <v>160</v>
      </c>
      <c r="E80" s="19"/>
      <c r="F80" s="12"/>
      <c r="G80" s="7"/>
      <c r="H80" s="7"/>
    </row>
    <row r="81" spans="1:8" ht="15" customHeight="1" x14ac:dyDescent="0.25">
      <c r="A81" s="25">
        <v>78</v>
      </c>
      <c r="B81" s="31" t="s">
        <v>94</v>
      </c>
      <c r="C81" s="20" t="s">
        <v>0</v>
      </c>
      <c r="D81" s="27">
        <v>25</v>
      </c>
      <c r="E81" s="19"/>
      <c r="F81" s="12"/>
      <c r="G81" s="7"/>
      <c r="H81" s="7"/>
    </row>
    <row r="82" spans="1:8" ht="15.75" customHeight="1" x14ac:dyDescent="0.25">
      <c r="A82" s="25">
        <v>79</v>
      </c>
      <c r="B82" s="31" t="s">
        <v>95</v>
      </c>
      <c r="C82" s="20" t="s">
        <v>0</v>
      </c>
      <c r="D82" s="27">
        <v>35</v>
      </c>
      <c r="E82" s="19"/>
      <c r="F82" s="12"/>
      <c r="G82" s="7"/>
      <c r="H82" s="7"/>
    </row>
    <row r="83" spans="1:8" ht="15.75" customHeight="1" x14ac:dyDescent="0.25">
      <c r="A83" s="25">
        <v>80</v>
      </c>
      <c r="B83" s="31" t="s">
        <v>96</v>
      </c>
      <c r="C83" s="20" t="s">
        <v>0</v>
      </c>
      <c r="D83" s="27">
        <v>10</v>
      </c>
      <c r="E83" s="19"/>
      <c r="F83" s="12"/>
      <c r="G83" s="7"/>
      <c r="H83" s="7"/>
    </row>
    <row r="84" spans="1:8" ht="19.5" customHeight="1" x14ac:dyDescent="0.25">
      <c r="A84" s="25">
        <v>81</v>
      </c>
      <c r="B84" s="31" t="s">
        <v>97</v>
      </c>
      <c r="C84" s="20" t="s">
        <v>0</v>
      </c>
      <c r="D84" s="27">
        <v>20</v>
      </c>
      <c r="E84" s="12"/>
      <c r="F84" s="12"/>
      <c r="G84" s="7"/>
      <c r="H84" s="7"/>
    </row>
    <row r="85" spans="1:8" x14ac:dyDescent="0.25">
      <c r="A85" s="25">
        <v>82</v>
      </c>
      <c r="B85" s="31" t="s">
        <v>98</v>
      </c>
      <c r="C85" s="20" t="s">
        <v>0</v>
      </c>
      <c r="D85" s="27">
        <v>10</v>
      </c>
      <c r="E85" s="16"/>
      <c r="F85" s="13"/>
      <c r="G85" s="1"/>
      <c r="H85" s="1"/>
    </row>
    <row r="86" spans="1:8" ht="21.75" customHeight="1" x14ac:dyDescent="0.25">
      <c r="A86" s="25">
        <v>83</v>
      </c>
      <c r="B86" s="31" t="s">
        <v>99</v>
      </c>
      <c r="C86" s="20" t="s">
        <v>0</v>
      </c>
      <c r="D86" s="27">
        <v>6</v>
      </c>
      <c r="E86" s="16"/>
      <c r="F86" s="13"/>
      <c r="G86" s="1"/>
      <c r="H86" s="1"/>
    </row>
    <row r="87" spans="1:8" x14ac:dyDescent="0.25">
      <c r="A87" s="25">
        <v>84</v>
      </c>
      <c r="B87" s="31" t="s">
        <v>100</v>
      </c>
      <c r="C87" s="20" t="s">
        <v>10</v>
      </c>
      <c r="D87" s="27">
        <v>100</v>
      </c>
      <c r="E87" s="16"/>
      <c r="F87" s="13"/>
      <c r="G87" s="1"/>
      <c r="H87" s="1"/>
    </row>
    <row r="88" spans="1:8" x14ac:dyDescent="0.25">
      <c r="A88" s="25">
        <v>85</v>
      </c>
      <c r="B88" s="31" t="s">
        <v>101</v>
      </c>
      <c r="C88" s="20" t="s">
        <v>0</v>
      </c>
      <c r="D88" s="27">
        <v>20</v>
      </c>
      <c r="E88" s="16"/>
      <c r="F88" s="13"/>
      <c r="G88" s="2"/>
      <c r="H88" s="1"/>
    </row>
    <row r="89" spans="1:8" x14ac:dyDescent="0.25">
      <c r="A89" s="25">
        <v>86</v>
      </c>
      <c r="B89" s="31" t="s">
        <v>102</v>
      </c>
      <c r="C89" s="20" t="s">
        <v>0</v>
      </c>
      <c r="D89" s="27">
        <v>100</v>
      </c>
      <c r="E89" s="16"/>
      <c r="F89" s="13"/>
      <c r="G89" s="1"/>
      <c r="H89" s="1"/>
    </row>
    <row r="90" spans="1:8" ht="21.75" customHeight="1" x14ac:dyDescent="0.25">
      <c r="A90" s="25">
        <v>87</v>
      </c>
      <c r="B90" s="31" t="s">
        <v>103</v>
      </c>
      <c r="C90" s="20" t="s">
        <v>0</v>
      </c>
      <c r="D90" s="27">
        <v>20</v>
      </c>
      <c r="E90" s="16"/>
      <c r="F90" s="13"/>
      <c r="G90" s="1"/>
      <c r="H90" s="1"/>
    </row>
    <row r="91" spans="1:8" x14ac:dyDescent="0.25">
      <c r="A91" s="25">
        <v>88</v>
      </c>
      <c r="B91" s="31" t="s">
        <v>104</v>
      </c>
      <c r="C91" s="20" t="s">
        <v>0</v>
      </c>
      <c r="D91" s="27">
        <v>60</v>
      </c>
      <c r="E91" s="16"/>
      <c r="F91" s="13"/>
      <c r="G91" s="1"/>
      <c r="H91" s="1"/>
    </row>
    <row r="92" spans="1:8" x14ac:dyDescent="0.25">
      <c r="A92" s="25">
        <v>89</v>
      </c>
      <c r="B92" s="31" t="s">
        <v>105</v>
      </c>
      <c r="C92" s="20" t="s">
        <v>0</v>
      </c>
      <c r="D92" s="27">
        <v>30</v>
      </c>
      <c r="E92" s="16"/>
      <c r="F92" s="13"/>
      <c r="G92" s="1"/>
      <c r="H92" s="1"/>
    </row>
    <row r="93" spans="1:8" ht="30" x14ac:dyDescent="0.25">
      <c r="A93" s="25">
        <v>90</v>
      </c>
      <c r="B93" s="31" t="s">
        <v>106</v>
      </c>
      <c r="C93" s="20" t="s">
        <v>0</v>
      </c>
      <c r="D93" s="27">
        <v>5</v>
      </c>
      <c r="E93" s="16"/>
      <c r="F93" s="13"/>
      <c r="G93" s="1"/>
      <c r="H93" s="1"/>
    </row>
    <row r="94" spans="1:8" x14ac:dyDescent="0.25">
      <c r="A94" s="25">
        <v>91</v>
      </c>
      <c r="B94" s="31" t="s">
        <v>107</v>
      </c>
      <c r="C94" s="20" t="s">
        <v>0</v>
      </c>
      <c r="D94" s="27">
        <v>10</v>
      </c>
      <c r="E94" s="16"/>
      <c r="F94" s="13"/>
      <c r="G94" s="1"/>
      <c r="H94" s="1"/>
    </row>
    <row r="95" spans="1:8" x14ac:dyDescent="0.25">
      <c r="A95" s="25">
        <v>92</v>
      </c>
      <c r="B95" s="31" t="s">
        <v>108</v>
      </c>
      <c r="C95" s="20" t="s">
        <v>0</v>
      </c>
      <c r="D95" s="27">
        <v>60</v>
      </c>
      <c r="E95" s="16"/>
      <c r="F95" s="13"/>
      <c r="G95" s="1"/>
      <c r="H95" s="1"/>
    </row>
    <row r="96" spans="1:8" x14ac:dyDescent="0.25">
      <c r="A96" s="25">
        <v>93</v>
      </c>
      <c r="B96" s="31" t="s">
        <v>109</v>
      </c>
      <c r="C96" s="20" t="s">
        <v>0</v>
      </c>
      <c r="D96" s="27">
        <v>30</v>
      </c>
      <c r="E96" s="16"/>
      <c r="F96" s="13"/>
      <c r="G96" s="1"/>
      <c r="H96" s="1"/>
    </row>
    <row r="97" spans="1:8" x14ac:dyDescent="0.25">
      <c r="A97" s="25">
        <v>94</v>
      </c>
      <c r="B97" s="31" t="s">
        <v>110</v>
      </c>
      <c r="C97" s="20" t="s">
        <v>0</v>
      </c>
      <c r="D97" s="27">
        <v>70</v>
      </c>
      <c r="E97" s="16"/>
      <c r="F97" s="13"/>
      <c r="G97" s="1"/>
      <c r="H97" s="1"/>
    </row>
    <row r="98" spans="1:8" x14ac:dyDescent="0.25">
      <c r="A98" s="25">
        <v>95</v>
      </c>
      <c r="B98" s="31" t="s">
        <v>111</v>
      </c>
      <c r="C98" s="20" t="s">
        <v>0</v>
      </c>
      <c r="D98" s="27">
        <v>15</v>
      </c>
      <c r="E98" s="16"/>
      <c r="F98" s="13"/>
      <c r="G98" s="1"/>
      <c r="H98" s="1"/>
    </row>
    <row r="99" spans="1:8" x14ac:dyDescent="0.25">
      <c r="A99" s="25">
        <v>96</v>
      </c>
      <c r="B99" s="31" t="s">
        <v>112</v>
      </c>
      <c r="C99" s="20" t="s">
        <v>0</v>
      </c>
      <c r="D99" s="27">
        <v>100</v>
      </c>
      <c r="E99" s="16"/>
      <c r="F99" s="13"/>
      <c r="G99" s="1"/>
      <c r="H99" s="1"/>
    </row>
    <row r="100" spans="1:8" ht="18" customHeight="1" x14ac:dyDescent="0.25">
      <c r="A100" s="25">
        <v>97</v>
      </c>
      <c r="B100" s="31" t="s">
        <v>113</v>
      </c>
      <c r="C100" s="20" t="s">
        <v>0</v>
      </c>
      <c r="D100" s="27">
        <v>15</v>
      </c>
      <c r="E100" s="16"/>
      <c r="F100" s="13"/>
      <c r="G100" s="1"/>
      <c r="H100" s="1"/>
    </row>
    <row r="101" spans="1:8" x14ac:dyDescent="0.25">
      <c r="A101" s="25">
        <v>98</v>
      </c>
      <c r="B101" s="31" t="s">
        <v>114</v>
      </c>
      <c r="C101" s="20" t="s">
        <v>11</v>
      </c>
      <c r="D101" s="27">
        <v>105</v>
      </c>
      <c r="E101" s="16"/>
      <c r="F101" s="13"/>
      <c r="G101" s="1"/>
      <c r="H101" s="1"/>
    </row>
    <row r="102" spans="1:8" x14ac:dyDescent="0.25">
      <c r="A102" s="1"/>
      <c r="B102" s="10"/>
      <c r="C102" s="8"/>
      <c r="D102" s="16"/>
      <c r="E102" s="16"/>
      <c r="F102" s="13"/>
      <c r="G102" s="1"/>
      <c r="H102" s="1"/>
    </row>
    <row r="105" spans="1:8" x14ac:dyDescent="0.25">
      <c r="B105" s="23" t="s">
        <v>16</v>
      </c>
      <c r="C105" s="23"/>
    </row>
    <row r="108" spans="1:8" ht="32.25" customHeight="1" x14ac:dyDescent="0.25">
      <c r="B108" s="24" t="s">
        <v>17</v>
      </c>
      <c r="C108" s="24"/>
      <c r="D108" s="24"/>
      <c r="E108" s="24"/>
      <c r="F108" s="24"/>
      <c r="G108" s="24"/>
      <c r="H108" s="24"/>
    </row>
  </sheetData>
  <mergeCells count="4">
    <mergeCell ref="B1:H1"/>
    <mergeCell ref="B2:H2"/>
    <mergeCell ref="B105:C105"/>
    <mergeCell ref="B108:H108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cols>
    <col min="2" max="2" width="23.7109375" customWidth="1"/>
    <col min="3" max="3" width="12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Tamaz Mghebrishvili</dc:creator>
  <cp:lastModifiedBy>Makho Saginashvili</cp:lastModifiedBy>
  <cp:lastPrinted>2018-03-09T08:43:41Z</cp:lastPrinted>
  <dcterms:created xsi:type="dcterms:W3CDTF">2017-02-20T13:15:21Z</dcterms:created>
  <dcterms:modified xsi:type="dcterms:W3CDTF">2019-01-25T11:00:56Z</dcterms:modified>
</cp:coreProperties>
</file>