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26" activeTab="1"/>
  </bookViews>
  <sheets>
    <sheet name="obieqt" sheetId="1" r:id="rId1"/>
    <sheet name="shalikianTkari waburRili" sheetId="2" r:id="rId2"/>
  </sheets>
  <definedNames>
    <definedName name="_xlnm.Print_Area" localSheetId="0">'obieqt'!$A$1:$I$24</definedName>
    <definedName name="_xlnm.Print_Area" localSheetId="1">'shalikianTkari waburRili'!$A$1:$L$617</definedName>
    <definedName name="_xlnm.Print_Titles" localSheetId="0">'obieqt'!$4:$6</definedName>
  </definedNames>
  <calcPr fullCalcOnLoad="1"/>
</workbook>
</file>

<file path=xl/sharedStrings.xml><?xml version="1.0" encoding="utf-8"?>
<sst xmlns="http://schemas.openxmlformats.org/spreadsheetml/2006/main" count="1291" uniqueCount="407">
  <si>
    <t>lari</t>
  </si>
  <si>
    <t>#</t>
  </si>
  <si>
    <t xml:space="preserve"> Sifri</t>
  </si>
  <si>
    <t xml:space="preserve">samuSaos dasaxeleba </t>
  </si>
  <si>
    <t>ganz. erT.</t>
  </si>
  <si>
    <t xml:space="preserve">   xelfasi (l)</t>
  </si>
  <si>
    <t>manq.meq-zmebi (l)</t>
  </si>
  <si>
    <t xml:space="preserve">   sul</t>
  </si>
  <si>
    <t>erT.fasi</t>
  </si>
  <si>
    <t>jami</t>
  </si>
  <si>
    <t xml:space="preserve">  jami</t>
  </si>
  <si>
    <t>(lari)</t>
  </si>
  <si>
    <t>Sromis danaxarji</t>
  </si>
  <si>
    <t>kac/sT</t>
  </si>
  <si>
    <t>resursebi</t>
  </si>
  <si>
    <t>m</t>
  </si>
  <si>
    <t xml:space="preserve">masalis transporti </t>
  </si>
  <si>
    <t>masalebi</t>
  </si>
  <si>
    <t>sxva masala</t>
  </si>
  <si>
    <t xml:space="preserve">gegmiuri dagroveba </t>
  </si>
  <si>
    <t>zednadebi xarjebi saamSeneblo samuSaoebze</t>
  </si>
  <si>
    <t>m3</t>
  </si>
  <si>
    <t>SromiTi resursebi</t>
  </si>
  <si>
    <t>sxva manqanebi</t>
  </si>
  <si>
    <t>r e s u r s e b i</t>
  </si>
  <si>
    <t>m2</t>
  </si>
  <si>
    <t xml:space="preserve">sxva manqana </t>
  </si>
  <si>
    <t>Sromis danaxarjebi</t>
  </si>
  <si>
    <t>manqanebi</t>
  </si>
  <si>
    <t>m/sT</t>
  </si>
  <si>
    <t>kg</t>
  </si>
  <si>
    <t>c</t>
  </si>
  <si>
    <t>man/sT</t>
  </si>
  <si>
    <t xml:space="preserve">1-80-4 </t>
  </si>
  <si>
    <t>samSeneblo samuSaoebi</t>
  </si>
  <si>
    <t>mSeneblobis dasaxeleba:</t>
  </si>
  <si>
    <t>mowyobiloba</t>
  </si>
  <si>
    <t>sul</t>
  </si>
  <si>
    <t xml:space="preserve">saxarjTaRicxvo Rirebuleba </t>
  </si>
  <si>
    <t xml:space="preserve"> N</t>
  </si>
  <si>
    <t xml:space="preserve"> xarjTaRricxvis dasaxeleba</t>
  </si>
  <si>
    <t xml:space="preserve">samont. samuSaoebi </t>
  </si>
  <si>
    <t>sxvadasxva xarjebi</t>
  </si>
  <si>
    <t>jami:</t>
  </si>
  <si>
    <t>gauTvaliswinebeli xarjebi 3%</t>
  </si>
  <si>
    <t>d. R.Gg. - 18%</t>
  </si>
  <si>
    <t>jami sul</t>
  </si>
  <si>
    <t xml:space="preserve">jami </t>
  </si>
  <si>
    <t>raode-
noba</t>
  </si>
  <si>
    <t>1-31-3</t>
  </si>
  <si>
    <t>buldozeri 80cx.Z.</t>
  </si>
  <si>
    <t>qviSa</t>
  </si>
  <si>
    <t xml:space="preserve"> lari</t>
  </si>
  <si>
    <t>xelfasi      lari</t>
  </si>
  <si>
    <t>IV kategoriis gruntis damuSaveba tranSeaSi eqskavatoris kovSiT 0.5m3 a/T-ze datvirTviT</t>
  </si>
  <si>
    <t>1-22-16</t>
  </si>
  <si>
    <t xml:space="preserve">eqskavatori CamCis moc. 0,5m3, </t>
  </si>
  <si>
    <t xml:space="preserve"> 23-1-1 </t>
  </si>
  <si>
    <t>qviSis ukuCayra datkepvniT, polieTilenis milebis qveS 10 sm, zevidan 20 sm.</t>
  </si>
  <si>
    <t xml:space="preserve">      saxarjTaRricxvo GRirebuleba </t>
  </si>
  <si>
    <t>IV kategoriis gruntis damuSaveba xeliT tranSeaSi</t>
  </si>
  <si>
    <r>
      <t>m</t>
    </r>
    <r>
      <rPr>
        <vertAlign val="superscript"/>
        <sz val="10"/>
        <rFont val="AcadMtavr"/>
        <family val="0"/>
      </rPr>
      <t>3</t>
    </r>
  </si>
  <si>
    <t>xarjTaRricxvis N</t>
  </si>
  <si>
    <t>k r e b s i T i    x a r j T a R ri c x v a</t>
  </si>
  <si>
    <t>6-26-4</t>
  </si>
  <si>
    <t>betoni m-250</t>
  </si>
  <si>
    <t>xis fari</t>
  </si>
  <si>
    <t>xis masala</t>
  </si>
  <si>
    <t>danarCeni xarjebi</t>
  </si>
  <si>
    <t>t</t>
  </si>
  <si>
    <t>100 m3</t>
  </si>
  <si>
    <t xml:space="preserve">Sromis danaxarji </t>
  </si>
  <si>
    <t>kub.m</t>
  </si>
  <si>
    <t>magistraluri milsadenis Secvla</t>
  </si>
  <si>
    <t>zedmeti gruntis gatana saSualod 5-km-ze</t>
  </si>
  <si>
    <t>III kategoriis gruntis damuSaveba xeliT dgarebis mosawyobad</t>
  </si>
  <si>
    <t xml:space="preserve">1-80-3 </t>
  </si>
  <si>
    <t xml:space="preserve">betonis fenis mowyoba b-25 </t>
  </si>
  <si>
    <t>6-1-1</t>
  </si>
  <si>
    <t>betoni b-25</t>
  </si>
  <si>
    <t>wertilovani saZirkvlebis mowyoba betoniT</t>
  </si>
  <si>
    <t>betoni m-150</t>
  </si>
  <si>
    <t xml:space="preserve">7-21-8          miyenebiT </t>
  </si>
  <si>
    <t>100 m</t>
  </si>
  <si>
    <t>krani 10t-mde TviTmavali</t>
  </si>
  <si>
    <t>manq/sT</t>
  </si>
  <si>
    <t>mili d-60X3.5mm 1c-2.1m</t>
  </si>
  <si>
    <t>glinula aI d-6mm</t>
  </si>
  <si>
    <t>Sesakravi mavTuli d-2.5mm</t>
  </si>
  <si>
    <t>kuTxovana 75X75X5 mm</t>
  </si>
  <si>
    <t>samontaJo detalebi</t>
  </si>
  <si>
    <t>petli</t>
  </si>
  <si>
    <t>bade</t>
  </si>
  <si>
    <t>Robis SeRebva zeTovani saRebaviT</t>
  </si>
  <si>
    <t>15-164-8</t>
  </si>
  <si>
    <t>zeTovani saRebavi</t>
  </si>
  <si>
    <t>olifa</t>
  </si>
  <si>
    <t>22-30-1</t>
  </si>
  <si>
    <t>10 m3</t>
  </si>
  <si>
    <t>betoni saxuravi fila, xufiT</t>
  </si>
  <si>
    <t>rk/b Wis Ziris</t>
  </si>
  <si>
    <t>xarjTaRricxva #2</t>
  </si>
  <si>
    <t xml:space="preserve"> burRviTi samuSaoebi</t>
  </si>
  <si>
    <t>4-8-2</t>
  </si>
  <si>
    <t>saburRi mowyobilebis kompleqti</t>
  </si>
  <si>
    <t>saburRi milebi (Stangebi)</t>
  </si>
  <si>
    <t>saburRi milebi damamZimebeli</t>
  </si>
  <si>
    <t>saRaraviani satexi</t>
  </si>
  <si>
    <t xml:space="preserve">4-8-5
</t>
  </si>
  <si>
    <t>sabazro</t>
  </si>
  <si>
    <t>sacavi milebisa da filtrebis CaSveba</t>
  </si>
  <si>
    <t>4-38-2</t>
  </si>
  <si>
    <t>10 m</t>
  </si>
  <si>
    <t>WaburRilidan wylis amotumbva erliftiT</t>
  </si>
  <si>
    <t>4-40-1</t>
  </si>
  <si>
    <t>dRe/Rame</t>
  </si>
  <si>
    <t>kompresori</t>
  </si>
  <si>
    <t>WaburRilis irgvliv  IIIkat. gruntis damuSaveba</t>
  </si>
  <si>
    <t>1-80-7</t>
  </si>
  <si>
    <t>qviSa-RorRis safenis mowyoba sis: 10sm, datkepniT</t>
  </si>
  <si>
    <t>11-1-3</t>
  </si>
  <si>
    <t>qviSa-RorRi</t>
  </si>
  <si>
    <t>WaburRilis igvliv betonis saTavisis mowyoba zom: მ-250 3*3*0.2მ</t>
  </si>
  <si>
    <t>xi smasala</t>
  </si>
  <si>
    <t>betonis baliSze anakrebi rk/b Wis mowyoba d=1500mm simaRliT 1.5m. პლ. xufiT</t>
  </si>
  <si>
    <t>rk/b Wa d=1500mm, h-1500mm</t>
  </si>
  <si>
    <t>betoni saxuravi fila, Tujis xufiT</t>
  </si>
  <si>
    <t>r/b-is Wis izolacia bitumis mastikiT</t>
  </si>
  <si>
    <t xml:space="preserve">8-4-7       </t>
  </si>
  <si>
    <t>bitumi</t>
  </si>
  <si>
    <t>mili PN-12.5</t>
  </si>
  <si>
    <t xml:space="preserve"> mowyobilobebi</t>
  </si>
  <si>
    <t>kompl</t>
  </si>
  <si>
    <t>tumbo</t>
  </si>
  <si>
    <t>marTvis fari avtomatikiT</t>
  </si>
  <si>
    <t>uJangavi gvarli d-7 mm</t>
  </si>
  <si>
    <r>
      <t>kabeli 2.5mm</t>
    </r>
    <r>
      <rPr>
        <vertAlign val="superscript"/>
        <sz val="10"/>
        <rFont val="AcadMtavr"/>
        <family val="0"/>
      </rPr>
      <t>2</t>
    </r>
  </si>
  <si>
    <r>
      <t>polieTilenis milis montaJi d-40 mm-mde hidravlikuri SemowmebiT</t>
    </r>
    <r>
      <rPr>
        <b/>
        <sz val="10"/>
        <rFont val="Sylfaen"/>
        <family val="1"/>
      </rPr>
      <t xml:space="preserve"> PN-12.5</t>
    </r>
  </si>
  <si>
    <t xml:space="preserve">22-8-1   </t>
  </si>
  <si>
    <t>23-12-1.</t>
  </si>
  <si>
    <t xml:space="preserve">rk/b Wa d=1500mm </t>
  </si>
  <si>
    <t xml:space="preserve"> </t>
  </si>
  <si>
    <r>
      <t>polieTilenis milis montaJi d-50 mm-mde hidravlikuri SemowmebiT</t>
    </r>
    <r>
      <rPr>
        <b/>
        <sz val="10"/>
        <rFont val="Sylfaen"/>
        <family val="1"/>
      </rPr>
      <t xml:space="preserve"> PN-12.5</t>
    </r>
  </si>
  <si>
    <t>rotoruli burRva pirdapiri garecxviT saSualod III-IV kategoriis gruntSi d-245</t>
  </si>
  <si>
    <t xml:space="preserve">22-5-5   </t>
  </si>
  <si>
    <t xml:space="preserve">4-8-6
</t>
  </si>
  <si>
    <t>rotoruli burRva pirdapiri garecxviT saSualod VIII kategoriis gruntSi d-245</t>
  </si>
  <si>
    <t>rotoruli burRva pirdapiri garecxviT saSualod IX kategoriis gruntSi d-245</t>
  </si>
  <si>
    <t>tranSeis Sevseba balastiT  buldozeriT datkepniT</t>
  </si>
  <si>
    <t>balasti</t>
  </si>
  <si>
    <r>
      <t xml:space="preserve">polieTilenis milis montaJi d-63 mm-mde hidravlikuri SemowmebiT </t>
    </r>
    <r>
      <rPr>
        <b/>
        <sz val="10"/>
        <rFont val="Sylfaen"/>
        <family val="1"/>
      </rPr>
      <t>PN-12.5</t>
    </r>
  </si>
  <si>
    <r>
      <t>polieTilenis milis montaJi d-32 mm-mde hidravlikuri SemowmebiT</t>
    </r>
    <r>
      <rPr>
        <b/>
        <sz val="10"/>
        <rFont val="Sylfaen"/>
        <family val="1"/>
      </rPr>
      <t xml:space="preserve"> PN-12.5</t>
    </r>
  </si>
  <si>
    <r>
      <t>polieTilenis milis montaJi d-20 mm-mde hidravlikuri SemowmebiT</t>
    </r>
    <r>
      <rPr>
        <b/>
        <sz val="10"/>
        <rFont val="Sylfaen"/>
        <family val="1"/>
      </rPr>
      <t xml:space="preserve"> PN-16</t>
    </r>
  </si>
  <si>
    <t>mili PN-16</t>
  </si>
  <si>
    <t xml:space="preserve">IV jgufis gruntis damuSaveba  eqskavatoriT qvabulSi adgilze dayriT </t>
  </si>
  <si>
    <t>1-11-16</t>
  </si>
  <si>
    <t xml:space="preserve">eqskavatori </t>
  </si>
  <si>
    <t>IV kategoriis gruntis damuSaveba xeliT</t>
  </si>
  <si>
    <t>rezervuaris mozvinva arsebuli gruntiT</t>
  </si>
  <si>
    <t>1-22-14</t>
  </si>
  <si>
    <t>RorRis baliSis mowyoba rezervuaris fundamentSi</t>
  </si>
  <si>
    <t>8-3-2</t>
  </si>
  <si>
    <t>RorRi</t>
  </si>
  <si>
    <t>betoni b-7,5</t>
  </si>
  <si>
    <t>armatura a-I klasis</t>
  </si>
  <si>
    <t>armatura a-III klasis</t>
  </si>
  <si>
    <t>ankerebis montaJi</t>
  </si>
  <si>
    <t>6-9-1</t>
  </si>
  <si>
    <t>ankeri</t>
  </si>
  <si>
    <t xml:space="preserve">cement-qviSis duRabis qanobiani fenis 
mowyoba gadaxurvis filaze, saS.sisqiT 4sm
</t>
  </si>
  <si>
    <t>11-1-11,</t>
  </si>
  <si>
    <t>kac./sT.</t>
  </si>
  <si>
    <t>betoni M150</t>
  </si>
  <si>
    <t>sxva masalebi</t>
  </si>
  <si>
    <t>man.</t>
  </si>
  <si>
    <t>rezervuaris izolacia rulonuri masaliT 2 fena</t>
  </si>
  <si>
    <t>8-4-5</t>
  </si>
  <si>
    <t>rulonuri masala</t>
  </si>
  <si>
    <t>mastika</t>
  </si>
  <si>
    <t>Tujis oTxkuTxa uJangavi luqis mowyoba Webze 700X700 ix. proeqt. specifikacia saventilacio miliT</t>
  </si>
  <si>
    <t>23-23</t>
  </si>
  <si>
    <t>luqi</t>
  </si>
  <si>
    <t>cementis xsnari</t>
  </si>
  <si>
    <t>rezeruaris gare kedlebis izolacia 3 fenad cxeli bitumiT</t>
  </si>
  <si>
    <t>8-4-7</t>
  </si>
  <si>
    <t>9-7-1,</t>
  </si>
  <si>
    <t>amwe 16t,</t>
  </si>
  <si>
    <t>kibe</t>
  </si>
  <si>
    <t>liTonis samontaJo detalebi</t>
  </si>
  <si>
    <t>qanCi</t>
  </si>
  <si>
    <t>eleqtrodi</t>
  </si>
  <si>
    <t xml:space="preserve">cement-qviSis duRabis qanobiani fenis 
mowyoba rezervuaris ZirSi, saS.sisqiT 5sm
</t>
  </si>
  <si>
    <t>Cobalebis mowyoba d-273 2c.</t>
  </si>
  <si>
    <t>22-22-5</t>
  </si>
  <si>
    <t>Cobalebi d-325</t>
  </si>
  <si>
    <t>rezeruari mSenebloba 50m3</t>
  </si>
  <si>
    <t>betonis mosamzadebeli fila b-7.5</t>
  </si>
  <si>
    <t>liTonis uJangavi kibis mowyoba. 2 m.</t>
  </si>
  <si>
    <t>rezervuaris SemoRobva 60m</t>
  </si>
  <si>
    <t xml:space="preserve">WaburRilis tumbos SeZena marTvis fariTa da avtomatikiT CaSveba WaburRilSi, el kabeliT qselSi daerTebiT </t>
  </si>
  <si>
    <t>III kategoriis gruntis damuSaveba  xeliT.</t>
  </si>
  <si>
    <t>1-80-3,</t>
  </si>
  <si>
    <r>
      <t>100m</t>
    </r>
    <r>
      <rPr>
        <b/>
        <vertAlign val="superscript"/>
        <sz val="10"/>
        <rFont val="AcadMtavr"/>
        <family val="0"/>
      </rPr>
      <t>3</t>
    </r>
  </si>
  <si>
    <t>_Sromis danaxarji</t>
  </si>
  <si>
    <t>II kategoriis gruntis ukuCayra xeliT.</t>
  </si>
  <si>
    <t>1-81-2,</t>
  </si>
  <si>
    <t xml:space="preserve">zedmeti gruntis datvirTva a/maqanaze xeliT </t>
  </si>
  <si>
    <t>zedmeti gruntis gatana 3 km-ze</t>
  </si>
  <si>
    <t xml:space="preserve">muSaoba nayarSi </t>
  </si>
  <si>
    <t>1-25-2,</t>
  </si>
  <si>
    <r>
      <t>1000m</t>
    </r>
    <r>
      <rPr>
        <b/>
        <vertAlign val="superscript"/>
        <sz val="10"/>
        <rFont val="AcadMtavr"/>
        <family val="0"/>
      </rPr>
      <t>3</t>
    </r>
  </si>
  <si>
    <t>_buldozeri</t>
  </si>
  <si>
    <t>_sxva manqanebi</t>
  </si>
  <si>
    <t>xreSis safuZvlis mowyoba</t>
  </si>
  <si>
    <t>8_3_2,</t>
  </si>
  <si>
    <t>_manqanebi</t>
  </si>
  <si>
    <t>_xreSi</t>
  </si>
  <si>
    <t>_sxva masalebi</t>
  </si>
  <si>
    <t>betonis momzadebis fena saZirkvlebis qveS m-100, sisqiT 10 sm</t>
  </si>
  <si>
    <t>6-1-1,</t>
  </si>
  <si>
    <t>_betoni m-100</t>
  </si>
  <si>
    <t>monoliTuri r/betonis lenturi saZirkvlebi betoni m-200</t>
  </si>
  <si>
    <t>6-1-22,</t>
  </si>
  <si>
    <t>armatura a-III</t>
  </si>
  <si>
    <t>_betoni m-200</t>
  </si>
  <si>
    <t>_yalibis fari</t>
  </si>
  <si>
    <r>
      <t>m</t>
    </r>
    <r>
      <rPr>
        <vertAlign val="superscript"/>
        <sz val="10"/>
        <rFont val="AcadMtavr"/>
        <family val="0"/>
      </rPr>
      <t>2</t>
    </r>
  </si>
  <si>
    <t>_ficari Camoganuli, III xar. 40 mm da meti</t>
  </si>
  <si>
    <t>saZirkvlebis Tavze bitumis hidrosaizolacio fenis mowyoba</t>
  </si>
  <si>
    <t>8-4-7,</t>
  </si>
  <si>
    <t>100m2</t>
  </si>
  <si>
    <t>_bitumis mastika</t>
  </si>
  <si>
    <t>tn</t>
  </si>
  <si>
    <t>kedlebis wyoba msubuqi blokiT sisqiT 40 sm</t>
  </si>
  <si>
    <t>8-15-2,</t>
  </si>
  <si>
    <r>
      <t xml:space="preserve"> m</t>
    </r>
    <r>
      <rPr>
        <b/>
        <vertAlign val="superscript"/>
        <sz val="10"/>
        <rFont val="AcadMtavr"/>
        <family val="0"/>
      </rPr>
      <t>3</t>
    </r>
  </si>
  <si>
    <t>_xsnari qviSa-cementis m-100</t>
  </si>
  <si>
    <t>_blokebi</t>
  </si>
  <si>
    <t xml:space="preserve"> cali</t>
  </si>
  <si>
    <t xml:space="preserve"> rk./betonis   gadaxurvebi</t>
  </si>
  <si>
    <t>6-16-2.</t>
  </si>
  <si>
    <t>_armatura  a-III</t>
  </si>
  <si>
    <t>_betoni m 300</t>
  </si>
  <si>
    <t xml:space="preserve">_ficari Camoganuli, II xar. 25-32 mm </t>
  </si>
  <si>
    <t>_ficari Camoganuli, II xar. 40 mm da meti</t>
  </si>
  <si>
    <t>monoliTuri rk./betonis zRudarebis mowyoba betoni m-300</t>
  </si>
  <si>
    <t>6-15-9,</t>
  </si>
  <si>
    <t>_betoni m-300</t>
  </si>
  <si>
    <t>_eleqtrodi</t>
  </si>
  <si>
    <t>monoliTuri rk/betonis sartyelis mowyoba betoni m-300</t>
  </si>
  <si>
    <t>moWimva cementis xsnariT sisqiT 50mm</t>
  </si>
  <si>
    <t>12-10-1,2</t>
  </si>
  <si>
    <r>
      <t>100m</t>
    </r>
    <r>
      <rPr>
        <b/>
        <vertAlign val="superscript"/>
        <sz val="10"/>
        <rFont val="AcadMtavr"/>
        <family val="0"/>
      </rPr>
      <t>2</t>
    </r>
  </si>
  <si>
    <t>_xsnari cementis m-150</t>
  </si>
  <si>
    <t>saxuravis mowyoba 1 fena ruberoidiT 3 fena izolze</t>
  </si>
  <si>
    <t>12-2-6-2,</t>
  </si>
  <si>
    <t>_ruberoidi</t>
  </si>
  <si>
    <t>_izoli</t>
  </si>
  <si>
    <t>_mastika bitumis</t>
  </si>
  <si>
    <t>saxuravze wylis milebis da Rarebis mowyoba</t>
  </si>
  <si>
    <t>grZ.m</t>
  </si>
  <si>
    <t>Senobis garSemo betonis sarinelis mowyoba 1m siganiT</t>
  </si>
  <si>
    <t>_betoni M200</t>
  </si>
  <si>
    <t xml:space="preserve">samSeneblo nagvis datvirTva xeliT </t>
  </si>
  <si>
    <t>samSeneblo nagvis gatana 3 km-ze</t>
  </si>
  <si>
    <t>_mavTuli</t>
  </si>
  <si>
    <t>kv.m.</t>
  </si>
  <si>
    <t>_SromiTi resursebi</t>
  </si>
  <si>
    <t>_olifa</t>
  </si>
  <si>
    <t>9-5-2,</t>
  </si>
  <si>
    <r>
      <t>100 m</t>
    </r>
    <r>
      <rPr>
        <b/>
        <vertAlign val="superscript"/>
        <sz val="10"/>
        <rFont val="AcadMtavr"/>
        <family val="0"/>
      </rPr>
      <t>2</t>
    </r>
  </si>
  <si>
    <t>man</t>
  </si>
  <si>
    <t>_foladis samagri, samontaJo elementi</t>
  </si>
  <si>
    <t>_WanWikebi</t>
  </si>
  <si>
    <t>_liTonis karebis Rirebuleba</t>
  </si>
  <si>
    <r>
      <t xml:space="preserve"> m</t>
    </r>
    <r>
      <rPr>
        <vertAlign val="superscript"/>
        <sz val="10"/>
        <rFont val="AcadMtavr"/>
        <family val="0"/>
      </rPr>
      <t>2</t>
    </r>
  </si>
  <si>
    <t>_zeTovani saRebavi</t>
  </si>
  <si>
    <t>betonis iatakis filis mowyoba M200 sisqiT 150mm</t>
  </si>
  <si>
    <t>iatakis moWimva cementis xsnariT sisqiT 30mm</t>
  </si>
  <si>
    <t>11-8-1,2</t>
  </si>
  <si>
    <t>Sida kedlebis Selesva qviSa_cementis xsnariT</t>
  </si>
  <si>
    <r>
      <t>xsnaris tumbo 1 m</t>
    </r>
    <r>
      <rPr>
        <vertAlign val="superscript"/>
        <sz val="10"/>
        <rFont val="AcadMtavr"/>
        <family val="0"/>
      </rPr>
      <t>3</t>
    </r>
    <r>
      <rPr>
        <sz val="10"/>
        <rFont val="AcadMtavr"/>
        <family val="0"/>
      </rPr>
      <t>/s</t>
    </r>
  </si>
  <si>
    <t>manq./sT</t>
  </si>
  <si>
    <t>_sxva  manqanebi</t>
  </si>
  <si>
    <t>_qviSa-cementis xsnari</t>
  </si>
  <si>
    <t>_bade mavTulis</t>
  </si>
  <si>
    <t>Weris Selesva qviSa_cementis xsnariT</t>
  </si>
  <si>
    <t>Sida kedlebis SeRebva wyalemulsiis saRebaviT</t>
  </si>
  <si>
    <t>15-168-7,</t>
  </si>
  <si>
    <t>_fiTxi</t>
  </si>
  <si>
    <t>_wyalemulsia</t>
  </si>
  <si>
    <t>Weris SeRebva wyalemulsiis saRebaviT</t>
  </si>
  <si>
    <t>15-168-8,</t>
  </si>
  <si>
    <t>fasadis maRalxarisxovani Selesva cementis xsnariT</t>
  </si>
  <si>
    <t>15-52-1.</t>
  </si>
  <si>
    <r>
      <t>xsnaris tumbo 3 m</t>
    </r>
    <r>
      <rPr>
        <vertAlign val="superscript"/>
        <sz val="10"/>
        <rFont val="AcadMtavr"/>
        <family val="0"/>
      </rPr>
      <t>3</t>
    </r>
    <r>
      <rPr>
        <sz val="10"/>
        <rFont val="AcadMtavr"/>
        <family val="0"/>
      </rPr>
      <t>/s</t>
    </r>
  </si>
  <si>
    <t>_cementis xsnari</t>
  </si>
  <si>
    <t>fasadis SeRebva fasadis saRebaviT</t>
  </si>
  <si>
    <t>15-156-2.</t>
  </si>
  <si>
    <t>_saRebavi fasadis</t>
  </si>
  <si>
    <t>saqloratoros mowyoba</t>
  </si>
  <si>
    <t>xidze Sekidebis mowyoba 100m manZilze anketebiT</t>
  </si>
  <si>
    <t xml:space="preserve">rk/b Wa d=1000mm </t>
  </si>
  <si>
    <t>22-24-1 miyenebiT</t>
  </si>
  <si>
    <r>
      <t xml:space="preserve">Tujis urdulis </t>
    </r>
    <r>
      <rPr>
        <b/>
        <sz val="10"/>
        <rFont val="Sylfaen"/>
        <family val="1"/>
      </rPr>
      <t xml:space="preserve">DN50 mm. PN16 </t>
    </r>
    <r>
      <rPr>
        <b/>
        <sz val="10"/>
        <rFont val="AcadMtavr"/>
        <family val="0"/>
      </rPr>
      <t xml:space="preserve">SeZena montaJi </t>
    </r>
  </si>
  <si>
    <t xml:space="preserve">urduli d=50mm </t>
  </si>
  <si>
    <t xml:space="preserve">polieTilenis miltuCa adaptoris montaJi d-50 </t>
  </si>
  <si>
    <t>22-29-3</t>
  </si>
  <si>
    <t>miltuCa adaptori d-50</t>
  </si>
  <si>
    <t>22-23-2</t>
  </si>
  <si>
    <t>10 c</t>
  </si>
  <si>
    <t xml:space="preserve">samkapi </t>
  </si>
  <si>
    <t>polieTilenis samkapi d-63</t>
  </si>
  <si>
    <t>polieTilenis samkapi d-50</t>
  </si>
  <si>
    <t>uRel-unagira</t>
  </si>
  <si>
    <t>polieTilenis meqanikuri uRel-unagiras montaJi d-63X20mm</t>
  </si>
  <si>
    <t>polieTilenis meqanikuri uRel-unagiras montaJi d-32X20mm</t>
  </si>
  <si>
    <t>polieTilenis meqanikuri uRel-unagiras montaJi d-50X20mm</t>
  </si>
  <si>
    <t>polieTilenis meqanikuri uRel-unagiras montaJi d-40X20mm</t>
  </si>
  <si>
    <t>cali</t>
  </si>
  <si>
    <t>WaburRilis SemoRobva 16m</t>
  </si>
  <si>
    <t>wnevis regulatori d-50mm SeZena montaJi nax. mixedviT</t>
  </si>
  <si>
    <t>22-25-1 miyenebiT</t>
  </si>
  <si>
    <t>komp</t>
  </si>
  <si>
    <t>wnevis regulatori</t>
  </si>
  <si>
    <t>asfaltobetonis safaris demontaJi</t>
  </si>
  <si>
    <t>27-9-4</t>
  </si>
  <si>
    <t>avtogreideri 108 cxZ.</t>
  </si>
  <si>
    <t>sangrevi CaquCi</t>
  </si>
  <si>
    <t>RorRis SeZena, motana, ukuCayra datkepvniT, sisqiT 20 sm. asfaltis qveS da moxreSil gzaze</t>
  </si>
  <si>
    <t>27-7-2,</t>
  </si>
  <si>
    <t>buldozeri 108 cxZ.</t>
  </si>
  <si>
    <t>satkepni manqana 18t</t>
  </si>
  <si>
    <t>satkepni manqana 5t</t>
  </si>
  <si>
    <t>satkepni manqana 10t</t>
  </si>
  <si>
    <t>sarwyavi manqana 6000 l</t>
  </si>
  <si>
    <t>qviSa-xreSovani narevi sagzo samuSaobisTvis</t>
  </si>
  <si>
    <t>wyali</t>
  </si>
  <si>
    <t>asfaltobetonis safaris mowyoba sisqiT 60 mm msxvilmarcvlovani</t>
  </si>
  <si>
    <t>27-39-1;2 27-40-1;2</t>
  </si>
  <si>
    <t>1000 m2</t>
  </si>
  <si>
    <t>asfalto betonis damgebi</t>
  </si>
  <si>
    <t>asfaltobetoni msxvilmarcvlovani</t>
  </si>
  <si>
    <t>asfaltobetonis safaris mowyoba sisqiT 40 mm wvrilmarcvlovani</t>
  </si>
  <si>
    <t>27-39-1 27-40-1</t>
  </si>
  <si>
    <t>asfaltobetoni wvrilmarcvlovani</t>
  </si>
  <si>
    <t>22-23-1</t>
  </si>
  <si>
    <t>gadamyvani</t>
  </si>
  <si>
    <t>polieTilenis gadamyvani d-63X40</t>
  </si>
  <si>
    <t>polieTilenis gadamyvani d-50X32</t>
  </si>
  <si>
    <t>anakrebi rk/b Wis mowyoba d=1000mm simaRliT 1.0m. 8c, Tujis xufiT</t>
  </si>
  <si>
    <t>anakrebi rk/b Wis mowyoba d=1500mm simaRliT 1.0m. 2c, Tujis xufiT</t>
  </si>
  <si>
    <t>polieTilenis gadamyvani d-63X50</t>
  </si>
  <si>
    <t>polieTilenis gadamyvani d-63X32</t>
  </si>
  <si>
    <t>polieTilenis gadamyvani d-50X40</t>
  </si>
  <si>
    <t>ficarnagis mowyoba polieTilenis CanebisaTvis</t>
  </si>
  <si>
    <t>11_27_2</t>
  </si>
  <si>
    <t>_iatakis ficari</t>
  </si>
  <si>
    <r>
      <t>m</t>
    </r>
    <r>
      <rPr>
        <vertAlign val="superscript"/>
        <sz val="12"/>
        <rFont val="AcadNusx"/>
        <family val="0"/>
      </rPr>
      <t>3</t>
    </r>
  </si>
  <si>
    <t>_lagebi</t>
  </si>
  <si>
    <t xml:space="preserve">_lursmani </t>
  </si>
  <si>
    <t>ventilebis da Zabrebis dayeneba</t>
  </si>
  <si>
    <t>16-12-1,</t>
  </si>
  <si>
    <t>plastmasis Zabri d=20mm</t>
  </si>
  <si>
    <t xml:space="preserve">viniplastis ventili d=20 mm </t>
  </si>
  <si>
    <t xml:space="preserve">foladis ventili  d=15 mm </t>
  </si>
  <si>
    <t xml:space="preserve">damxarji onkanis dayeneba </t>
  </si>
  <si>
    <t>16_16_2</t>
  </si>
  <si>
    <t xml:space="preserve">viniplastis damxarji onkani d=15 mm </t>
  </si>
  <si>
    <t xml:space="preserve">foladis wyaldamxarji onkani d=15 mm </t>
  </si>
  <si>
    <t>milgayvaniloba plastmasisis milebiT diametriT 50 mm_mde</t>
  </si>
  <si>
    <t>16_6_1</t>
  </si>
  <si>
    <t>metri</t>
  </si>
  <si>
    <t xml:space="preserve">viniplastis mili d=15 mm </t>
  </si>
  <si>
    <t xml:space="preserve">viniplastis mili d=20 mm </t>
  </si>
  <si>
    <t>gadamyvani  25X15 mm</t>
  </si>
  <si>
    <t>Tboizolaciis mowyoba minbambiT</t>
  </si>
  <si>
    <t>26_4_3</t>
  </si>
  <si>
    <t>_minbamba</t>
  </si>
  <si>
    <t>_moTuTiebuli furclovani foladi</t>
  </si>
  <si>
    <t>liTonis milebis SeRebva zeTovani saRebaviT</t>
  </si>
  <si>
    <t>15_164_8</t>
  </si>
  <si>
    <t>17</t>
  </si>
  <si>
    <t>26</t>
  </si>
  <si>
    <t>31</t>
  </si>
  <si>
    <t>81</t>
  </si>
  <si>
    <t>დუშეთის მუნიციპალიტეტის,ანანურის ა/ე სოფელ ზოტიკიანთკარი-შალიკიანთკარის                                                                                                                                          სასმელი წყლის სისტემის რეაბილიტაცია</t>
  </si>
  <si>
    <t xml:space="preserve">ss"energoprojorjias" mierTeba moTxovnili simZlavre 5kvt </t>
  </si>
  <si>
    <t>Е1-22-1,</t>
  </si>
  <si>
    <t>15-55-1</t>
  </si>
  <si>
    <t>15-55-2</t>
  </si>
  <si>
    <r>
      <t xml:space="preserve">plastmasis avzebis SeZena-montaJi </t>
    </r>
    <r>
      <rPr>
        <b/>
        <sz val="12"/>
        <rFont val="Times New Roman"/>
        <family val="1"/>
      </rPr>
      <t>0.4</t>
    </r>
    <r>
      <rPr>
        <b/>
        <sz val="12"/>
        <rFont val="AcadNusx"/>
        <family val="0"/>
      </rPr>
      <t>m</t>
    </r>
    <r>
      <rPr>
        <b/>
        <sz val="12"/>
        <rFont val="Times New Roman"/>
        <family val="1"/>
      </rPr>
      <t>3</t>
    </r>
  </si>
  <si>
    <r>
      <t xml:space="preserve">plastmasis avzebis SeZena-montaJi </t>
    </r>
    <r>
      <rPr>
        <b/>
        <sz val="12"/>
        <rFont val="Times New Roman"/>
        <family val="1"/>
      </rPr>
      <t>0.1</t>
    </r>
    <r>
      <rPr>
        <b/>
        <sz val="12"/>
        <rFont val="AcadNusx"/>
        <family val="0"/>
      </rPr>
      <t>m</t>
    </r>
    <r>
      <rPr>
        <b/>
        <sz val="12"/>
        <rFont val="Times New Roman"/>
        <family val="1"/>
      </rPr>
      <t>3</t>
    </r>
  </si>
  <si>
    <t xml:space="preserve">Е2-1-58-1в </t>
  </si>
  <si>
    <t>liTonis milis montaJi d-159X4 mm</t>
  </si>
  <si>
    <t>mili  d-159X4</t>
  </si>
  <si>
    <t>Robis mowyoba liTonis uJangavi badiT. liTonis dgarebze d-60X3.5 dabetonebiT WiSkriT da kutikariT</t>
  </si>
  <si>
    <r>
      <t xml:space="preserve">r/b monoliTuri rezervuaris konstruqciebis mowyoba nax. specifikaciis mixedviT </t>
    </r>
    <r>
      <rPr>
        <b/>
        <sz val="10"/>
        <rFont val="Sylfaen"/>
        <family val="1"/>
      </rPr>
      <t>b-25 W-6 F200</t>
    </r>
  </si>
  <si>
    <r>
      <t>betoni</t>
    </r>
    <r>
      <rPr>
        <sz val="10"/>
        <rFont val="Times New Roman"/>
        <family val="1"/>
      </rPr>
      <t xml:space="preserve">  b-25 W-6 F200</t>
    </r>
  </si>
  <si>
    <t>saventilacio mili d-219*5</t>
  </si>
  <si>
    <t>metaloplasmasis fanjrebis mowyoba (2 cali) da dayeneba aqsesuarebiT</t>
  </si>
  <si>
    <t>9-14-5'</t>
  </si>
  <si>
    <t>metaloplasmasis fanjris bloki</t>
  </si>
  <si>
    <t>metaloplasmasis karis blokis mowyoba (1cali) farT. 3kv-ze meti</t>
  </si>
  <si>
    <t>9-5-1'</t>
  </si>
  <si>
    <t>metaloplasmasis karis bloki</t>
  </si>
  <si>
    <t>liTonis karebis montaJi (SeRebili)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</si>
</sst>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_-* #,##0.000_р_._-;\-* #,##0.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(* #,##0.000_);_(* \(#,##0.000\);_(* &quot;-&quot;???_);_(@_)"/>
    <numFmt numFmtId="172" formatCode="_-* #,##0.00_р_._-;\-* #,##0.00_р_._-;_-* &quot;-&quot;???_р_._-;_-@_-"/>
    <numFmt numFmtId="173" formatCode="_-* #,##0.000_р_._-;\-* #,##0.000_р_._-;_-* &quot;-&quot;???_р_._-;_-@_-"/>
    <numFmt numFmtId="174" formatCode="_(* #,##0.000_);_(* \(#,##0.000\);_(* &quot;-&quot;??_);_(@_)"/>
    <numFmt numFmtId="175" formatCode="_(* #,##0.0_);_(* \(#,##0.0\);_(* &quot;-&quot;??_);_(@_)"/>
    <numFmt numFmtId="176" formatCode="_-* #,##0.00\ _ლ_._-;\-* #,##0.00\ _ლ_._-;_-* &quot;-&quot;??\ _ლ_._-;_-@_-"/>
    <numFmt numFmtId="177" formatCode="[$-410]General"/>
    <numFmt numFmtId="178" formatCode="0.0%"/>
    <numFmt numFmtId="179" formatCode="#,##0.00_ ;\-#,##0.00\ "/>
    <numFmt numFmtId="180" formatCode="#,##0.000_ ;\-#,##0.000\ "/>
    <numFmt numFmtId="181" formatCode="_-* #,##0.00\ _L_a_r_i_-;\-* #,##0.00\ _L_a_r_i_-;_-* &quot;-&quot;??\ _L_a_r_i_-;_-@_-"/>
    <numFmt numFmtId="182" formatCode="0.000000"/>
    <numFmt numFmtId="183" formatCode="0.00000"/>
  </numFmts>
  <fonts count="64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cadMtavr"/>
      <family val="0"/>
    </font>
    <font>
      <sz val="10"/>
      <name val="AcadMtavr"/>
      <family val="0"/>
    </font>
    <font>
      <b/>
      <sz val="14"/>
      <name val="AcadMtavr"/>
      <family val="0"/>
    </font>
    <font>
      <b/>
      <sz val="11"/>
      <name val="AcadMtavr"/>
      <family val="0"/>
    </font>
    <font>
      <sz val="9"/>
      <name val="AcadMtavr"/>
      <family val="0"/>
    </font>
    <font>
      <sz val="11"/>
      <name val="AcadMtavr"/>
      <family val="0"/>
    </font>
    <font>
      <b/>
      <sz val="9"/>
      <name val="AcadMtavr"/>
      <family val="0"/>
    </font>
    <font>
      <b/>
      <sz val="12"/>
      <name val="AcadMtavr"/>
      <family val="0"/>
    </font>
    <font>
      <sz val="8"/>
      <name val="AcadMtavr"/>
      <family val="0"/>
    </font>
    <font>
      <b/>
      <sz val="10"/>
      <name val="AcadMtavr"/>
      <family val="0"/>
    </font>
    <font>
      <b/>
      <sz val="8"/>
      <name val="AcadMtavr"/>
      <family val="0"/>
    </font>
    <font>
      <vertAlign val="superscript"/>
      <sz val="10"/>
      <name val="AcadMtavr"/>
      <family val="0"/>
    </font>
    <font>
      <i/>
      <sz val="10"/>
      <name val="AcadMtavr"/>
      <family val="0"/>
    </font>
    <font>
      <u val="single"/>
      <sz val="8"/>
      <name val="AcadMtavr"/>
      <family val="0"/>
    </font>
    <font>
      <b/>
      <sz val="10"/>
      <name val="Sylfaen"/>
      <family val="1"/>
    </font>
    <font>
      <sz val="10"/>
      <name val="AcadNusx"/>
      <family val="0"/>
    </font>
    <font>
      <b/>
      <sz val="10"/>
      <name val="AcadNusx"/>
      <family val="0"/>
    </font>
    <font>
      <sz val="11"/>
      <name val="Times New Roman"/>
      <family val="1"/>
    </font>
    <font>
      <b/>
      <vertAlign val="superscript"/>
      <sz val="10"/>
      <name val="AcadMtavr"/>
      <family val="0"/>
    </font>
    <font>
      <vertAlign val="superscript"/>
      <sz val="12"/>
      <name val="AcadNusx"/>
      <family val="0"/>
    </font>
    <font>
      <b/>
      <sz val="12"/>
      <name val="Times New Roman"/>
      <family val="1"/>
    </font>
    <font>
      <b/>
      <sz val="12"/>
      <name val="AcadNusx"/>
      <family val="0"/>
    </font>
    <font>
      <sz val="10"/>
      <name val="Times New Roman"/>
      <family val="1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2" fillId="3" borderId="0" applyNumberFormat="0" applyBorder="0" applyAlignment="0" applyProtection="0"/>
    <xf numFmtId="0" fontId="44" fillId="4" borderId="0" applyNumberFormat="0" applyBorder="0" applyAlignment="0" applyProtection="0"/>
    <xf numFmtId="0" fontId="2" fillId="5" borderId="0" applyNumberFormat="0" applyBorder="0" applyAlignment="0" applyProtection="0"/>
    <xf numFmtId="0" fontId="44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2" fillId="9" borderId="0" applyNumberFormat="0" applyBorder="0" applyAlignment="0" applyProtection="0"/>
    <xf numFmtId="0" fontId="44" fillId="10" borderId="0" applyNumberFormat="0" applyBorder="0" applyAlignment="0" applyProtection="0"/>
    <xf numFmtId="0" fontId="2" fillId="11" borderId="0" applyNumberFormat="0" applyBorder="0" applyAlignment="0" applyProtection="0"/>
    <xf numFmtId="0" fontId="44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44" fillId="14" borderId="0" applyNumberFormat="0" applyBorder="0" applyAlignment="0" applyProtection="0"/>
    <xf numFmtId="0" fontId="2" fillId="15" borderId="0" applyNumberFormat="0" applyBorder="0" applyAlignment="0" applyProtection="0"/>
    <xf numFmtId="0" fontId="44" fillId="16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2" fillId="19" borderId="0" applyNumberFormat="0" applyBorder="0" applyAlignment="0" applyProtection="0"/>
    <xf numFmtId="0" fontId="44" fillId="20" borderId="0" applyNumberFormat="0" applyBorder="0" applyAlignment="0" applyProtection="0"/>
    <xf numFmtId="0" fontId="2" fillId="9" borderId="0" applyNumberFormat="0" applyBorder="0" applyAlignment="0" applyProtection="0"/>
    <xf numFmtId="0" fontId="44" fillId="21" borderId="0" applyNumberFormat="0" applyBorder="0" applyAlignment="0" applyProtection="0"/>
    <xf numFmtId="0" fontId="2" fillId="15" borderId="0" applyNumberFormat="0" applyBorder="0" applyAlignment="0" applyProtection="0"/>
    <xf numFmtId="0" fontId="4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23" borderId="0" applyNumberFormat="0" applyBorder="0" applyAlignment="0" applyProtection="0"/>
    <xf numFmtId="0" fontId="45" fillId="24" borderId="0" applyNumberFormat="0" applyBorder="0" applyAlignment="0" applyProtection="0"/>
    <xf numFmtId="0" fontId="3" fillId="25" borderId="0" applyNumberFormat="0" applyBorder="0" applyAlignment="0" applyProtection="0"/>
    <xf numFmtId="0" fontId="45" fillId="26" borderId="0" applyNumberFormat="0" applyBorder="0" applyAlignment="0" applyProtection="0"/>
    <xf numFmtId="0" fontId="3" fillId="17" borderId="0" applyNumberFormat="0" applyBorder="0" applyAlignment="0" applyProtection="0"/>
    <xf numFmtId="0" fontId="45" fillId="27" borderId="0" applyNumberFormat="0" applyBorder="0" applyAlignment="0" applyProtection="0"/>
    <xf numFmtId="0" fontId="3" fillId="19" borderId="0" applyNumberFormat="0" applyBorder="0" applyAlignment="0" applyProtection="0"/>
    <xf numFmtId="0" fontId="45" fillId="28" borderId="0" applyNumberFormat="0" applyBorder="0" applyAlignment="0" applyProtection="0"/>
    <xf numFmtId="0" fontId="3" fillId="29" borderId="0" applyNumberFormat="0" applyBorder="0" applyAlignment="0" applyProtection="0"/>
    <xf numFmtId="0" fontId="45" fillId="30" borderId="0" applyNumberFormat="0" applyBorder="0" applyAlignment="0" applyProtection="0"/>
    <xf numFmtId="0" fontId="3" fillId="31" borderId="0" applyNumberFormat="0" applyBorder="0" applyAlignment="0" applyProtection="0"/>
    <xf numFmtId="0" fontId="45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25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3" borderId="0" applyNumberFormat="0" applyBorder="0" applyAlignment="0" applyProtection="0"/>
    <xf numFmtId="0" fontId="45" fillId="34" borderId="0" applyNumberFormat="0" applyBorder="0" applyAlignment="0" applyProtection="0"/>
    <xf numFmtId="0" fontId="3" fillId="35" borderId="0" applyNumberFormat="0" applyBorder="0" applyAlignment="0" applyProtection="0"/>
    <xf numFmtId="0" fontId="45" fillId="3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3" fillId="39" borderId="0" applyNumberFormat="0" applyBorder="0" applyAlignment="0" applyProtection="0"/>
    <xf numFmtId="0" fontId="45" fillId="40" borderId="0" applyNumberFormat="0" applyBorder="0" applyAlignment="0" applyProtection="0"/>
    <xf numFmtId="0" fontId="3" fillId="29" borderId="0" applyNumberFormat="0" applyBorder="0" applyAlignment="0" applyProtection="0"/>
    <xf numFmtId="0" fontId="45" fillId="41" borderId="0" applyNumberFormat="0" applyBorder="0" applyAlignment="0" applyProtection="0"/>
    <xf numFmtId="0" fontId="3" fillId="31" borderId="0" applyNumberFormat="0" applyBorder="0" applyAlignment="0" applyProtection="0"/>
    <xf numFmtId="0" fontId="45" fillId="42" borderId="0" applyNumberFormat="0" applyBorder="0" applyAlignment="0" applyProtection="0"/>
    <xf numFmtId="0" fontId="3" fillId="43" borderId="0" applyNumberFormat="0" applyBorder="0" applyAlignment="0" applyProtection="0"/>
    <xf numFmtId="0" fontId="46" fillId="44" borderId="0" applyNumberFormat="0" applyBorder="0" applyAlignment="0" applyProtection="0"/>
    <xf numFmtId="0" fontId="14" fillId="5" borderId="0" applyNumberFormat="0" applyBorder="0" applyAlignment="0" applyProtection="0"/>
    <xf numFmtId="0" fontId="47" fillId="45" borderId="1" applyNumberFormat="0" applyAlignment="0" applyProtection="0"/>
    <xf numFmtId="0" fontId="6" fillId="46" borderId="2" applyNumberFormat="0" applyAlignment="0" applyProtection="0"/>
    <xf numFmtId="0" fontId="48" fillId="47" borderId="3" applyNumberFormat="0" applyAlignment="0" applyProtection="0"/>
    <xf numFmtId="0" fontId="1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49" fillId="0" borderId="0">
      <alignment/>
      <protection/>
    </xf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49" borderId="0" applyNumberFormat="0" applyBorder="0" applyAlignment="0" applyProtection="0"/>
    <xf numFmtId="0" fontId="18" fillId="7" borderId="0" applyNumberFormat="0" applyBorder="0" applyAlignment="0" applyProtection="0"/>
    <xf numFmtId="0" fontId="53" fillId="0" borderId="5" applyNumberFormat="0" applyFill="0" applyAlignment="0" applyProtection="0"/>
    <xf numFmtId="0" fontId="7" fillId="0" borderId="6" applyNumberFormat="0" applyFill="0" applyAlignment="0" applyProtection="0"/>
    <xf numFmtId="0" fontId="54" fillId="0" borderId="7" applyNumberFormat="0" applyFill="0" applyAlignment="0" applyProtection="0"/>
    <xf numFmtId="0" fontId="8" fillId="0" borderId="8" applyNumberFormat="0" applyFill="0" applyAlignment="0" applyProtection="0"/>
    <xf numFmtId="0" fontId="55" fillId="0" borderId="9" applyNumberFormat="0" applyFill="0" applyAlignment="0" applyProtection="0"/>
    <xf numFmtId="0" fontId="9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50" borderId="1" applyNumberFormat="0" applyAlignment="0" applyProtection="0"/>
    <xf numFmtId="0" fontId="4" fillId="13" borderId="2" applyNumberFormat="0" applyAlignment="0" applyProtection="0"/>
    <xf numFmtId="0" fontId="58" fillId="0" borderId="11" applyNumberFormat="0" applyFill="0" applyAlignment="0" applyProtection="0"/>
    <xf numFmtId="0" fontId="16" fillId="0" borderId="12" applyNumberFormat="0" applyFill="0" applyAlignment="0" applyProtection="0"/>
    <xf numFmtId="0" fontId="59" fillId="51" borderId="0" applyNumberFormat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60" fillId="45" borderId="15" applyNumberFormat="0" applyAlignment="0" applyProtection="0"/>
    <xf numFmtId="0" fontId="5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10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43" borderId="0" applyNumberFormat="0" applyBorder="0" applyAlignment="0" applyProtection="0"/>
    <xf numFmtId="0" fontId="4" fillId="13" borderId="2" applyNumberFormat="0" applyAlignment="0" applyProtection="0"/>
    <xf numFmtId="0" fontId="5" fillId="46" borderId="16" applyNumberFormat="0" applyAlignment="0" applyProtection="0"/>
    <xf numFmtId="0" fontId="6" fillId="46" borderId="2" applyNumberFormat="0" applyAlignment="0" applyProtection="0"/>
    <xf numFmtId="0" fontId="7" fillId="0" borderId="6" applyNumberFormat="0" applyFill="0" applyAlignment="0" applyProtection="0"/>
    <xf numFmtId="0" fontId="8" fillId="0" borderId="8" applyNumberFormat="0" applyFill="0" applyAlignment="0" applyProtection="0"/>
    <xf numFmtId="0" fontId="9" fillId="0" borderId="1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11" fillId="48" borderId="4" applyNumberFormat="0" applyAlignment="0" applyProtection="0"/>
    <xf numFmtId="0" fontId="12" fillId="0" borderId="0" applyNumberFormat="0" applyFill="0" applyBorder="0" applyAlignment="0" applyProtection="0"/>
    <xf numFmtId="0" fontId="13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54" borderId="14" applyNumberFormat="0" applyFont="0" applyAlignment="0" applyProtection="0"/>
    <xf numFmtId="0" fontId="16" fillId="0" borderId="12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55" borderId="0" xfId="0" applyFont="1" applyFill="1" applyBorder="1" applyAlignment="1">
      <alignment vertical="center"/>
    </xf>
    <xf numFmtId="2" fontId="24" fillId="55" borderId="19" xfId="0" applyNumberFormat="1" applyFont="1" applyFill="1" applyBorder="1" applyAlignment="1">
      <alignment horizontal="center" vertical="center"/>
    </xf>
    <xf numFmtId="0" fontId="24" fillId="55" borderId="0" xfId="0" applyFont="1" applyFill="1" applyAlignment="1">
      <alignment vertical="center"/>
    </xf>
    <xf numFmtId="0" fontId="22" fillId="55" borderId="19" xfId="0" applyFont="1" applyFill="1" applyBorder="1" applyAlignment="1">
      <alignment horizontal="left" vertical="center" wrapText="1"/>
    </xf>
    <xf numFmtId="0" fontId="24" fillId="55" borderId="19" xfId="0" applyFont="1" applyFill="1" applyBorder="1" applyAlignment="1">
      <alignment horizontal="left" vertical="center" wrapText="1"/>
    </xf>
    <xf numFmtId="0" fontId="21" fillId="55" borderId="0" xfId="183" applyFont="1" applyFill="1" applyBorder="1" applyAlignment="1">
      <alignment vertical="center" wrapText="1" shrinkToFit="1"/>
      <protection/>
    </xf>
    <xf numFmtId="0" fontId="22" fillId="55" borderId="0" xfId="0" applyFont="1" applyFill="1" applyAlignment="1">
      <alignment vertical="center"/>
    </xf>
    <xf numFmtId="0" fontId="19" fillId="55" borderId="0" xfId="139" applyFont="1" applyFill="1">
      <alignment/>
      <protection/>
    </xf>
    <xf numFmtId="0" fontId="24" fillId="55" borderId="0" xfId="139" applyFont="1" applyFill="1" applyBorder="1">
      <alignment/>
      <protection/>
    </xf>
    <xf numFmtId="0" fontId="24" fillId="55" borderId="0" xfId="0" applyFont="1" applyFill="1" applyBorder="1" applyAlignment="1">
      <alignment horizontal="center" vertical="center" wrapText="1"/>
    </xf>
    <xf numFmtId="0" fontId="24" fillId="55" borderId="0" xfId="139" applyFont="1" applyFill="1" applyBorder="1" applyAlignment="1">
      <alignment horizontal="left"/>
      <protection/>
    </xf>
    <xf numFmtId="2" fontId="24" fillId="55" borderId="0" xfId="139" applyNumberFormat="1" applyFont="1" applyFill="1" applyBorder="1">
      <alignment/>
      <protection/>
    </xf>
    <xf numFmtId="0" fontId="24" fillId="55" borderId="0" xfId="139" applyFont="1" applyFill="1">
      <alignment/>
      <protection/>
    </xf>
    <xf numFmtId="0" fontId="32" fillId="55" borderId="19" xfId="0" applyFont="1" applyFill="1" applyBorder="1" applyAlignment="1">
      <alignment horizontal="center" vertical="center"/>
    </xf>
    <xf numFmtId="0" fontId="32" fillId="55" borderId="19" xfId="0" applyFont="1" applyFill="1" applyBorder="1" applyAlignment="1">
      <alignment horizontal="center" vertical="center" wrapText="1"/>
    </xf>
    <xf numFmtId="0" fontId="32" fillId="55" borderId="19" xfId="0" applyNumberFormat="1" applyFont="1" applyFill="1" applyBorder="1" applyAlignment="1">
      <alignment horizontal="center" vertical="center" wrapText="1"/>
    </xf>
    <xf numFmtId="0" fontId="32" fillId="55" borderId="19" xfId="87" applyNumberFormat="1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49" fontId="24" fillId="55" borderId="19" xfId="0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vertical="center" wrapText="1"/>
    </xf>
    <xf numFmtId="43" fontId="24" fillId="55" borderId="19" xfId="87" applyFont="1" applyFill="1" applyBorder="1" applyAlignment="1">
      <alignment horizontal="center" vertical="center"/>
    </xf>
    <xf numFmtId="43" fontId="24" fillId="55" borderId="19" xfId="87" applyFont="1" applyFill="1" applyBorder="1" applyAlignment="1">
      <alignment horizontal="center" vertical="center" wrapText="1"/>
    </xf>
    <xf numFmtId="43" fontId="24" fillId="55" borderId="19" xfId="87" applyFont="1" applyFill="1" applyBorder="1" applyAlignment="1">
      <alignment horizontal="left" vertical="center" wrapText="1"/>
    </xf>
    <xf numFmtId="174" fontId="24" fillId="55" borderId="19" xfId="87" applyNumberFormat="1" applyFont="1" applyFill="1" applyBorder="1" applyAlignment="1">
      <alignment horizontal="center" vertical="center"/>
    </xf>
    <xf numFmtId="0" fontId="22" fillId="55" borderId="19" xfId="0" applyFont="1" applyFill="1" applyBorder="1" applyAlignment="1">
      <alignment vertical="center"/>
    </xf>
    <xf numFmtId="43" fontId="22" fillId="55" borderId="19" xfId="87" applyFont="1" applyFill="1" applyBorder="1" applyAlignment="1">
      <alignment horizontal="center" vertical="center"/>
    </xf>
    <xf numFmtId="2" fontId="22" fillId="55" borderId="19" xfId="87" applyNumberFormat="1" applyFont="1" applyFill="1" applyBorder="1" applyAlignment="1">
      <alignment horizontal="center" vertical="center"/>
    </xf>
    <xf numFmtId="0" fontId="24" fillId="55" borderId="19" xfId="0" applyFont="1" applyFill="1" applyBorder="1" applyAlignment="1">
      <alignment vertical="center"/>
    </xf>
    <xf numFmtId="43" fontId="22" fillId="55" borderId="19" xfId="87" applyFont="1" applyFill="1" applyBorder="1" applyAlignment="1">
      <alignment horizontal="center" vertical="center" wrapText="1"/>
    </xf>
    <xf numFmtId="2" fontId="22" fillId="55" borderId="19" xfId="0" applyNumberFormat="1" applyFont="1" applyFill="1" applyBorder="1" applyAlignment="1">
      <alignment horizontal="center" vertical="center"/>
    </xf>
    <xf numFmtId="0" fontId="22" fillId="55" borderId="0" xfId="0" applyFont="1" applyFill="1" applyBorder="1" applyAlignment="1">
      <alignment vertical="center"/>
    </xf>
    <xf numFmtId="0" fontId="24" fillId="55" borderId="0" xfId="183" applyFont="1" applyFill="1" applyBorder="1" applyAlignment="1">
      <alignment vertical="center" wrapText="1"/>
      <protection/>
    </xf>
    <xf numFmtId="2" fontId="24" fillId="55" borderId="0" xfId="0" applyNumberFormat="1" applyFont="1" applyFill="1" applyBorder="1" applyAlignment="1">
      <alignment horizontal="center" vertical="center" wrapText="1"/>
    </xf>
    <xf numFmtId="164" fontId="24" fillId="55" borderId="0" xfId="0" applyNumberFormat="1" applyFont="1" applyFill="1" applyBorder="1" applyAlignment="1">
      <alignment vertical="center" wrapText="1"/>
    </xf>
    <xf numFmtId="164" fontId="24" fillId="55" borderId="0" xfId="0" applyNumberFormat="1" applyFont="1" applyFill="1" applyBorder="1" applyAlignment="1">
      <alignment horizontal="left" vertical="center" wrapText="1"/>
    </xf>
    <xf numFmtId="2" fontId="24" fillId="55" borderId="0" xfId="0" applyNumberFormat="1" applyFont="1" applyFill="1" applyBorder="1" applyAlignment="1">
      <alignment horizontal="center" vertical="center"/>
    </xf>
    <xf numFmtId="2" fontId="19" fillId="55" borderId="0" xfId="0" applyNumberFormat="1" applyFont="1" applyFill="1" applyBorder="1" applyAlignment="1">
      <alignment horizontal="center" vertical="center"/>
    </xf>
    <xf numFmtId="0" fontId="24" fillId="55" borderId="0" xfId="0" applyNumberFormat="1" applyFont="1" applyFill="1" applyBorder="1" applyAlignment="1">
      <alignment horizontal="center" vertical="center" wrapText="1"/>
    </xf>
    <xf numFmtId="0" fontId="24" fillId="55" borderId="0" xfId="0" applyFont="1" applyFill="1" applyBorder="1" applyAlignment="1">
      <alignment vertical="center" wrapText="1"/>
    </xf>
    <xf numFmtId="0" fontId="24" fillId="55" borderId="0" xfId="0" applyFont="1" applyFill="1" applyBorder="1" applyAlignment="1">
      <alignment horizontal="left" vertical="center" wrapText="1"/>
    </xf>
    <xf numFmtId="170" fontId="24" fillId="55" borderId="0" xfId="87" applyNumberFormat="1" applyFont="1" applyFill="1" applyBorder="1" applyAlignment="1">
      <alignment horizontal="center" vertical="center" wrapText="1"/>
    </xf>
    <xf numFmtId="0" fontId="24" fillId="55" borderId="0" xfId="87" applyNumberFormat="1" applyFont="1" applyFill="1" applyBorder="1" applyAlignment="1">
      <alignment horizontal="center" vertical="center" wrapText="1"/>
    </xf>
    <xf numFmtId="170" fontId="24" fillId="55" borderId="0" xfId="87" applyNumberFormat="1" applyFont="1" applyFill="1" applyBorder="1" applyAlignment="1">
      <alignment vertical="center" wrapText="1"/>
    </xf>
    <xf numFmtId="170" fontId="24" fillId="55" borderId="0" xfId="87" applyNumberFormat="1" applyFont="1" applyFill="1" applyBorder="1" applyAlignment="1">
      <alignment horizontal="left" vertical="center" wrapText="1"/>
    </xf>
    <xf numFmtId="170" fontId="24" fillId="55" borderId="0" xfId="87" applyNumberFormat="1" applyFont="1" applyFill="1" applyBorder="1" applyAlignment="1">
      <alignment vertical="center"/>
    </xf>
    <xf numFmtId="164" fontId="24" fillId="55" borderId="0" xfId="87" applyNumberFormat="1" applyFont="1" applyFill="1" applyBorder="1" applyAlignment="1">
      <alignment horizontal="center" vertical="center" wrapText="1"/>
    </xf>
    <xf numFmtId="164" fontId="24" fillId="55" borderId="0" xfId="87" applyNumberFormat="1" applyFont="1" applyFill="1" applyBorder="1" applyAlignment="1">
      <alignment vertical="center" wrapText="1"/>
    </xf>
    <xf numFmtId="164" fontId="24" fillId="55" borderId="0" xfId="87" applyNumberFormat="1" applyFont="1" applyFill="1" applyBorder="1" applyAlignment="1">
      <alignment horizontal="left" vertical="center" wrapText="1"/>
    </xf>
    <xf numFmtId="164" fontId="24" fillId="55" borderId="0" xfId="87" applyNumberFormat="1" applyFont="1" applyFill="1" applyBorder="1" applyAlignment="1">
      <alignment vertical="center"/>
    </xf>
    <xf numFmtId="10" fontId="24" fillId="55" borderId="0" xfId="0" applyNumberFormat="1" applyFont="1" applyFill="1" applyBorder="1" applyAlignment="1">
      <alignment vertical="center"/>
    </xf>
    <xf numFmtId="9" fontId="24" fillId="55" borderId="0" xfId="0" applyNumberFormat="1" applyFont="1" applyFill="1" applyBorder="1" applyAlignment="1">
      <alignment vertical="center"/>
    </xf>
    <xf numFmtId="0" fontId="24" fillId="55" borderId="0" xfId="0" applyFont="1" applyFill="1" applyAlignment="1">
      <alignment horizontal="center" vertical="center" wrapText="1"/>
    </xf>
    <xf numFmtId="0" fontId="24" fillId="55" borderId="0" xfId="0" applyNumberFormat="1" applyFont="1" applyFill="1" applyAlignment="1">
      <alignment horizontal="center" vertical="center" wrapText="1"/>
    </xf>
    <xf numFmtId="0" fontId="24" fillId="55" borderId="0" xfId="0" applyFont="1" applyFill="1" applyAlignment="1">
      <alignment vertical="center" wrapText="1"/>
    </xf>
    <xf numFmtId="0" fontId="24" fillId="55" borderId="0" xfId="0" applyFont="1" applyFill="1" applyAlignment="1">
      <alignment horizontal="left" vertical="center" wrapText="1"/>
    </xf>
    <xf numFmtId="43" fontId="24" fillId="55" borderId="0" xfId="0" applyNumberFormat="1" applyFont="1" applyFill="1" applyBorder="1" applyAlignment="1">
      <alignment vertical="center"/>
    </xf>
    <xf numFmtId="4" fontId="22" fillId="55" borderId="0" xfId="0" applyNumberFormat="1" applyFont="1" applyFill="1" applyBorder="1" applyAlignment="1">
      <alignment vertical="center"/>
    </xf>
    <xf numFmtId="4" fontId="24" fillId="55" borderId="0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center" vertical="center"/>
    </xf>
    <xf numFmtId="0" fontId="28" fillId="0" borderId="19" xfId="134" applyFont="1" applyFill="1" applyBorder="1" applyAlignment="1">
      <alignment vertical="center" wrapText="1"/>
      <protection/>
    </xf>
    <xf numFmtId="0" fontId="35" fillId="0" borderId="19" xfId="0" applyNumberFormat="1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175" fontId="35" fillId="0" borderId="19" xfId="0" applyNumberFormat="1" applyFont="1" applyFill="1" applyBorder="1" applyAlignment="1">
      <alignment horizontal="center" vertical="center" wrapText="1"/>
    </xf>
    <xf numFmtId="0" fontId="28" fillId="0" borderId="19" xfId="141" applyFont="1" applyFill="1" applyBorder="1" applyAlignment="1">
      <alignment horizontal="left" vertical="center" wrapText="1"/>
      <protection/>
    </xf>
    <xf numFmtId="0" fontId="28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 wrapText="1"/>
    </xf>
    <xf numFmtId="43" fontId="22" fillId="55" borderId="0" xfId="0" applyNumberFormat="1" applyFont="1" applyFill="1" applyBorder="1" applyAlignment="1">
      <alignment vertical="center"/>
    </xf>
    <xf numFmtId="0" fontId="21" fillId="55" borderId="0" xfId="183" applyFont="1" applyFill="1" applyBorder="1" applyAlignment="1">
      <alignment horizontal="center" vertical="center" wrapText="1" shrinkToFit="1"/>
      <protection/>
    </xf>
    <xf numFmtId="0" fontId="21" fillId="55" borderId="0" xfId="139" applyFont="1" applyFill="1" applyAlignment="1">
      <alignment horizontal="center"/>
      <protection/>
    </xf>
    <xf numFmtId="0" fontId="24" fillId="55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0" fontId="24" fillId="55" borderId="20" xfId="0" applyFont="1" applyFill="1" applyBorder="1" applyAlignment="1">
      <alignment horizontal="center" vertical="center" wrapText="1"/>
    </xf>
    <xf numFmtId="0" fontId="24" fillId="55" borderId="21" xfId="0" applyFont="1" applyFill="1" applyBorder="1" applyAlignment="1">
      <alignment horizontal="center" vertical="center" wrapText="1"/>
    </xf>
    <xf numFmtId="0" fontId="24" fillId="55" borderId="20" xfId="0" applyNumberFormat="1" applyFont="1" applyFill="1" applyBorder="1" applyAlignment="1">
      <alignment horizontal="center" vertical="center" wrapText="1"/>
    </xf>
    <xf numFmtId="0" fontId="24" fillId="55" borderId="21" xfId="0" applyNumberFormat="1" applyFont="1" applyFill="1" applyBorder="1" applyAlignment="1">
      <alignment horizontal="center" vertical="center" wrapText="1"/>
    </xf>
    <xf numFmtId="0" fontId="25" fillId="55" borderId="0" xfId="0" applyFont="1" applyFill="1" applyBorder="1" applyAlignment="1">
      <alignment horizontal="center" vertical="center" wrapText="1"/>
    </xf>
    <xf numFmtId="0" fontId="20" fillId="55" borderId="0" xfId="139" applyFont="1" applyFill="1" applyBorder="1" applyAlignment="1">
      <alignment horizontal="left"/>
      <protection/>
    </xf>
    <xf numFmtId="0" fontId="19" fillId="0" borderId="0" xfId="183" applyFont="1" applyFill="1" applyBorder="1" applyAlignment="1">
      <alignment horizontal="center" vertical="center" shrinkToFit="1"/>
      <protection/>
    </xf>
    <xf numFmtId="0" fontId="26" fillId="0" borderId="0" xfId="183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/>
    </xf>
    <xf numFmtId="0" fontId="26" fillId="0" borderId="0" xfId="183" applyFont="1" applyFill="1" applyBorder="1" applyAlignment="1">
      <alignment horizontal="center" vertical="center" wrapText="1" shrinkToFit="1"/>
      <protection/>
    </xf>
    <xf numFmtId="0" fontId="26" fillId="0" borderId="0" xfId="183" applyFont="1" applyFill="1" applyBorder="1" applyAlignment="1">
      <alignment horizontal="center" vertical="center" wrapText="1" shrinkToFit="1"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6" fillId="0" borderId="22" xfId="183" applyFont="1" applyFill="1" applyBorder="1" applyAlignment="1">
      <alignment horizontal="center" vertical="center" shrinkToFit="1"/>
      <protection/>
    </xf>
    <xf numFmtId="0" fontId="19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2" fontId="19" fillId="0" borderId="19" xfId="0" applyNumberFormat="1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28" fillId="0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2" fontId="28" fillId="0" borderId="23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8" fillId="0" borderId="19" xfId="0" applyFont="1" applyFill="1" applyBorder="1" applyAlignment="1">
      <alignment vertical="center" wrapText="1"/>
    </xf>
    <xf numFmtId="49" fontId="27" fillId="0" borderId="19" xfId="0" applyNumberFormat="1" applyFont="1" applyFill="1" applyBorder="1" applyAlignment="1">
      <alignment horizontal="center" vertical="center" wrapText="1"/>
    </xf>
    <xf numFmtId="168" fontId="28" fillId="0" borderId="19" xfId="87" applyNumberFormat="1" applyFont="1" applyFill="1" applyBorder="1" applyAlignment="1">
      <alignment horizontal="center" vertical="center"/>
    </xf>
    <xf numFmtId="43" fontId="20" fillId="0" borderId="19" xfId="0" applyNumberFormat="1" applyFont="1" applyFill="1" applyBorder="1" applyAlignment="1">
      <alignment horizontal="center" vertical="center"/>
    </xf>
    <xf numFmtId="2" fontId="20" fillId="0" borderId="19" xfId="0" applyNumberFormat="1" applyFont="1" applyFill="1" applyBorder="1" applyAlignment="1">
      <alignment horizontal="center" vertical="center"/>
    </xf>
    <xf numFmtId="2" fontId="20" fillId="0" borderId="23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0" fillId="0" borderId="1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/>
    </xf>
    <xf numFmtId="165" fontId="20" fillId="0" borderId="19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 wrapText="1"/>
    </xf>
    <xf numFmtId="166" fontId="20" fillId="0" borderId="19" xfId="0" applyNumberFormat="1" applyFont="1" applyFill="1" applyBorder="1" applyAlignment="1">
      <alignment horizontal="center" vertical="center"/>
    </xf>
    <xf numFmtId="0" fontId="28" fillId="0" borderId="19" xfId="183" applyFont="1" applyFill="1" applyBorder="1" applyAlignment="1">
      <alignment horizontal="center" vertical="center"/>
      <protection/>
    </xf>
    <xf numFmtId="164" fontId="28" fillId="0" borderId="19" xfId="89" applyNumberFormat="1" applyFont="1" applyFill="1" applyBorder="1" applyAlignment="1">
      <alignment horizontal="center" vertical="center"/>
    </xf>
    <xf numFmtId="167" fontId="28" fillId="0" borderId="19" xfId="0" applyNumberFormat="1" applyFont="1" applyFill="1" applyBorder="1" applyAlignment="1">
      <alignment horizontal="center" vertical="center" wrapText="1"/>
    </xf>
    <xf numFmtId="173" fontId="28" fillId="0" borderId="19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center"/>
    </xf>
    <xf numFmtId="2" fontId="28" fillId="0" borderId="23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top" wrapText="1"/>
    </xf>
    <xf numFmtId="0" fontId="27" fillId="0" borderId="19" xfId="0" applyFont="1" applyFill="1" applyBorder="1" applyAlignment="1" quotePrefix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169" fontId="28" fillId="0" borderId="19" xfId="87" applyNumberFormat="1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 wrapText="1"/>
    </xf>
    <xf numFmtId="164" fontId="28" fillId="0" borderId="19" xfId="87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0" fillId="0" borderId="19" xfId="183" applyFont="1" applyFill="1" applyBorder="1" applyAlignment="1">
      <alignment horizontal="center" vertical="center"/>
      <protection/>
    </xf>
    <xf numFmtId="0" fontId="20" fillId="0" borderId="19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 quotePrefix="1">
      <alignment horizontal="center" vertical="center" wrapText="1"/>
    </xf>
    <xf numFmtId="168" fontId="28" fillId="0" borderId="19" xfId="89" applyNumberFormat="1" applyFont="1" applyFill="1" applyBorder="1" applyAlignment="1">
      <alignment horizontal="center" vertical="center"/>
    </xf>
    <xf numFmtId="0" fontId="20" fillId="0" borderId="19" xfId="130" applyFont="1" applyFill="1" applyBorder="1" applyAlignment="1">
      <alignment horizontal="center" vertical="center" wrapText="1"/>
      <protection/>
    </xf>
    <xf numFmtId="49" fontId="27" fillId="0" borderId="19" xfId="134" applyNumberFormat="1" applyFont="1" applyFill="1" applyBorder="1" applyAlignment="1">
      <alignment horizontal="center" vertical="center" wrapText="1"/>
      <protection/>
    </xf>
    <xf numFmtId="0" fontId="28" fillId="0" borderId="19" xfId="134" applyFont="1" applyFill="1" applyBorder="1" applyAlignment="1">
      <alignment horizontal="center" vertical="center"/>
      <protection/>
    </xf>
    <xf numFmtId="165" fontId="28" fillId="0" borderId="19" xfId="134" applyNumberFormat="1" applyFont="1" applyFill="1" applyBorder="1" applyAlignment="1">
      <alignment horizontal="center" vertical="center" wrapText="1"/>
      <protection/>
    </xf>
    <xf numFmtId="2" fontId="23" fillId="0" borderId="19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 vertical="center"/>
    </xf>
    <xf numFmtId="1" fontId="20" fillId="0" borderId="19" xfId="0" applyNumberFormat="1" applyFont="1" applyFill="1" applyBorder="1" applyAlignment="1">
      <alignment horizontal="center" vertical="center"/>
    </xf>
    <xf numFmtId="0" fontId="20" fillId="0" borderId="19" xfId="149" applyFont="1" applyFill="1" applyBorder="1" applyAlignment="1">
      <alignment horizontal="center" vertical="center"/>
      <protection/>
    </xf>
    <xf numFmtId="2" fontId="20" fillId="0" borderId="19" xfId="149" applyNumberFormat="1" applyFont="1" applyFill="1" applyBorder="1" applyAlignment="1">
      <alignment horizontal="center" vertical="center"/>
      <protection/>
    </xf>
    <xf numFmtId="167" fontId="20" fillId="0" borderId="19" xfId="130" applyNumberFormat="1" applyFont="1" applyFill="1" applyBorder="1" applyAlignment="1">
      <alignment horizontal="center" vertical="center"/>
      <protection/>
    </xf>
    <xf numFmtId="0" fontId="20" fillId="0" borderId="19" xfId="130" applyFont="1" applyFill="1" applyBorder="1" applyAlignment="1">
      <alignment horizontal="center" vertical="center"/>
      <protection/>
    </xf>
    <xf numFmtId="0" fontId="28" fillId="0" borderId="19" xfId="134" applyFont="1" applyFill="1" applyBorder="1" applyAlignment="1">
      <alignment horizontal="center" vertical="center" wrapText="1"/>
      <protection/>
    </xf>
    <xf numFmtId="2" fontId="28" fillId="0" borderId="19" xfId="134" applyNumberFormat="1" applyFont="1" applyFill="1" applyBorder="1" applyAlignment="1">
      <alignment horizontal="center" vertical="center" wrapText="1"/>
      <protection/>
    </xf>
    <xf numFmtId="165" fontId="20" fillId="0" borderId="19" xfId="149" applyNumberFormat="1" applyFont="1" applyFill="1" applyBorder="1" applyAlignment="1">
      <alignment horizontal="center" vertical="center"/>
      <protection/>
    </xf>
    <xf numFmtId="167" fontId="28" fillId="0" borderId="19" xfId="134" applyNumberFormat="1" applyFont="1" applyFill="1" applyBorder="1" applyAlignment="1">
      <alignment horizontal="center" vertical="center" wrapText="1"/>
      <protection/>
    </xf>
    <xf numFmtId="0" fontId="23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quotePrefix="1">
      <alignment horizontal="center" vertical="center" wrapText="1"/>
    </xf>
    <xf numFmtId="165" fontId="20" fillId="0" borderId="19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7" fontId="20" fillId="0" borderId="19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8" fillId="0" borderId="19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center" wrapText="1"/>
    </xf>
    <xf numFmtId="172" fontId="28" fillId="0" borderId="19" xfId="0" applyNumberFormat="1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 vertical="top" wrapText="1"/>
    </xf>
    <xf numFmtId="0" fontId="28" fillId="0" borderId="19" xfId="0" applyNumberFormat="1" applyFont="1" applyFill="1" applyBorder="1" applyAlignment="1">
      <alignment horizontal="center" vertical="top" wrapText="1"/>
    </xf>
    <xf numFmtId="2" fontId="28" fillId="0" borderId="23" xfId="0" applyNumberFormat="1" applyFont="1" applyFill="1" applyBorder="1" applyAlignment="1">
      <alignment horizontal="center" vertical="top" wrapText="1"/>
    </xf>
    <xf numFmtId="2" fontId="28" fillId="0" borderId="0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/>
    </xf>
    <xf numFmtId="0" fontId="20" fillId="0" borderId="25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8" fillId="0" borderId="19" xfId="183" applyFont="1" applyFill="1" applyBorder="1" applyAlignment="1">
      <alignment vertical="center" wrapText="1"/>
      <protection/>
    </xf>
    <xf numFmtId="0" fontId="20" fillId="0" borderId="20" xfId="183" applyFont="1" applyFill="1" applyBorder="1" applyAlignment="1">
      <alignment horizontal="center" vertical="center"/>
      <protection/>
    </xf>
    <xf numFmtId="0" fontId="20" fillId="0" borderId="20" xfId="0" applyFont="1" applyFill="1" applyBorder="1" applyAlignment="1">
      <alignment vertical="center" wrapText="1"/>
    </xf>
    <xf numFmtId="0" fontId="27" fillId="0" borderId="20" xfId="0" applyFont="1" applyFill="1" applyBorder="1" applyAlignment="1" quotePrefix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0" fontId="20" fillId="0" borderId="20" xfId="0" applyNumberFormat="1" applyFont="1" applyFill="1" applyBorder="1" applyAlignment="1">
      <alignment horizontal="center" vertical="center" wrapText="1"/>
    </xf>
    <xf numFmtId="2" fontId="20" fillId="0" borderId="24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left" vertical="center" wrapText="1"/>
    </xf>
    <xf numFmtId="2" fontId="28" fillId="0" borderId="20" xfId="0" applyNumberFormat="1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0" xfId="183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0" fillId="0" borderId="0" xfId="183" applyFont="1" applyFill="1" applyBorder="1" applyAlignment="1">
      <alignment vertical="center"/>
      <protection/>
    </xf>
    <xf numFmtId="0" fontId="27" fillId="0" borderId="19" xfId="0" applyFont="1" applyFill="1" applyBorder="1" applyAlignment="1">
      <alignment vertical="center"/>
    </xf>
    <xf numFmtId="167" fontId="20" fillId="0" borderId="19" xfId="0" applyNumberFormat="1" applyFont="1" applyFill="1" applyBorder="1" applyAlignment="1">
      <alignment horizontal="center" vertical="center" wrapText="1"/>
    </xf>
    <xf numFmtId="166" fontId="20" fillId="0" borderId="19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149" applyFont="1" applyFill="1" applyBorder="1" applyAlignment="1">
      <alignment horizontal="center" vertical="center"/>
      <protection/>
    </xf>
    <xf numFmtId="2" fontId="20" fillId="0" borderId="20" xfId="149" applyNumberFormat="1" applyFont="1" applyFill="1" applyBorder="1" applyAlignment="1">
      <alignment horizontal="center" vertical="center"/>
      <protection/>
    </xf>
    <xf numFmtId="167" fontId="20" fillId="0" borderId="20" xfId="130" applyNumberFormat="1" applyFont="1" applyFill="1" applyBorder="1" applyAlignment="1">
      <alignment horizontal="center" vertical="center"/>
      <protection/>
    </xf>
    <xf numFmtId="0" fontId="20" fillId="0" borderId="20" xfId="130" applyFont="1" applyFill="1" applyBorder="1" applyAlignment="1">
      <alignment horizontal="center" vertical="center"/>
      <protection/>
    </xf>
    <xf numFmtId="2" fontId="28" fillId="0" borderId="0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vertical="top" wrapText="1"/>
    </xf>
    <xf numFmtId="49" fontId="27" fillId="0" borderId="19" xfId="0" applyNumberFormat="1" applyFont="1" applyFill="1" applyBorder="1" applyAlignment="1">
      <alignment horizontal="center" vertical="top" wrapText="1"/>
    </xf>
    <xf numFmtId="2" fontId="20" fillId="0" borderId="19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horizontal="left" vertical="top" wrapText="1"/>
    </xf>
    <xf numFmtId="0" fontId="31" fillId="0" borderId="19" xfId="0" applyFont="1" applyFill="1" applyBorder="1" applyAlignment="1">
      <alignment horizontal="left" vertical="top" wrapText="1"/>
    </xf>
    <xf numFmtId="0" fontId="20" fillId="0" borderId="19" xfId="0" applyNumberFormat="1" applyFont="1" applyFill="1" applyBorder="1" applyAlignment="1">
      <alignment horizontal="center" vertical="top" wrapText="1"/>
    </xf>
    <xf numFmtId="2" fontId="20" fillId="0" borderId="23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27" fillId="0" borderId="19" xfId="0" applyFont="1" applyFill="1" applyBorder="1" applyAlignment="1" quotePrefix="1">
      <alignment horizontal="center" vertical="top" wrapText="1"/>
    </xf>
    <xf numFmtId="0" fontId="26" fillId="0" borderId="20" xfId="0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/>
    </xf>
    <xf numFmtId="49" fontId="20" fillId="0" borderId="19" xfId="134" applyNumberFormat="1" applyFont="1" applyFill="1" applyBorder="1" applyAlignment="1">
      <alignment horizontal="center" vertical="center" wrapText="1"/>
      <protection/>
    </xf>
    <xf numFmtId="0" fontId="20" fillId="0" borderId="19" xfId="134" applyFont="1" applyFill="1" applyBorder="1" applyAlignment="1">
      <alignment horizontal="center" vertical="center" wrapText="1"/>
      <protection/>
    </xf>
    <xf numFmtId="0" fontId="20" fillId="0" borderId="19" xfId="134" applyFont="1" applyFill="1" applyBorder="1" applyAlignment="1">
      <alignment vertical="center" wrapText="1"/>
      <protection/>
    </xf>
    <xf numFmtId="0" fontId="20" fillId="0" borderId="19" xfId="134" applyFont="1" applyFill="1" applyBorder="1" applyAlignment="1">
      <alignment horizontal="center" vertical="center"/>
      <protection/>
    </xf>
    <xf numFmtId="2" fontId="20" fillId="0" borderId="19" xfId="134" applyNumberFormat="1" applyFont="1" applyFill="1" applyBorder="1" applyAlignment="1">
      <alignment horizontal="center" vertical="center"/>
      <protection/>
    </xf>
    <xf numFmtId="166" fontId="28" fillId="0" borderId="19" xfId="0" applyNumberFormat="1" applyFont="1" applyFill="1" applyBorder="1" applyAlignment="1">
      <alignment horizontal="center" vertical="center" wrapText="1"/>
    </xf>
    <xf numFmtId="0" fontId="28" fillId="0" borderId="19" xfId="130" applyFont="1" applyFill="1" applyBorder="1" applyAlignment="1">
      <alignment horizontal="center" vertical="center" wrapText="1"/>
      <protection/>
    </xf>
    <xf numFmtId="0" fontId="20" fillId="0" borderId="19" xfId="130" applyFont="1" applyFill="1" applyBorder="1" applyAlignment="1">
      <alignment vertical="center" wrapText="1"/>
      <protection/>
    </xf>
    <xf numFmtId="49" fontId="27" fillId="0" borderId="19" xfId="130" applyNumberFormat="1" applyFont="1" applyFill="1" applyBorder="1" applyAlignment="1">
      <alignment horizontal="center" vertical="center" wrapText="1"/>
      <protection/>
    </xf>
    <xf numFmtId="2" fontId="20" fillId="0" borderId="19" xfId="130" applyNumberFormat="1" applyFont="1" applyFill="1" applyBorder="1" applyAlignment="1">
      <alignment horizontal="center" vertical="center"/>
      <protection/>
    </xf>
    <xf numFmtId="2" fontId="20" fillId="0" borderId="23" xfId="130" applyNumberFormat="1" applyFont="1" applyFill="1" applyBorder="1" applyAlignment="1">
      <alignment horizontal="center" vertical="center"/>
      <protection/>
    </xf>
    <xf numFmtId="0" fontId="28" fillId="0" borderId="0" xfId="130" applyFont="1" applyFill="1" applyBorder="1">
      <alignment/>
      <protection/>
    </xf>
    <xf numFmtId="165" fontId="20" fillId="0" borderId="19" xfId="130" applyNumberFormat="1" applyFont="1" applyFill="1" applyBorder="1" applyAlignment="1">
      <alignment horizontal="center" vertical="center"/>
      <protection/>
    </xf>
    <xf numFmtId="0" fontId="20" fillId="0" borderId="0" xfId="130" applyFont="1" applyFill="1" applyBorder="1">
      <alignment/>
      <protection/>
    </xf>
    <xf numFmtId="2" fontId="20" fillId="0" borderId="19" xfId="130" applyNumberFormat="1" applyFont="1" applyFill="1" applyBorder="1" applyAlignment="1">
      <alignment horizontal="center" vertical="center" wrapText="1"/>
      <protection/>
    </xf>
    <xf numFmtId="0" fontId="20" fillId="0" borderId="19" xfId="130" applyNumberFormat="1" applyFont="1" applyFill="1" applyBorder="1" applyAlignment="1">
      <alignment horizontal="center" vertical="center" wrapText="1"/>
      <protection/>
    </xf>
    <xf numFmtId="2" fontId="20" fillId="0" borderId="23" xfId="130" applyNumberFormat="1" applyFont="1" applyFill="1" applyBorder="1" applyAlignment="1">
      <alignment horizontal="center" vertical="center" wrapText="1"/>
      <protection/>
    </xf>
    <xf numFmtId="0" fontId="24" fillId="0" borderId="0" xfId="130" applyFont="1" applyFill="1" applyBorder="1" applyAlignment="1">
      <alignment vertical="center"/>
      <protection/>
    </xf>
    <xf numFmtId="0" fontId="27" fillId="0" borderId="19" xfId="0" applyFont="1" applyFill="1" applyBorder="1" applyAlignment="1">
      <alignment horizontal="center" vertical="center"/>
    </xf>
    <xf numFmtId="165" fontId="28" fillId="0" borderId="19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14" fontId="28" fillId="0" borderId="19" xfId="0" applyNumberFormat="1" applyFont="1" applyFill="1" applyBorder="1" applyAlignment="1">
      <alignment horizontal="center" vertical="center" wrapText="1"/>
    </xf>
    <xf numFmtId="3" fontId="28" fillId="0" borderId="19" xfId="0" applyNumberFormat="1" applyFont="1" applyFill="1" applyBorder="1" applyAlignment="1">
      <alignment horizontal="center" vertical="center"/>
    </xf>
    <xf numFmtId="3" fontId="28" fillId="0" borderId="19" xfId="0" applyNumberFormat="1" applyFont="1" applyFill="1" applyBorder="1" applyAlignment="1">
      <alignment vertical="center"/>
    </xf>
    <xf numFmtId="0" fontId="28" fillId="0" borderId="23" xfId="0" applyFont="1" applyFill="1" applyBorder="1" applyAlignment="1">
      <alignment/>
    </xf>
    <xf numFmtId="0" fontId="28" fillId="0" borderId="0" xfId="0" applyFont="1" applyFill="1" applyAlignment="1">
      <alignment/>
    </xf>
    <xf numFmtId="14" fontId="20" fillId="0" borderId="19" xfId="0" applyNumberFormat="1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/>
    </xf>
    <xf numFmtId="0" fontId="24" fillId="0" borderId="23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/>
    </xf>
    <xf numFmtId="3" fontId="20" fillId="0" borderId="19" xfId="0" applyNumberFormat="1" applyFont="1" applyFill="1" applyBorder="1" applyAlignment="1">
      <alignment horizontal="center" vertical="center"/>
    </xf>
    <xf numFmtId="3" fontId="20" fillId="0" borderId="19" xfId="0" applyNumberFormat="1" applyFont="1" applyFill="1" applyBorder="1" applyAlignment="1">
      <alignment/>
    </xf>
    <xf numFmtId="3" fontId="20" fillId="0" borderId="23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167" fontId="25" fillId="0" borderId="19" xfId="0" applyNumberFormat="1" applyFont="1" applyFill="1" applyBorder="1" applyAlignment="1">
      <alignment horizontal="center" vertical="center" wrapText="1"/>
    </xf>
    <xf numFmtId="173" fontId="25" fillId="0" borderId="19" xfId="0" applyNumberFormat="1" applyFont="1" applyFill="1" applyBorder="1" applyAlignment="1">
      <alignment horizontal="center" vertic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3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horizontal="center" vertical="center"/>
    </xf>
    <xf numFmtId="165" fontId="23" fillId="0" borderId="19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2" fontId="23" fillId="0" borderId="23" xfId="0" applyNumberFormat="1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vertical="center"/>
    </xf>
    <xf numFmtId="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165" fontId="28" fillId="0" borderId="19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/>
    </xf>
    <xf numFmtId="3" fontId="20" fillId="0" borderId="23" xfId="0" applyNumberFormat="1" applyFont="1" applyFill="1" applyBorder="1" applyAlignment="1">
      <alignment horizontal="center" vertical="center" wrapText="1"/>
    </xf>
    <xf numFmtId="0" fontId="28" fillId="0" borderId="19" xfId="150" applyFont="1" applyFill="1" applyBorder="1" applyAlignment="1">
      <alignment horizontal="left" vertical="center" wrapText="1"/>
      <protection/>
    </xf>
    <xf numFmtId="0" fontId="28" fillId="0" borderId="19" xfId="150" applyFont="1" applyFill="1" applyBorder="1" applyAlignment="1">
      <alignment horizontal="left" vertical="top" wrapText="1"/>
      <protection/>
    </xf>
    <xf numFmtId="0" fontId="28" fillId="0" borderId="19" xfId="183" applyFont="1" applyFill="1" applyBorder="1" applyAlignment="1">
      <alignment wrapText="1"/>
      <protection/>
    </xf>
    <xf numFmtId="3" fontId="20" fillId="0" borderId="23" xfId="0" applyNumberFormat="1" applyFont="1" applyFill="1" applyBorder="1" applyAlignment="1">
      <alignment horizontal="right" vertical="center" wrapText="1"/>
    </xf>
    <xf numFmtId="14" fontId="28" fillId="0" borderId="19" xfId="0" applyNumberFormat="1" applyFont="1" applyFill="1" applyBorder="1" applyAlignment="1">
      <alignment horizontal="center" vertical="center"/>
    </xf>
    <xf numFmtId="4" fontId="20" fillId="0" borderId="23" xfId="0" applyNumberFormat="1" applyFont="1" applyFill="1" applyBorder="1" applyAlignment="1">
      <alignment horizontal="center" vertical="center" wrapText="1"/>
    </xf>
    <xf numFmtId="4" fontId="20" fillId="0" borderId="19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/>
    </xf>
    <xf numFmtId="0" fontId="27" fillId="0" borderId="19" xfId="134" applyFont="1" applyFill="1" applyBorder="1" applyAlignment="1">
      <alignment horizontal="center" vertical="center" wrapText="1"/>
      <protection/>
    </xf>
    <xf numFmtId="167" fontId="20" fillId="0" borderId="0" xfId="0" applyNumberFormat="1" applyFont="1" applyFill="1" applyBorder="1" applyAlignment="1">
      <alignment/>
    </xf>
    <xf numFmtId="0" fontId="23" fillId="0" borderId="19" xfId="0" applyFont="1" applyFill="1" applyBorder="1" applyAlignment="1">
      <alignment horizontal="left" vertical="center" wrapText="1"/>
    </xf>
    <xf numFmtId="167" fontId="23" fillId="0" borderId="19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vertical="center"/>
    </xf>
    <xf numFmtId="43" fontId="20" fillId="0" borderId="0" xfId="0" applyNumberFormat="1" applyFont="1" applyFill="1" applyBorder="1" applyAlignment="1">
      <alignment vertical="center"/>
    </xf>
    <xf numFmtId="167" fontId="28" fillId="0" borderId="19" xfId="134" applyNumberFormat="1" applyFont="1" applyFill="1" applyBorder="1" applyAlignment="1">
      <alignment horizontal="center" vertical="center"/>
      <protection/>
    </xf>
    <xf numFmtId="175" fontId="35" fillId="0" borderId="23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wrapText="1"/>
    </xf>
    <xf numFmtId="0" fontId="35" fillId="0" borderId="0" xfId="0" applyFont="1" applyFill="1" applyAlignment="1">
      <alignment wrapText="1"/>
    </xf>
    <xf numFmtId="49" fontId="34" fillId="0" borderId="19" xfId="0" applyNumberFormat="1" applyFont="1" applyFill="1" applyBorder="1" applyAlignment="1">
      <alignment horizontal="center" vertical="center" wrapText="1"/>
    </xf>
    <xf numFmtId="0" fontId="34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175" fontId="34" fillId="0" borderId="19" xfId="0" applyNumberFormat="1" applyFont="1" applyFill="1" applyBorder="1" applyAlignment="1">
      <alignment horizontal="center" vertical="center" wrapText="1"/>
    </xf>
    <xf numFmtId="175" fontId="34" fillId="0" borderId="23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wrapText="1"/>
    </xf>
    <xf numFmtId="0" fontId="34" fillId="0" borderId="0" xfId="0" applyFont="1" applyFill="1" applyAlignment="1">
      <alignment wrapText="1"/>
    </xf>
    <xf numFmtId="0" fontId="34" fillId="0" borderId="19" xfId="183" applyFont="1" applyFill="1" applyBorder="1" applyAlignment="1">
      <alignment horizontal="center" vertical="center" wrapText="1"/>
      <protection/>
    </xf>
    <xf numFmtId="0" fontId="34" fillId="0" borderId="19" xfId="0" applyNumberFormat="1" applyFont="1" applyFill="1" applyBorder="1" applyAlignment="1" quotePrefix="1">
      <alignment horizontal="center" vertical="center" wrapText="1"/>
    </xf>
    <xf numFmtId="0" fontId="34" fillId="0" borderId="19" xfId="0" applyNumberFormat="1" applyFont="1" applyFill="1" applyBorder="1" applyAlignment="1">
      <alignment vertical="center" wrapText="1"/>
    </xf>
    <xf numFmtId="175" fontId="34" fillId="0" borderId="19" xfId="149" applyNumberFormat="1" applyFont="1" applyFill="1" applyBorder="1" applyAlignment="1">
      <alignment horizontal="center" vertical="center" wrapText="1"/>
      <protection/>
    </xf>
    <xf numFmtId="175" fontId="34" fillId="0" borderId="19" xfId="130" applyNumberFormat="1" applyFont="1" applyFill="1" applyBorder="1" applyAlignment="1">
      <alignment horizontal="center" vertical="center" wrapText="1"/>
      <protection/>
    </xf>
    <xf numFmtId="171" fontId="20" fillId="0" borderId="19" xfId="0" applyNumberFormat="1" applyFont="1" applyFill="1" applyBorder="1" applyAlignment="1">
      <alignment horizontal="center" vertical="center"/>
    </xf>
    <xf numFmtId="0" fontId="28" fillId="0" borderId="19" xfId="141" applyFont="1" applyFill="1" applyBorder="1" applyAlignment="1">
      <alignment vertical="center" wrapText="1"/>
      <protection/>
    </xf>
    <xf numFmtId="49" fontId="20" fillId="0" borderId="19" xfId="0" applyNumberFormat="1" applyFont="1" applyFill="1" applyBorder="1" applyAlignment="1">
      <alignment horizontal="center" vertical="top" wrapText="1"/>
    </xf>
    <xf numFmtId="0" fontId="20" fillId="0" borderId="19" xfId="0" applyFont="1" applyFill="1" applyBorder="1" applyAlignment="1" quotePrefix="1">
      <alignment horizontal="center" vertical="top" wrapText="1"/>
    </xf>
    <xf numFmtId="0" fontId="20" fillId="0" borderId="19" xfId="183" applyFont="1" applyFill="1" applyBorder="1" applyAlignment="1">
      <alignment horizontal="center" vertical="center" wrapText="1"/>
      <protection/>
    </xf>
    <xf numFmtId="43" fontId="28" fillId="0" borderId="19" xfId="87" applyNumberFormat="1" applyFont="1" applyFill="1" applyBorder="1" applyAlignment="1">
      <alignment horizontal="center" vertical="center"/>
    </xf>
    <xf numFmtId="43" fontId="28" fillId="0" borderId="19" xfId="87" applyFont="1" applyFill="1" applyBorder="1" applyAlignment="1">
      <alignment horizontal="center" vertical="center"/>
    </xf>
    <xf numFmtId="43" fontId="28" fillId="0" borderId="23" xfId="87" applyNumberFormat="1" applyFont="1" applyFill="1" applyBorder="1" applyAlignment="1">
      <alignment horizontal="center" vertical="center"/>
    </xf>
    <xf numFmtId="9" fontId="20" fillId="0" borderId="19" xfId="0" applyNumberFormat="1" applyFont="1" applyFill="1" applyBorder="1" applyAlignment="1">
      <alignment horizontal="center" vertical="center" wrapText="1"/>
    </xf>
    <xf numFmtId="43" fontId="20" fillId="0" borderId="23" xfId="87" applyFont="1" applyFill="1" applyBorder="1" applyAlignment="1">
      <alignment horizontal="center" vertical="center" wrapText="1"/>
    </xf>
    <xf numFmtId="43" fontId="28" fillId="0" borderId="23" xfId="87" applyFont="1" applyFill="1" applyBorder="1" applyAlignment="1">
      <alignment horizontal="center" vertical="center" wrapText="1"/>
    </xf>
    <xf numFmtId="9" fontId="28" fillId="0" borderId="19" xfId="0" applyNumberFormat="1" applyFont="1" applyFill="1" applyBorder="1" applyAlignment="1">
      <alignment horizontal="center" vertical="center" wrapText="1"/>
    </xf>
    <xf numFmtId="1" fontId="20" fillId="0" borderId="19" xfId="0" applyNumberFormat="1" applyFont="1" applyFill="1" applyBorder="1" applyAlignment="1">
      <alignment horizontal="center" vertical="center" wrapText="1"/>
    </xf>
    <xf numFmtId="43" fontId="20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43" fontId="19" fillId="0" borderId="0" xfId="0" applyNumberFormat="1" applyFont="1" applyFill="1" applyAlignment="1">
      <alignment/>
    </xf>
  </cellXfs>
  <cellStyles count="17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heck Cell" xfId="85"/>
    <cellStyle name="Check Cell 2" xfId="86"/>
    <cellStyle name="Comma" xfId="87"/>
    <cellStyle name="Comma [0]" xfId="88"/>
    <cellStyle name="Comma 10" xfId="89"/>
    <cellStyle name="Comma 2" xfId="90"/>
    <cellStyle name="Comma 2 2" xfId="91"/>
    <cellStyle name="Comma 2 2 2" xfId="92"/>
    <cellStyle name="Comma 2 2 2 2" xfId="93"/>
    <cellStyle name="Comma 2 2 2 3" xfId="94"/>
    <cellStyle name="Comma 2 2 3" xfId="95"/>
    <cellStyle name="Comma 2 3" xfId="96"/>
    <cellStyle name="Comma 3" xfId="97"/>
    <cellStyle name="Comma 4" xfId="98"/>
    <cellStyle name="Comma 4 2" xfId="99"/>
    <cellStyle name="Comma 5" xfId="100"/>
    <cellStyle name="Comma 6" xfId="101"/>
    <cellStyle name="Comma 7" xfId="102"/>
    <cellStyle name="Comma 8" xfId="103"/>
    <cellStyle name="Comma 9" xfId="104"/>
    <cellStyle name="Currency" xfId="105"/>
    <cellStyle name="Currency [0]" xfId="106"/>
    <cellStyle name="Currency 2" xfId="107"/>
    <cellStyle name="Currency 3" xfId="108"/>
    <cellStyle name="Excel Built-in Normal 1" xfId="109"/>
    <cellStyle name="Explanatory Text" xfId="110"/>
    <cellStyle name="Explanatory Text 2" xfId="111"/>
    <cellStyle name="Followed Hyperlink" xfId="112"/>
    <cellStyle name="Good" xfId="113"/>
    <cellStyle name="Good 2" xfId="114"/>
    <cellStyle name="Heading 1" xfId="115"/>
    <cellStyle name="Heading 1 2" xfId="116"/>
    <cellStyle name="Heading 2" xfId="117"/>
    <cellStyle name="Heading 2 2" xfId="118"/>
    <cellStyle name="Heading 3" xfId="119"/>
    <cellStyle name="Heading 3 2" xfId="120"/>
    <cellStyle name="Heading 4" xfId="121"/>
    <cellStyle name="Heading 4 2" xfId="122"/>
    <cellStyle name="Hyperlink" xfId="123"/>
    <cellStyle name="Input" xfId="124"/>
    <cellStyle name="Input 2" xfId="125"/>
    <cellStyle name="Linked Cell" xfId="126"/>
    <cellStyle name="Linked Cell 2" xfId="127"/>
    <cellStyle name="Neutral" xfId="128"/>
    <cellStyle name="Neutral 2" xfId="129"/>
    <cellStyle name="Normal 10" xfId="130"/>
    <cellStyle name="Normal 14" xfId="131"/>
    <cellStyle name="Normal 14 3" xfId="132"/>
    <cellStyle name="Normal 16_axalqalaqis skola " xfId="133"/>
    <cellStyle name="Normal 2" xfId="134"/>
    <cellStyle name="Normal 2 2" xfId="135"/>
    <cellStyle name="Normal 2 2 2" xfId="136"/>
    <cellStyle name="Normal 2 2_MCXETA yazarma- Copy" xfId="137"/>
    <cellStyle name="Normal 2_---SUL--- GORI-HOSPITALI-BOLO" xfId="138"/>
    <cellStyle name="Normal 3" xfId="139"/>
    <cellStyle name="Normal 3 2" xfId="140"/>
    <cellStyle name="Normal 4" xfId="141"/>
    <cellStyle name="Normal 4 2" xfId="142"/>
    <cellStyle name="Normal 4 3" xfId="143"/>
    <cellStyle name="Normal 5" xfId="144"/>
    <cellStyle name="Normal 6" xfId="145"/>
    <cellStyle name="Normal 7" xfId="146"/>
    <cellStyle name="Normal 8" xfId="147"/>
    <cellStyle name="Normal 9" xfId="148"/>
    <cellStyle name="Normal_gare wyalsadfenigagarini 2 2" xfId="149"/>
    <cellStyle name="Normal_qutaisi" xfId="150"/>
    <cellStyle name="Note" xfId="151"/>
    <cellStyle name="Note 2" xfId="152"/>
    <cellStyle name="Output" xfId="153"/>
    <cellStyle name="Output 2" xfId="154"/>
    <cellStyle name="Percent" xfId="155"/>
    <cellStyle name="Title" xfId="156"/>
    <cellStyle name="Title 2" xfId="157"/>
    <cellStyle name="Total" xfId="158"/>
    <cellStyle name="Total 2" xfId="159"/>
    <cellStyle name="Warning Text" xfId="160"/>
    <cellStyle name="Warning Text 2" xfId="161"/>
    <cellStyle name="Акцент1" xfId="162"/>
    <cellStyle name="Акцент2" xfId="163"/>
    <cellStyle name="Акцент3" xfId="164"/>
    <cellStyle name="Акцент4" xfId="165"/>
    <cellStyle name="Акцент5" xfId="166"/>
    <cellStyle name="Акцент6" xfId="167"/>
    <cellStyle name="Ввод " xfId="168"/>
    <cellStyle name="Вывод" xfId="169"/>
    <cellStyle name="Вычисление" xfId="170"/>
    <cellStyle name="Заголовок 1" xfId="171"/>
    <cellStyle name="Заголовок 2" xfId="172"/>
    <cellStyle name="Заголовок 3" xfId="173"/>
    <cellStyle name="Заголовок 4" xfId="174"/>
    <cellStyle name="Итог" xfId="175"/>
    <cellStyle name="Контрольная ячейка" xfId="176"/>
    <cellStyle name="Название" xfId="177"/>
    <cellStyle name="Нейтральный" xfId="178"/>
    <cellStyle name="Обычный 2" xfId="179"/>
    <cellStyle name="Обычный 2 2" xfId="180"/>
    <cellStyle name="Обычный 3" xfId="181"/>
    <cellStyle name="Обычный_22-BARI" xfId="182"/>
    <cellStyle name="Обычный_Лист1" xfId="183"/>
    <cellStyle name="Плохой" xfId="184"/>
    <cellStyle name="Пояснение" xfId="185"/>
    <cellStyle name="Примечание" xfId="186"/>
    <cellStyle name="Связанная ячейка" xfId="187"/>
    <cellStyle name="Текст предупреждения" xfId="188"/>
    <cellStyle name="Финансовый 2" xfId="189"/>
    <cellStyle name="Финансовый 3" xfId="190"/>
    <cellStyle name="Хороший" xfId="1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37"/>
  <sheetViews>
    <sheetView view="pageBreakPreview" zoomScaleSheetLayoutView="100" zoomScalePageLayoutView="0" workbookViewId="0" topLeftCell="A1">
      <selection activeCell="D9" sqref="D9:D13"/>
    </sheetView>
  </sheetViews>
  <sheetFormatPr defaultColWidth="9.140625" defaultRowHeight="12.75"/>
  <cols>
    <col min="1" max="1" width="3.421875" style="6" customWidth="1"/>
    <col min="2" max="2" width="7.7109375" style="6" customWidth="1"/>
    <col min="3" max="3" width="48.00390625" style="6" customWidth="1"/>
    <col min="4" max="4" width="18.7109375" style="55" customWidth="1"/>
    <col min="5" max="5" width="12.421875" style="56" customWidth="1"/>
    <col min="6" max="6" width="14.00390625" style="57" customWidth="1"/>
    <col min="7" max="7" width="18.7109375" style="58" customWidth="1"/>
    <col min="8" max="8" width="17.140625" style="6" customWidth="1"/>
    <col min="9" max="9" width="13.00390625" style="6" customWidth="1"/>
    <col min="10" max="10" width="20.421875" style="6" customWidth="1"/>
    <col min="11" max="11" width="11.7109375" style="6" bestFit="1" customWidth="1"/>
    <col min="12" max="16384" width="9.140625" style="6" customWidth="1"/>
  </cols>
  <sheetData>
    <row r="1" spans="1:12" s="10" customFormat="1" ht="38.25" customHeight="1">
      <c r="A1" s="76" t="s">
        <v>386</v>
      </c>
      <c r="B1" s="76"/>
      <c r="C1" s="76"/>
      <c r="D1" s="76"/>
      <c r="E1" s="76"/>
      <c r="F1" s="76"/>
      <c r="G1" s="76"/>
      <c r="H1" s="76"/>
      <c r="I1" s="76"/>
      <c r="J1" s="9"/>
      <c r="K1" s="9"/>
      <c r="L1" s="9"/>
    </row>
    <row r="2" spans="1:11" ht="50.25" customHeight="1">
      <c r="A2" s="77" t="s">
        <v>63</v>
      </c>
      <c r="B2" s="77"/>
      <c r="C2" s="77"/>
      <c r="D2" s="77"/>
      <c r="E2" s="77"/>
      <c r="F2" s="77"/>
      <c r="G2" s="77"/>
      <c r="H2" s="77"/>
      <c r="I2" s="77"/>
      <c r="J2" s="11"/>
      <c r="K2" s="11"/>
    </row>
    <row r="3" spans="1:11" ht="14.25">
      <c r="A3" s="4"/>
      <c r="B3" s="85" t="s">
        <v>35</v>
      </c>
      <c r="C3" s="85"/>
      <c r="D3" s="6"/>
      <c r="E3" s="6"/>
      <c r="F3" s="6"/>
      <c r="G3" s="6"/>
      <c r="K3" s="12"/>
    </row>
    <row r="4" spans="1:8" ht="16.5" customHeight="1">
      <c r="A4" s="13"/>
      <c r="B4" s="13"/>
      <c r="C4" s="13"/>
      <c r="D4" s="14" t="s">
        <v>38</v>
      </c>
      <c r="E4" s="12"/>
      <c r="F4" s="12"/>
      <c r="G4" s="15">
        <f>H16</f>
        <v>0</v>
      </c>
      <c r="H4" s="16" t="s">
        <v>52</v>
      </c>
    </row>
    <row r="5" spans="1:9" ht="21" customHeight="1">
      <c r="A5" s="79" t="s">
        <v>39</v>
      </c>
      <c r="B5" s="78" t="s">
        <v>62</v>
      </c>
      <c r="C5" s="78" t="s">
        <v>40</v>
      </c>
      <c r="D5" s="79" t="s">
        <v>59</v>
      </c>
      <c r="E5" s="79"/>
      <c r="F5" s="79"/>
      <c r="G5" s="79"/>
      <c r="H5" s="79"/>
      <c r="I5" s="78" t="s">
        <v>53</v>
      </c>
    </row>
    <row r="6" spans="1:9" ht="23.25" customHeight="1">
      <c r="A6" s="79"/>
      <c r="B6" s="78"/>
      <c r="C6" s="78"/>
      <c r="D6" s="80" t="s">
        <v>34</v>
      </c>
      <c r="E6" s="82" t="s">
        <v>41</v>
      </c>
      <c r="F6" s="80" t="s">
        <v>36</v>
      </c>
      <c r="G6" s="80" t="s">
        <v>42</v>
      </c>
      <c r="H6" s="79" t="s">
        <v>37</v>
      </c>
      <c r="I6" s="78"/>
    </row>
    <row r="7" spans="1:9" ht="26.25" customHeight="1">
      <c r="A7" s="79"/>
      <c r="B7" s="78"/>
      <c r="C7" s="78"/>
      <c r="D7" s="81"/>
      <c r="E7" s="83"/>
      <c r="F7" s="81"/>
      <c r="G7" s="81"/>
      <c r="H7" s="79"/>
      <c r="I7" s="78"/>
    </row>
    <row r="8" spans="1:9" ht="14.25" customHeight="1">
      <c r="A8" s="17">
        <v>1</v>
      </c>
      <c r="B8" s="18">
        <v>2</v>
      </c>
      <c r="C8" s="17">
        <v>3</v>
      </c>
      <c r="D8" s="18">
        <v>4</v>
      </c>
      <c r="E8" s="19">
        <v>5</v>
      </c>
      <c r="F8" s="18">
        <v>6</v>
      </c>
      <c r="G8" s="18"/>
      <c r="H8" s="20"/>
      <c r="I8" s="17">
        <v>9</v>
      </c>
    </row>
    <row r="9" spans="1:9" ht="14.25">
      <c r="A9" s="21">
        <v>1</v>
      </c>
      <c r="B9" s="22"/>
      <c r="C9" s="23" t="s">
        <v>37</v>
      </c>
      <c r="D9" s="24"/>
      <c r="E9" s="25"/>
      <c r="F9" s="25"/>
      <c r="G9" s="26"/>
      <c r="H9" s="25"/>
      <c r="I9" s="27"/>
    </row>
    <row r="10" spans="1:9" s="10" customFormat="1" ht="14.25" customHeight="1">
      <c r="A10" s="28"/>
      <c r="B10" s="28"/>
      <c r="C10" s="28" t="s">
        <v>43</v>
      </c>
      <c r="D10" s="29"/>
      <c r="E10" s="29">
        <f>SUM(E9:E9)</f>
        <v>0</v>
      </c>
      <c r="F10" s="29">
        <f>SUM(F9:F9)</f>
        <v>0</v>
      </c>
      <c r="G10" s="29"/>
      <c r="H10" s="29"/>
      <c r="I10" s="30"/>
    </row>
    <row r="11" spans="1:9" ht="21" customHeight="1">
      <c r="A11" s="31"/>
      <c r="B11" s="31"/>
      <c r="C11" s="8" t="s">
        <v>44</v>
      </c>
      <c r="D11" s="25"/>
      <c r="E11" s="25">
        <f>E10*0.03</f>
        <v>0</v>
      </c>
      <c r="F11" s="25">
        <f>F10*0.03</f>
        <v>0</v>
      </c>
      <c r="G11" s="25"/>
      <c r="H11" s="24"/>
      <c r="I11" s="5"/>
    </row>
    <row r="12" spans="1:9" s="10" customFormat="1" ht="14.25">
      <c r="A12" s="28"/>
      <c r="B12" s="28"/>
      <c r="C12" s="7" t="s">
        <v>9</v>
      </c>
      <c r="D12" s="32"/>
      <c r="E12" s="32"/>
      <c r="F12" s="32"/>
      <c r="G12" s="32"/>
      <c r="H12" s="32"/>
      <c r="I12" s="33"/>
    </row>
    <row r="13" spans="1:9" ht="28.5">
      <c r="A13" s="31"/>
      <c r="B13" s="31"/>
      <c r="C13" s="8" t="s">
        <v>387</v>
      </c>
      <c r="D13" s="25"/>
      <c r="E13" s="25"/>
      <c r="F13" s="25"/>
      <c r="G13" s="25"/>
      <c r="H13" s="24"/>
      <c r="I13" s="5"/>
    </row>
    <row r="14" spans="1:9" s="10" customFormat="1" ht="14.25">
      <c r="A14" s="28"/>
      <c r="B14" s="28"/>
      <c r="C14" s="7" t="s">
        <v>9</v>
      </c>
      <c r="D14" s="32"/>
      <c r="E14" s="32"/>
      <c r="F14" s="32"/>
      <c r="G14" s="32"/>
      <c r="H14" s="32"/>
      <c r="I14" s="33"/>
    </row>
    <row r="15" spans="1:9" ht="18.75" customHeight="1">
      <c r="A15" s="31"/>
      <c r="B15" s="31"/>
      <c r="C15" s="8" t="s">
        <v>45</v>
      </c>
      <c r="D15" s="25"/>
      <c r="E15" s="25"/>
      <c r="F15" s="25"/>
      <c r="G15" s="25"/>
      <c r="H15" s="25"/>
      <c r="I15" s="5"/>
    </row>
    <row r="16" spans="1:11" s="34" customFormat="1" ht="17.25" customHeight="1">
      <c r="A16" s="28"/>
      <c r="B16" s="28"/>
      <c r="C16" s="7" t="s">
        <v>46</v>
      </c>
      <c r="D16" s="32"/>
      <c r="E16" s="32"/>
      <c r="F16" s="32"/>
      <c r="G16" s="32"/>
      <c r="H16" s="32"/>
      <c r="I16" s="33"/>
      <c r="J16" s="60"/>
      <c r="K16" s="75"/>
    </row>
    <row r="17" spans="3:10" s="4" customFormat="1" ht="14.25">
      <c r="C17" s="35"/>
      <c r="D17" s="36"/>
      <c r="E17" s="36"/>
      <c r="F17" s="37"/>
      <c r="G17" s="38"/>
      <c r="H17" s="39"/>
      <c r="J17" s="61"/>
    </row>
    <row r="18" s="4" customFormat="1" ht="20.25" customHeight="1">
      <c r="J18" s="59"/>
    </row>
    <row r="19" spans="3:10" s="4" customFormat="1" ht="15">
      <c r="C19" s="84"/>
      <c r="D19" s="84"/>
      <c r="E19" s="84"/>
      <c r="F19" s="84"/>
      <c r="G19" s="40"/>
      <c r="J19" s="59"/>
    </row>
    <row r="20" s="4" customFormat="1" ht="14.25">
      <c r="J20" s="59"/>
    </row>
    <row r="21" s="4" customFormat="1" ht="14.25">
      <c r="J21" s="59"/>
    </row>
    <row r="22" s="4" customFormat="1" ht="14.25">
      <c r="J22" s="59"/>
    </row>
    <row r="23" s="4" customFormat="1" ht="14.25"/>
    <row r="24" s="4" customFormat="1" ht="14.25"/>
    <row r="25" spans="4:7" s="4" customFormat="1" ht="14.25">
      <c r="D25" s="13"/>
      <c r="E25" s="41"/>
      <c r="F25" s="42"/>
      <c r="G25" s="43"/>
    </row>
    <row r="26" spans="4:7" s="4" customFormat="1" ht="14.25">
      <c r="D26" s="13"/>
      <c r="E26" s="41"/>
      <c r="F26" s="42"/>
      <c r="G26" s="43"/>
    </row>
    <row r="27" spans="4:7" s="4" customFormat="1" ht="14.25">
      <c r="D27" s="13"/>
      <c r="E27" s="41"/>
      <c r="F27" s="42"/>
      <c r="G27" s="43"/>
    </row>
    <row r="28" spans="4:7" s="4" customFormat="1" ht="14.25">
      <c r="D28" s="13"/>
      <c r="E28" s="41"/>
      <c r="F28" s="42"/>
      <c r="G28" s="43"/>
    </row>
    <row r="29" spans="4:7" s="4" customFormat="1" ht="14.25">
      <c r="D29" s="13"/>
      <c r="E29" s="41"/>
      <c r="F29" s="42"/>
      <c r="G29" s="43"/>
    </row>
    <row r="30" spans="4:7" s="4" customFormat="1" ht="14.25">
      <c r="D30" s="13"/>
      <c r="E30" s="41"/>
      <c r="F30" s="42"/>
      <c r="G30" s="43"/>
    </row>
    <row r="31" spans="4:7" s="4" customFormat="1" ht="14.25">
      <c r="D31" s="13"/>
      <c r="E31" s="41"/>
      <c r="F31" s="42"/>
      <c r="G31" s="43"/>
    </row>
    <row r="32" spans="4:7" s="4" customFormat="1" ht="14.25">
      <c r="D32" s="13"/>
      <c r="E32" s="41"/>
      <c r="F32" s="42"/>
      <c r="G32" s="43"/>
    </row>
    <row r="33" spans="4:7" s="4" customFormat="1" ht="14.25">
      <c r="D33" s="13"/>
      <c r="E33" s="41"/>
      <c r="F33" s="42"/>
      <c r="G33" s="43"/>
    </row>
    <row r="34" spans="4:7" s="4" customFormat="1" ht="14.25">
      <c r="D34" s="13"/>
      <c r="E34" s="41"/>
      <c r="F34" s="42"/>
      <c r="G34" s="43"/>
    </row>
    <row r="35" spans="4:8" s="4" customFormat="1" ht="14.25">
      <c r="D35" s="44"/>
      <c r="E35" s="45"/>
      <c r="F35" s="46"/>
      <c r="G35" s="47"/>
      <c r="H35" s="48"/>
    </row>
    <row r="36" spans="4:8" s="4" customFormat="1" ht="14.25">
      <c r="D36" s="49"/>
      <c r="E36" s="45"/>
      <c r="F36" s="50"/>
      <c r="G36" s="51"/>
      <c r="H36" s="52"/>
    </row>
    <row r="37" spans="2:8" s="4" customFormat="1" ht="14.25">
      <c r="B37" s="53"/>
      <c r="D37" s="49"/>
      <c r="E37" s="45"/>
      <c r="F37" s="50"/>
      <c r="G37" s="51"/>
      <c r="H37" s="52"/>
    </row>
    <row r="38" spans="4:8" s="4" customFormat="1" ht="14.25">
      <c r="D38" s="49"/>
      <c r="E38" s="45"/>
      <c r="F38" s="50"/>
      <c r="G38" s="51"/>
      <c r="H38" s="52"/>
    </row>
    <row r="39" spans="2:8" s="4" customFormat="1" ht="14.25">
      <c r="B39" s="53"/>
      <c r="D39" s="49"/>
      <c r="E39" s="45"/>
      <c r="F39" s="50"/>
      <c r="G39" s="51"/>
      <c r="H39" s="52"/>
    </row>
    <row r="40" spans="4:8" s="4" customFormat="1" ht="14.25">
      <c r="D40" s="49"/>
      <c r="E40" s="45"/>
      <c r="F40" s="50"/>
      <c r="G40" s="51"/>
      <c r="H40" s="52"/>
    </row>
    <row r="41" spans="4:8" s="4" customFormat="1" ht="14.25">
      <c r="D41" s="49"/>
      <c r="E41" s="45"/>
      <c r="F41" s="50"/>
      <c r="G41" s="51"/>
      <c r="H41" s="52"/>
    </row>
    <row r="42" spans="4:8" s="4" customFormat="1" ht="14.25">
      <c r="D42" s="49"/>
      <c r="E42" s="45"/>
      <c r="F42" s="50"/>
      <c r="G42" s="51"/>
      <c r="H42" s="52"/>
    </row>
    <row r="43" spans="4:8" s="4" customFormat="1" ht="14.25">
      <c r="D43" s="49"/>
      <c r="E43" s="45"/>
      <c r="F43" s="50"/>
      <c r="G43" s="51"/>
      <c r="H43" s="52"/>
    </row>
    <row r="44" spans="2:8" s="4" customFormat="1" ht="14.25">
      <c r="B44" s="53"/>
      <c r="D44" s="49"/>
      <c r="E44" s="45"/>
      <c r="F44" s="50"/>
      <c r="G44" s="51"/>
      <c r="H44" s="52"/>
    </row>
    <row r="45" spans="2:8" s="4" customFormat="1" ht="14.25">
      <c r="B45" s="53"/>
      <c r="D45" s="49"/>
      <c r="E45" s="45"/>
      <c r="F45" s="50"/>
      <c r="G45" s="51"/>
      <c r="H45" s="52"/>
    </row>
    <row r="46" spans="2:8" s="4" customFormat="1" ht="14.25">
      <c r="B46" s="53"/>
      <c r="D46" s="49"/>
      <c r="E46" s="45"/>
      <c r="F46" s="50"/>
      <c r="G46" s="51"/>
      <c r="H46" s="52"/>
    </row>
    <row r="47" spans="4:8" s="4" customFormat="1" ht="14.25">
      <c r="D47" s="49"/>
      <c r="E47" s="45"/>
      <c r="F47" s="50"/>
      <c r="G47" s="51"/>
      <c r="H47" s="52"/>
    </row>
    <row r="48" spans="4:8" s="4" customFormat="1" ht="14.25">
      <c r="D48" s="49"/>
      <c r="E48" s="45"/>
      <c r="F48" s="50"/>
      <c r="G48" s="51"/>
      <c r="H48" s="52"/>
    </row>
    <row r="49" spans="4:8" s="4" customFormat="1" ht="14.25">
      <c r="D49" s="49"/>
      <c r="E49" s="45"/>
      <c r="F49" s="50"/>
      <c r="G49" s="51"/>
      <c r="H49" s="52"/>
    </row>
    <row r="50" spans="2:8" s="4" customFormat="1" ht="14.25">
      <c r="B50" s="53"/>
      <c r="D50" s="49"/>
      <c r="E50" s="45"/>
      <c r="F50" s="50"/>
      <c r="G50" s="51"/>
      <c r="H50" s="52"/>
    </row>
    <row r="51" spans="4:8" s="4" customFormat="1" ht="14.25">
      <c r="D51" s="49"/>
      <c r="E51" s="45"/>
      <c r="F51" s="50"/>
      <c r="G51" s="51"/>
      <c r="H51" s="52"/>
    </row>
    <row r="52" spans="4:8" s="4" customFormat="1" ht="14.25">
      <c r="D52" s="49"/>
      <c r="E52" s="45"/>
      <c r="F52" s="50"/>
      <c r="G52" s="51"/>
      <c r="H52" s="52"/>
    </row>
    <row r="53" spans="4:8" s="4" customFormat="1" ht="14.25">
      <c r="D53" s="49"/>
      <c r="E53" s="45"/>
      <c r="F53" s="50"/>
      <c r="G53" s="51"/>
      <c r="H53" s="52"/>
    </row>
    <row r="54" spans="4:8" s="4" customFormat="1" ht="14.25">
      <c r="D54" s="49"/>
      <c r="E54" s="45"/>
      <c r="F54" s="50"/>
      <c r="G54" s="51"/>
      <c r="H54" s="52"/>
    </row>
    <row r="55" spans="4:8" s="4" customFormat="1" ht="14.25">
      <c r="D55" s="49"/>
      <c r="E55" s="45"/>
      <c r="F55" s="50"/>
      <c r="G55" s="51"/>
      <c r="H55" s="52"/>
    </row>
    <row r="56" spans="4:8" s="4" customFormat="1" ht="14.25">
      <c r="D56" s="49"/>
      <c r="E56" s="45"/>
      <c r="F56" s="50"/>
      <c r="G56" s="51"/>
      <c r="H56" s="52"/>
    </row>
    <row r="57" spans="2:8" s="4" customFormat="1" ht="14.25">
      <c r="B57" s="54"/>
      <c r="D57" s="49"/>
      <c r="E57" s="45"/>
      <c r="F57" s="50"/>
      <c r="G57" s="51"/>
      <c r="H57" s="52"/>
    </row>
    <row r="58" spans="4:8" s="4" customFormat="1" ht="14.25">
      <c r="D58" s="49"/>
      <c r="E58" s="45"/>
      <c r="F58" s="50"/>
      <c r="G58" s="51"/>
      <c r="H58" s="52"/>
    </row>
    <row r="59" spans="4:8" s="4" customFormat="1" ht="14.25">
      <c r="D59" s="49"/>
      <c r="E59" s="45"/>
      <c r="F59" s="50"/>
      <c r="G59" s="51"/>
      <c r="H59" s="52"/>
    </row>
    <row r="60" spans="4:8" s="4" customFormat="1" ht="14.25">
      <c r="D60" s="49"/>
      <c r="E60" s="45"/>
      <c r="F60" s="50"/>
      <c r="G60" s="51"/>
      <c r="H60" s="52"/>
    </row>
    <row r="61" spans="4:8" s="4" customFormat="1" ht="14.25">
      <c r="D61" s="49"/>
      <c r="E61" s="45"/>
      <c r="F61" s="50"/>
      <c r="G61" s="51"/>
      <c r="H61" s="52"/>
    </row>
    <row r="62" spans="4:8" s="4" customFormat="1" ht="14.25">
      <c r="D62" s="49"/>
      <c r="E62" s="45"/>
      <c r="F62" s="50"/>
      <c r="G62" s="51"/>
      <c r="H62" s="52"/>
    </row>
    <row r="63" spans="4:8" s="4" customFormat="1" ht="14.25">
      <c r="D63" s="49"/>
      <c r="E63" s="45"/>
      <c r="F63" s="50"/>
      <c r="G63" s="51"/>
      <c r="H63" s="52"/>
    </row>
    <row r="64" spans="4:7" s="4" customFormat="1" ht="14.25">
      <c r="D64" s="13"/>
      <c r="E64" s="41"/>
      <c r="F64" s="42"/>
      <c r="G64" s="43"/>
    </row>
    <row r="65" spans="4:7" s="4" customFormat="1" ht="14.25">
      <c r="D65" s="13"/>
      <c r="E65" s="41"/>
      <c r="F65" s="42"/>
      <c r="G65" s="43"/>
    </row>
    <row r="66" spans="4:7" s="4" customFormat="1" ht="14.25">
      <c r="D66" s="13"/>
      <c r="E66" s="41"/>
      <c r="F66" s="42"/>
      <c r="G66" s="43"/>
    </row>
    <row r="67" spans="4:7" s="4" customFormat="1" ht="14.25">
      <c r="D67" s="13"/>
      <c r="E67" s="41"/>
      <c r="F67" s="42"/>
      <c r="G67" s="43"/>
    </row>
    <row r="68" spans="4:7" s="4" customFormat="1" ht="14.25">
      <c r="D68" s="13"/>
      <c r="E68" s="41"/>
      <c r="F68" s="42"/>
      <c r="G68" s="43"/>
    </row>
    <row r="69" spans="4:7" s="4" customFormat="1" ht="14.25">
      <c r="D69" s="13"/>
      <c r="E69" s="41"/>
      <c r="F69" s="42"/>
      <c r="G69" s="43"/>
    </row>
    <row r="70" spans="4:7" s="4" customFormat="1" ht="14.25">
      <c r="D70" s="13"/>
      <c r="E70" s="41"/>
      <c r="F70" s="42"/>
      <c r="G70" s="43"/>
    </row>
    <row r="71" spans="4:7" s="4" customFormat="1" ht="14.25">
      <c r="D71" s="13"/>
      <c r="E71" s="41"/>
      <c r="F71" s="42"/>
      <c r="G71" s="43"/>
    </row>
    <row r="72" spans="4:7" s="4" customFormat="1" ht="14.25">
      <c r="D72" s="13"/>
      <c r="E72" s="41"/>
      <c r="F72" s="42"/>
      <c r="G72" s="43"/>
    </row>
    <row r="73" spans="4:7" s="4" customFormat="1" ht="14.25">
      <c r="D73" s="13"/>
      <c r="E73" s="41"/>
      <c r="F73" s="42"/>
      <c r="G73" s="43"/>
    </row>
    <row r="74" spans="4:7" s="4" customFormat="1" ht="14.25">
      <c r="D74" s="13"/>
      <c r="E74" s="41"/>
      <c r="F74" s="42"/>
      <c r="G74" s="43"/>
    </row>
    <row r="75" spans="4:7" s="4" customFormat="1" ht="14.25">
      <c r="D75" s="13"/>
      <c r="E75" s="41"/>
      <c r="F75" s="42"/>
      <c r="G75" s="43"/>
    </row>
    <row r="76" spans="4:7" s="4" customFormat="1" ht="14.25">
      <c r="D76" s="13"/>
      <c r="E76" s="41"/>
      <c r="F76" s="42"/>
      <c r="G76" s="43"/>
    </row>
    <row r="77" spans="4:7" s="4" customFormat="1" ht="14.25">
      <c r="D77" s="13"/>
      <c r="E77" s="41"/>
      <c r="F77" s="42"/>
      <c r="G77" s="43"/>
    </row>
    <row r="78" spans="4:7" s="4" customFormat="1" ht="14.25">
      <c r="D78" s="13"/>
      <c r="E78" s="41"/>
      <c r="F78" s="42"/>
      <c r="G78" s="43"/>
    </row>
    <row r="79" spans="4:7" s="4" customFormat="1" ht="14.25">
      <c r="D79" s="13"/>
      <c r="E79" s="41"/>
      <c r="F79" s="42"/>
      <c r="G79" s="43"/>
    </row>
    <row r="80" spans="4:7" s="4" customFormat="1" ht="14.25">
      <c r="D80" s="13"/>
      <c r="E80" s="41"/>
      <c r="F80" s="42"/>
      <c r="G80" s="43"/>
    </row>
    <row r="81" spans="4:7" s="4" customFormat="1" ht="14.25">
      <c r="D81" s="13"/>
      <c r="E81" s="41"/>
      <c r="F81" s="42"/>
      <c r="G81" s="43"/>
    </row>
    <row r="82" spans="4:7" s="4" customFormat="1" ht="14.25">
      <c r="D82" s="13"/>
      <c r="E82" s="41"/>
      <c r="F82" s="42"/>
      <c r="G82" s="43"/>
    </row>
    <row r="83" spans="4:7" s="4" customFormat="1" ht="14.25">
      <c r="D83" s="13"/>
      <c r="E83" s="41"/>
      <c r="F83" s="42"/>
      <c r="G83" s="43"/>
    </row>
    <row r="84" spans="4:7" s="4" customFormat="1" ht="14.25">
      <c r="D84" s="13"/>
      <c r="E84" s="41"/>
      <c r="F84" s="42"/>
      <c r="G84" s="43"/>
    </row>
    <row r="85" spans="4:7" s="4" customFormat="1" ht="14.25">
      <c r="D85" s="13"/>
      <c r="E85" s="41"/>
      <c r="F85" s="42"/>
      <c r="G85" s="43"/>
    </row>
    <row r="86" spans="4:7" s="4" customFormat="1" ht="14.25">
      <c r="D86" s="13"/>
      <c r="E86" s="41"/>
      <c r="F86" s="42"/>
      <c r="G86" s="43"/>
    </row>
    <row r="87" spans="4:7" s="4" customFormat="1" ht="14.25">
      <c r="D87" s="13"/>
      <c r="E87" s="41"/>
      <c r="F87" s="42"/>
      <c r="G87" s="43"/>
    </row>
    <row r="88" spans="4:7" s="4" customFormat="1" ht="14.25">
      <c r="D88" s="13"/>
      <c r="E88" s="41"/>
      <c r="F88" s="42"/>
      <c r="G88" s="43"/>
    </row>
    <row r="89" spans="4:7" s="4" customFormat="1" ht="14.25">
      <c r="D89" s="13"/>
      <c r="E89" s="41"/>
      <c r="F89" s="42"/>
      <c r="G89" s="43"/>
    </row>
    <row r="90" spans="4:7" s="4" customFormat="1" ht="14.25">
      <c r="D90" s="13"/>
      <c r="E90" s="41"/>
      <c r="F90" s="42"/>
      <c r="G90" s="43"/>
    </row>
    <row r="91" spans="4:7" s="4" customFormat="1" ht="14.25">
      <c r="D91" s="13"/>
      <c r="E91" s="41"/>
      <c r="F91" s="42"/>
      <c r="G91" s="43"/>
    </row>
    <row r="92" spans="4:7" s="4" customFormat="1" ht="14.25">
      <c r="D92" s="13"/>
      <c r="E92" s="41"/>
      <c r="F92" s="42"/>
      <c r="G92" s="43"/>
    </row>
    <row r="93" spans="4:7" s="4" customFormat="1" ht="14.25">
      <c r="D93" s="13"/>
      <c r="E93" s="41"/>
      <c r="F93" s="42"/>
      <c r="G93" s="43"/>
    </row>
    <row r="94" spans="4:7" s="4" customFormat="1" ht="14.25">
      <c r="D94" s="13"/>
      <c r="E94" s="41"/>
      <c r="F94" s="42"/>
      <c r="G94" s="43"/>
    </row>
    <row r="95" spans="4:7" s="4" customFormat="1" ht="14.25">
      <c r="D95" s="13"/>
      <c r="E95" s="41"/>
      <c r="F95" s="42"/>
      <c r="G95" s="43"/>
    </row>
    <row r="96" spans="4:7" s="4" customFormat="1" ht="14.25">
      <c r="D96" s="13"/>
      <c r="E96" s="41"/>
      <c r="F96" s="42"/>
      <c r="G96" s="43"/>
    </row>
    <row r="97" spans="4:7" s="4" customFormat="1" ht="14.25">
      <c r="D97" s="13"/>
      <c r="E97" s="41"/>
      <c r="F97" s="42"/>
      <c r="G97" s="43"/>
    </row>
    <row r="98" spans="4:7" s="4" customFormat="1" ht="14.25">
      <c r="D98" s="13"/>
      <c r="E98" s="41"/>
      <c r="F98" s="42"/>
      <c r="G98" s="43"/>
    </row>
    <row r="99" spans="4:7" s="4" customFormat="1" ht="14.25">
      <c r="D99" s="13"/>
      <c r="E99" s="41"/>
      <c r="F99" s="42"/>
      <c r="G99" s="43"/>
    </row>
    <row r="100" spans="4:7" s="4" customFormat="1" ht="14.25">
      <c r="D100" s="13"/>
      <c r="E100" s="41"/>
      <c r="F100" s="42"/>
      <c r="G100" s="43"/>
    </row>
    <row r="101" spans="4:7" s="4" customFormat="1" ht="14.25">
      <c r="D101" s="13"/>
      <c r="E101" s="41"/>
      <c r="F101" s="42"/>
      <c r="G101" s="43"/>
    </row>
    <row r="102" spans="4:7" s="4" customFormat="1" ht="14.25">
      <c r="D102" s="13"/>
      <c r="E102" s="41"/>
      <c r="F102" s="42"/>
      <c r="G102" s="43"/>
    </row>
    <row r="103" spans="4:7" s="4" customFormat="1" ht="14.25">
      <c r="D103" s="13"/>
      <c r="E103" s="41"/>
      <c r="F103" s="42"/>
      <c r="G103" s="43"/>
    </row>
    <row r="104" spans="4:7" s="4" customFormat="1" ht="14.25">
      <c r="D104" s="13"/>
      <c r="E104" s="41"/>
      <c r="F104" s="42"/>
      <c r="G104" s="43"/>
    </row>
    <row r="105" spans="4:7" s="4" customFormat="1" ht="14.25">
      <c r="D105" s="13"/>
      <c r="E105" s="41"/>
      <c r="F105" s="42"/>
      <c r="G105" s="43"/>
    </row>
    <row r="106" spans="4:7" s="4" customFormat="1" ht="14.25">
      <c r="D106" s="13"/>
      <c r="E106" s="41"/>
      <c r="F106" s="42"/>
      <c r="G106" s="43"/>
    </row>
    <row r="107" spans="4:7" s="4" customFormat="1" ht="14.25">
      <c r="D107" s="13"/>
      <c r="E107" s="41"/>
      <c r="F107" s="42"/>
      <c r="G107" s="43"/>
    </row>
    <row r="108" spans="4:7" s="4" customFormat="1" ht="14.25">
      <c r="D108" s="13"/>
      <c r="E108" s="41"/>
      <c r="F108" s="42"/>
      <c r="G108" s="43"/>
    </row>
    <row r="109" spans="4:7" s="4" customFormat="1" ht="14.25">
      <c r="D109" s="13"/>
      <c r="E109" s="41"/>
      <c r="F109" s="42"/>
      <c r="G109" s="43"/>
    </row>
    <row r="110" spans="4:7" s="4" customFormat="1" ht="14.25">
      <c r="D110" s="13"/>
      <c r="E110" s="41"/>
      <c r="F110" s="42"/>
      <c r="G110" s="43"/>
    </row>
    <row r="111" spans="4:7" s="4" customFormat="1" ht="14.25">
      <c r="D111" s="13"/>
      <c r="E111" s="41"/>
      <c r="F111" s="42"/>
      <c r="G111" s="43"/>
    </row>
    <row r="112" spans="4:7" s="4" customFormat="1" ht="14.25">
      <c r="D112" s="13"/>
      <c r="E112" s="41"/>
      <c r="F112" s="42"/>
      <c r="G112" s="43"/>
    </row>
    <row r="113" spans="4:7" s="4" customFormat="1" ht="14.25">
      <c r="D113" s="13"/>
      <c r="E113" s="41"/>
      <c r="F113" s="42"/>
      <c r="G113" s="43"/>
    </row>
    <row r="114" spans="4:7" s="4" customFormat="1" ht="14.25">
      <c r="D114" s="13"/>
      <c r="E114" s="41"/>
      <c r="F114" s="42"/>
      <c r="G114" s="43"/>
    </row>
    <row r="115" spans="4:7" s="4" customFormat="1" ht="14.25">
      <c r="D115" s="13"/>
      <c r="E115" s="41"/>
      <c r="F115" s="42"/>
      <c r="G115" s="43"/>
    </row>
    <row r="116" spans="4:7" s="4" customFormat="1" ht="14.25">
      <c r="D116" s="13"/>
      <c r="E116" s="41"/>
      <c r="F116" s="42"/>
      <c r="G116" s="43"/>
    </row>
    <row r="117" spans="4:7" s="4" customFormat="1" ht="14.25">
      <c r="D117" s="13"/>
      <c r="E117" s="41"/>
      <c r="F117" s="42"/>
      <c r="G117" s="43"/>
    </row>
    <row r="118" spans="4:7" s="4" customFormat="1" ht="14.25">
      <c r="D118" s="13"/>
      <c r="E118" s="41"/>
      <c r="F118" s="42"/>
      <c r="G118" s="43"/>
    </row>
    <row r="119" spans="4:7" s="4" customFormat="1" ht="14.25">
      <c r="D119" s="13"/>
      <c r="E119" s="41"/>
      <c r="F119" s="42"/>
      <c r="G119" s="43"/>
    </row>
    <row r="120" spans="4:7" s="4" customFormat="1" ht="14.25">
      <c r="D120" s="13"/>
      <c r="E120" s="41"/>
      <c r="F120" s="42"/>
      <c r="G120" s="43"/>
    </row>
    <row r="121" spans="4:7" s="4" customFormat="1" ht="14.25">
      <c r="D121" s="13"/>
      <c r="E121" s="41"/>
      <c r="F121" s="42"/>
      <c r="G121" s="43"/>
    </row>
    <row r="122" spans="4:7" s="4" customFormat="1" ht="14.25">
      <c r="D122" s="13"/>
      <c r="E122" s="41"/>
      <c r="F122" s="42"/>
      <c r="G122" s="43"/>
    </row>
    <row r="123" spans="4:7" s="4" customFormat="1" ht="14.25">
      <c r="D123" s="13"/>
      <c r="E123" s="41"/>
      <c r="F123" s="42"/>
      <c r="G123" s="43"/>
    </row>
    <row r="124" spans="4:7" s="4" customFormat="1" ht="14.25">
      <c r="D124" s="13"/>
      <c r="E124" s="41"/>
      <c r="F124" s="42"/>
      <c r="G124" s="43"/>
    </row>
    <row r="125" spans="4:7" s="4" customFormat="1" ht="14.25">
      <c r="D125" s="13"/>
      <c r="E125" s="41"/>
      <c r="F125" s="42"/>
      <c r="G125" s="43"/>
    </row>
    <row r="126" spans="4:7" s="4" customFormat="1" ht="14.25">
      <c r="D126" s="13"/>
      <c r="E126" s="41"/>
      <c r="F126" s="42"/>
      <c r="G126" s="43"/>
    </row>
    <row r="127" spans="4:7" s="4" customFormat="1" ht="14.25">
      <c r="D127" s="13"/>
      <c r="E127" s="41"/>
      <c r="F127" s="42"/>
      <c r="G127" s="43"/>
    </row>
    <row r="128" spans="4:7" s="4" customFormat="1" ht="14.25">
      <c r="D128" s="13"/>
      <c r="E128" s="41"/>
      <c r="F128" s="42"/>
      <c r="G128" s="43"/>
    </row>
    <row r="129" spans="4:7" s="4" customFormat="1" ht="14.25">
      <c r="D129" s="13"/>
      <c r="E129" s="41"/>
      <c r="F129" s="42"/>
      <c r="G129" s="43"/>
    </row>
    <row r="130" spans="4:7" s="4" customFormat="1" ht="14.25">
      <c r="D130" s="13"/>
      <c r="E130" s="41"/>
      <c r="F130" s="42"/>
      <c r="G130" s="43"/>
    </row>
    <row r="131" spans="4:7" s="4" customFormat="1" ht="14.25">
      <c r="D131" s="13"/>
      <c r="E131" s="41"/>
      <c r="F131" s="42"/>
      <c r="G131" s="43"/>
    </row>
    <row r="132" spans="4:7" s="4" customFormat="1" ht="14.25">
      <c r="D132" s="13"/>
      <c r="E132" s="41"/>
      <c r="F132" s="42"/>
      <c r="G132" s="43"/>
    </row>
    <row r="133" spans="4:7" s="4" customFormat="1" ht="14.25">
      <c r="D133" s="13"/>
      <c r="E133" s="41"/>
      <c r="F133" s="42"/>
      <c r="G133" s="43"/>
    </row>
    <row r="134" spans="4:7" s="4" customFormat="1" ht="14.25">
      <c r="D134" s="13"/>
      <c r="E134" s="41"/>
      <c r="F134" s="42"/>
      <c r="G134" s="43"/>
    </row>
    <row r="135" spans="4:7" s="4" customFormat="1" ht="14.25">
      <c r="D135" s="13"/>
      <c r="E135" s="41"/>
      <c r="F135" s="42"/>
      <c r="G135" s="43"/>
    </row>
    <row r="136" spans="4:7" s="4" customFormat="1" ht="14.25">
      <c r="D136" s="13"/>
      <c r="E136" s="41"/>
      <c r="F136" s="42"/>
      <c r="G136" s="43"/>
    </row>
    <row r="137" spans="4:7" s="4" customFormat="1" ht="14.25">
      <c r="D137" s="13"/>
      <c r="E137" s="41"/>
      <c r="F137" s="42"/>
      <c r="G137" s="43"/>
    </row>
  </sheetData>
  <sheetProtection/>
  <mergeCells count="15">
    <mergeCell ref="C19:D19"/>
    <mergeCell ref="E19:F19"/>
    <mergeCell ref="B3:C3"/>
    <mergeCell ref="A5:A7"/>
    <mergeCell ref="B5:B7"/>
    <mergeCell ref="A1:I1"/>
    <mergeCell ref="A2:I2"/>
    <mergeCell ref="C5:C7"/>
    <mergeCell ref="D5:H5"/>
    <mergeCell ref="I5:I7"/>
    <mergeCell ref="D6:D7"/>
    <mergeCell ref="E6:E7"/>
    <mergeCell ref="F6:F7"/>
    <mergeCell ref="G6:G7"/>
    <mergeCell ref="H6:H7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88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BV616"/>
  <sheetViews>
    <sheetView tabSelected="1" view="pageBreakPreview" zoomScale="115" zoomScaleSheetLayoutView="115" zoomScalePageLayoutView="0" workbookViewId="0" topLeftCell="A1">
      <selection activeCell="R232" sqref="R232"/>
    </sheetView>
  </sheetViews>
  <sheetFormatPr defaultColWidth="9.140625" defaultRowHeight="12.75"/>
  <cols>
    <col min="1" max="1" width="5.28125" style="1" bestFit="1" customWidth="1"/>
    <col min="2" max="2" width="36.421875" style="1" customWidth="1"/>
    <col min="3" max="3" width="8.57421875" style="313" customWidth="1"/>
    <col min="4" max="4" width="9.28125" style="1" customWidth="1"/>
    <col min="5" max="5" width="11.57421875" style="1" bestFit="1" customWidth="1"/>
    <col min="6" max="6" width="14.57421875" style="1" bestFit="1" customWidth="1"/>
    <col min="7" max="7" width="12.28125" style="1" customWidth="1"/>
    <col min="8" max="8" width="11.421875" style="1" bestFit="1" customWidth="1"/>
    <col min="9" max="9" width="12.8515625" style="1" bestFit="1" customWidth="1"/>
    <col min="10" max="10" width="11.421875" style="1" bestFit="1" customWidth="1"/>
    <col min="11" max="11" width="12.28125" style="1" bestFit="1" customWidth="1"/>
    <col min="12" max="12" width="12.7109375" style="1" customWidth="1"/>
    <col min="13" max="13" width="19.28125" style="88" customWidth="1"/>
    <col min="14" max="14" width="9.28125" style="88" bestFit="1" customWidth="1"/>
    <col min="15" max="43" width="9.140625" style="88" customWidth="1"/>
    <col min="44" max="16384" width="9.140625" style="1" customWidth="1"/>
  </cols>
  <sheetData>
    <row r="1" spans="1:43" s="1" customFormat="1" ht="10.5" customHeight="1">
      <c r="A1" s="86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</row>
    <row r="2" spans="1:43" s="1" customFormat="1" ht="81.75" customHeight="1">
      <c r="A2" s="89" t="s">
        <v>386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1:43" s="92" customFormat="1" ht="15" customHeight="1">
      <c r="A3" s="90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</row>
    <row r="4" spans="1:43" s="1" customFormat="1" ht="21.75" customHeight="1">
      <c r="A4" s="86"/>
      <c r="B4" s="93" t="s">
        <v>101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</row>
    <row r="5" spans="1:43" s="1" customFormat="1" ht="29.25" customHeight="1">
      <c r="A5" s="94" t="s">
        <v>1</v>
      </c>
      <c r="B5" s="94" t="s">
        <v>3</v>
      </c>
      <c r="C5" s="95" t="s">
        <v>2</v>
      </c>
      <c r="D5" s="94" t="s">
        <v>4</v>
      </c>
      <c r="E5" s="94" t="s">
        <v>48</v>
      </c>
      <c r="F5" s="96" t="s">
        <v>17</v>
      </c>
      <c r="G5" s="96"/>
      <c r="H5" s="96" t="s">
        <v>5</v>
      </c>
      <c r="I5" s="96"/>
      <c r="J5" s="94" t="s">
        <v>6</v>
      </c>
      <c r="K5" s="94"/>
      <c r="L5" s="97" t="s">
        <v>7</v>
      </c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</row>
    <row r="6" spans="1:43" s="1" customFormat="1" ht="15">
      <c r="A6" s="94"/>
      <c r="B6" s="94"/>
      <c r="C6" s="95"/>
      <c r="D6" s="94"/>
      <c r="E6" s="94"/>
      <c r="F6" s="98" t="s">
        <v>8</v>
      </c>
      <c r="G6" s="99" t="s">
        <v>9</v>
      </c>
      <c r="H6" s="98" t="s">
        <v>8</v>
      </c>
      <c r="I6" s="99" t="s">
        <v>9</v>
      </c>
      <c r="J6" s="98" t="s">
        <v>8</v>
      </c>
      <c r="K6" s="99" t="s">
        <v>10</v>
      </c>
      <c r="L6" s="97" t="s">
        <v>11</v>
      </c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</row>
    <row r="7" spans="1:43" s="1" customFormat="1" ht="24.75" customHeight="1">
      <c r="A7" s="100">
        <v>1</v>
      </c>
      <c r="B7" s="100">
        <v>2</v>
      </c>
      <c r="C7" s="101">
        <v>3</v>
      </c>
      <c r="D7" s="100">
        <v>4</v>
      </c>
      <c r="E7" s="100">
        <v>6</v>
      </c>
      <c r="F7" s="102">
        <v>7</v>
      </c>
      <c r="G7" s="103">
        <v>8</v>
      </c>
      <c r="H7" s="102">
        <v>9</v>
      </c>
      <c r="I7" s="103">
        <v>10</v>
      </c>
      <c r="J7" s="102">
        <v>11</v>
      </c>
      <c r="K7" s="103">
        <v>12</v>
      </c>
      <c r="L7" s="104">
        <v>13</v>
      </c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</row>
    <row r="8" spans="1:43" s="109" customFormat="1" ht="12.75">
      <c r="A8" s="62"/>
      <c r="B8" s="70" t="s">
        <v>102</v>
      </c>
      <c r="C8" s="70"/>
      <c r="D8" s="70"/>
      <c r="E8" s="105"/>
      <c r="F8" s="70"/>
      <c r="G8" s="106"/>
      <c r="H8" s="106"/>
      <c r="I8" s="106"/>
      <c r="J8" s="106"/>
      <c r="K8" s="106"/>
      <c r="L8" s="107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</row>
    <row r="9" spans="1:12" s="116" customFormat="1" ht="38.25">
      <c r="A9" s="70">
        <v>1</v>
      </c>
      <c r="B9" s="110" t="s">
        <v>143</v>
      </c>
      <c r="C9" s="111" t="s">
        <v>103</v>
      </c>
      <c r="D9" s="70" t="s">
        <v>83</v>
      </c>
      <c r="E9" s="112">
        <v>0.05</v>
      </c>
      <c r="F9" s="113"/>
      <c r="G9" s="114"/>
      <c r="H9" s="73"/>
      <c r="I9" s="114"/>
      <c r="J9" s="73"/>
      <c r="K9" s="114"/>
      <c r="L9" s="115"/>
    </row>
    <row r="10" spans="1:12" s="116" customFormat="1" ht="12.75">
      <c r="A10" s="70"/>
      <c r="B10" s="117" t="s">
        <v>12</v>
      </c>
      <c r="C10" s="111"/>
      <c r="D10" s="73" t="s">
        <v>13</v>
      </c>
      <c r="E10" s="114">
        <v>3.065</v>
      </c>
      <c r="F10" s="73"/>
      <c r="G10" s="114"/>
      <c r="H10" s="73"/>
      <c r="I10" s="114"/>
      <c r="J10" s="73"/>
      <c r="K10" s="114"/>
      <c r="L10" s="115"/>
    </row>
    <row r="11" spans="1:12" s="116" customFormat="1" ht="17.25" customHeight="1">
      <c r="A11" s="70"/>
      <c r="B11" s="117" t="s">
        <v>104</v>
      </c>
      <c r="C11" s="111"/>
      <c r="D11" s="73" t="s">
        <v>32</v>
      </c>
      <c r="E11" s="114">
        <v>1.8250000000000002</v>
      </c>
      <c r="F11" s="73"/>
      <c r="G11" s="114"/>
      <c r="H11" s="118"/>
      <c r="I11" s="118"/>
      <c r="J11" s="73"/>
      <c r="K11" s="114"/>
      <c r="L11" s="115"/>
    </row>
    <row r="12" spans="1:12" s="108" customFormat="1" ht="12.75">
      <c r="A12" s="70"/>
      <c r="B12" s="117" t="s">
        <v>28</v>
      </c>
      <c r="C12" s="111"/>
      <c r="D12" s="62" t="s">
        <v>0</v>
      </c>
      <c r="E12" s="119">
        <v>0.0045</v>
      </c>
      <c r="F12" s="73"/>
      <c r="G12" s="114"/>
      <c r="H12" s="73"/>
      <c r="I12" s="114"/>
      <c r="J12" s="73"/>
      <c r="K12" s="114"/>
      <c r="L12" s="115"/>
    </row>
    <row r="13" spans="1:12" s="116" customFormat="1" ht="12.75">
      <c r="A13" s="70"/>
      <c r="B13" s="62" t="s">
        <v>24</v>
      </c>
      <c r="C13" s="111"/>
      <c r="D13" s="73"/>
      <c r="E13" s="114"/>
      <c r="F13" s="73"/>
      <c r="G13" s="114"/>
      <c r="H13" s="73"/>
      <c r="I13" s="114"/>
      <c r="J13" s="73"/>
      <c r="K13" s="114"/>
      <c r="L13" s="115"/>
    </row>
    <row r="14" spans="1:12" s="116" customFormat="1" ht="12.75">
      <c r="A14" s="70"/>
      <c r="B14" s="117" t="s">
        <v>105</v>
      </c>
      <c r="C14" s="111"/>
      <c r="D14" s="73" t="s">
        <v>15</v>
      </c>
      <c r="E14" s="114">
        <v>0.04000000000000001</v>
      </c>
      <c r="F14" s="74"/>
      <c r="G14" s="74"/>
      <c r="H14" s="73"/>
      <c r="I14" s="74"/>
      <c r="J14" s="120"/>
      <c r="K14" s="74"/>
      <c r="L14" s="115"/>
    </row>
    <row r="15" spans="1:12" s="116" customFormat="1" ht="12.75">
      <c r="A15" s="70"/>
      <c r="B15" s="117" t="s">
        <v>106</v>
      </c>
      <c r="C15" s="111"/>
      <c r="D15" s="73" t="s">
        <v>31</v>
      </c>
      <c r="E15" s="121">
        <v>0.0005</v>
      </c>
      <c r="F15" s="62"/>
      <c r="G15" s="74"/>
      <c r="H15" s="73"/>
      <c r="I15" s="74"/>
      <c r="J15" s="120"/>
      <c r="K15" s="74"/>
      <c r="L15" s="115"/>
    </row>
    <row r="16" spans="1:12" s="116" customFormat="1" ht="12.75">
      <c r="A16" s="70"/>
      <c r="B16" s="117" t="s">
        <v>107</v>
      </c>
      <c r="C16" s="111"/>
      <c r="D16" s="73" t="s">
        <v>31</v>
      </c>
      <c r="E16" s="114">
        <v>0.03</v>
      </c>
      <c r="F16" s="73"/>
      <c r="G16" s="74"/>
      <c r="H16" s="73"/>
      <c r="I16" s="114"/>
      <c r="J16" s="73"/>
      <c r="K16" s="114"/>
      <c r="L16" s="115"/>
    </row>
    <row r="17" spans="1:12" s="3" customFormat="1" ht="14.25">
      <c r="A17" s="122"/>
      <c r="B17" s="117" t="s">
        <v>18</v>
      </c>
      <c r="C17" s="111"/>
      <c r="D17" s="62" t="s">
        <v>0</v>
      </c>
      <c r="E17" s="74">
        <v>0.47400000000000003</v>
      </c>
      <c r="F17" s="62"/>
      <c r="G17" s="74"/>
      <c r="H17" s="73"/>
      <c r="I17" s="74"/>
      <c r="J17" s="120"/>
      <c r="K17" s="74"/>
      <c r="L17" s="115"/>
    </row>
    <row r="18" spans="1:12" s="116" customFormat="1" ht="38.25">
      <c r="A18" s="70">
        <v>2</v>
      </c>
      <c r="B18" s="110" t="s">
        <v>146</v>
      </c>
      <c r="C18" s="111" t="s">
        <v>108</v>
      </c>
      <c r="D18" s="70" t="s">
        <v>83</v>
      </c>
      <c r="E18" s="123">
        <v>0.5</v>
      </c>
      <c r="F18" s="73"/>
      <c r="G18" s="114"/>
      <c r="H18" s="73"/>
      <c r="I18" s="114"/>
      <c r="J18" s="73"/>
      <c r="K18" s="114"/>
      <c r="L18" s="115"/>
    </row>
    <row r="19" spans="1:12" s="116" customFormat="1" ht="12.75">
      <c r="A19" s="70"/>
      <c r="B19" s="117" t="s">
        <v>12</v>
      </c>
      <c r="C19" s="111"/>
      <c r="D19" s="73" t="s">
        <v>13</v>
      </c>
      <c r="E19" s="114">
        <v>147</v>
      </c>
      <c r="F19" s="73"/>
      <c r="G19" s="114"/>
      <c r="H19" s="73"/>
      <c r="I19" s="114"/>
      <c r="J19" s="73"/>
      <c r="K19" s="114"/>
      <c r="L19" s="115"/>
    </row>
    <row r="20" spans="1:12" s="116" customFormat="1" ht="17.25" customHeight="1">
      <c r="A20" s="70"/>
      <c r="B20" s="117" t="s">
        <v>104</v>
      </c>
      <c r="C20" s="111"/>
      <c r="D20" s="73" t="s">
        <v>32</v>
      </c>
      <c r="E20" s="114">
        <v>89</v>
      </c>
      <c r="F20" s="73"/>
      <c r="G20" s="114"/>
      <c r="H20" s="118"/>
      <c r="I20" s="118"/>
      <c r="J20" s="73"/>
      <c r="K20" s="114"/>
      <c r="L20" s="115"/>
    </row>
    <row r="21" spans="1:12" s="108" customFormat="1" ht="12.75">
      <c r="A21" s="70"/>
      <c r="B21" s="117" t="s">
        <v>28</v>
      </c>
      <c r="C21" s="111"/>
      <c r="D21" s="62" t="s">
        <v>0</v>
      </c>
      <c r="E21" s="119">
        <v>0.48</v>
      </c>
      <c r="F21" s="73"/>
      <c r="G21" s="114"/>
      <c r="H21" s="73"/>
      <c r="I21" s="114"/>
      <c r="J21" s="73"/>
      <c r="K21" s="114"/>
      <c r="L21" s="115"/>
    </row>
    <row r="22" spans="1:12" s="116" customFormat="1" ht="12.75">
      <c r="A22" s="70"/>
      <c r="B22" s="62" t="s">
        <v>24</v>
      </c>
      <c r="C22" s="111"/>
      <c r="D22" s="73"/>
      <c r="E22" s="114"/>
      <c r="F22" s="73"/>
      <c r="G22" s="114"/>
      <c r="H22" s="73"/>
      <c r="I22" s="114"/>
      <c r="J22" s="73"/>
      <c r="K22" s="114"/>
      <c r="L22" s="115"/>
    </row>
    <row r="23" spans="1:12" s="116" customFormat="1" ht="12.75">
      <c r="A23" s="70"/>
      <c r="B23" s="117" t="s">
        <v>105</v>
      </c>
      <c r="C23" s="111"/>
      <c r="D23" s="73" t="s">
        <v>15</v>
      </c>
      <c r="E23" s="114">
        <v>2</v>
      </c>
      <c r="F23" s="74"/>
      <c r="G23" s="74"/>
      <c r="H23" s="73"/>
      <c r="I23" s="74"/>
      <c r="J23" s="120"/>
      <c r="K23" s="74"/>
      <c r="L23" s="115"/>
    </row>
    <row r="24" spans="1:12" s="116" customFormat="1" ht="12.75">
      <c r="A24" s="70"/>
      <c r="B24" s="117" t="s">
        <v>106</v>
      </c>
      <c r="C24" s="111"/>
      <c r="D24" s="73" t="s">
        <v>31</v>
      </c>
      <c r="E24" s="121">
        <v>0.03</v>
      </c>
      <c r="F24" s="62"/>
      <c r="G24" s="74"/>
      <c r="H24" s="73"/>
      <c r="I24" s="74"/>
      <c r="J24" s="120"/>
      <c r="K24" s="74"/>
      <c r="L24" s="115"/>
    </row>
    <row r="25" spans="1:12" s="116" customFormat="1" ht="12.75">
      <c r="A25" s="70"/>
      <c r="B25" s="117" t="s">
        <v>107</v>
      </c>
      <c r="C25" s="111"/>
      <c r="D25" s="73" t="s">
        <v>31</v>
      </c>
      <c r="E25" s="114">
        <v>3.4</v>
      </c>
      <c r="F25" s="73"/>
      <c r="G25" s="74"/>
      <c r="H25" s="73"/>
      <c r="I25" s="114"/>
      <c r="J25" s="73"/>
      <c r="K25" s="114"/>
      <c r="L25" s="115"/>
    </row>
    <row r="26" spans="1:12" s="3" customFormat="1" ht="14.25">
      <c r="A26" s="122"/>
      <c r="B26" s="117" t="s">
        <v>18</v>
      </c>
      <c r="C26" s="111"/>
      <c r="D26" s="62" t="s">
        <v>0</v>
      </c>
      <c r="E26" s="74">
        <v>19.1</v>
      </c>
      <c r="F26" s="62"/>
      <c r="G26" s="74"/>
      <c r="H26" s="73"/>
      <c r="I26" s="74"/>
      <c r="J26" s="120"/>
      <c r="K26" s="74"/>
      <c r="L26" s="115"/>
    </row>
    <row r="27" spans="1:12" s="116" customFormat="1" ht="38.25">
      <c r="A27" s="70">
        <v>3</v>
      </c>
      <c r="B27" s="110" t="s">
        <v>147</v>
      </c>
      <c r="C27" s="111" t="s">
        <v>145</v>
      </c>
      <c r="D27" s="70" t="s">
        <v>83</v>
      </c>
      <c r="E27" s="123">
        <v>0.45</v>
      </c>
      <c r="F27" s="73"/>
      <c r="G27" s="114"/>
      <c r="H27" s="73"/>
      <c r="I27" s="114"/>
      <c r="J27" s="73"/>
      <c r="K27" s="114"/>
      <c r="L27" s="115"/>
    </row>
    <row r="28" spans="1:12" s="116" customFormat="1" ht="12.75">
      <c r="A28" s="70"/>
      <c r="B28" s="117" t="s">
        <v>12</v>
      </c>
      <c r="C28" s="111"/>
      <c r="D28" s="73" t="s">
        <v>13</v>
      </c>
      <c r="E28" s="114">
        <v>207</v>
      </c>
      <c r="F28" s="73"/>
      <c r="G28" s="114"/>
      <c r="H28" s="73"/>
      <c r="I28" s="114"/>
      <c r="J28" s="73"/>
      <c r="K28" s="114"/>
      <c r="L28" s="115"/>
    </row>
    <row r="29" spans="1:12" s="116" customFormat="1" ht="17.25" customHeight="1">
      <c r="A29" s="70"/>
      <c r="B29" s="117" t="s">
        <v>104</v>
      </c>
      <c r="C29" s="111"/>
      <c r="D29" s="73" t="s">
        <v>32</v>
      </c>
      <c r="E29" s="114">
        <v>124.2</v>
      </c>
      <c r="F29" s="73"/>
      <c r="G29" s="114"/>
      <c r="H29" s="118"/>
      <c r="I29" s="118"/>
      <c r="J29" s="73"/>
      <c r="K29" s="114"/>
      <c r="L29" s="115"/>
    </row>
    <row r="30" spans="1:12" s="108" customFormat="1" ht="12.75">
      <c r="A30" s="70"/>
      <c r="B30" s="117" t="s">
        <v>28</v>
      </c>
      <c r="C30" s="111"/>
      <c r="D30" s="62" t="s">
        <v>0</v>
      </c>
      <c r="E30" s="119">
        <v>0.549</v>
      </c>
      <c r="F30" s="73"/>
      <c r="G30" s="114"/>
      <c r="H30" s="73"/>
      <c r="I30" s="114"/>
      <c r="J30" s="73"/>
      <c r="K30" s="114"/>
      <c r="L30" s="115"/>
    </row>
    <row r="31" spans="1:12" s="116" customFormat="1" ht="12.75">
      <c r="A31" s="70"/>
      <c r="B31" s="62" t="s">
        <v>24</v>
      </c>
      <c r="C31" s="111"/>
      <c r="D31" s="73"/>
      <c r="E31" s="114"/>
      <c r="F31" s="73"/>
      <c r="G31" s="114"/>
      <c r="H31" s="73"/>
      <c r="I31" s="114"/>
      <c r="J31" s="73"/>
      <c r="K31" s="114"/>
      <c r="L31" s="115"/>
    </row>
    <row r="32" spans="1:12" s="116" customFormat="1" ht="12.75">
      <c r="A32" s="70"/>
      <c r="B32" s="117" t="s">
        <v>105</v>
      </c>
      <c r="C32" s="111"/>
      <c r="D32" s="73" t="s">
        <v>15</v>
      </c>
      <c r="E32" s="114">
        <v>2.475</v>
      </c>
      <c r="F32" s="74"/>
      <c r="G32" s="74"/>
      <c r="H32" s="73"/>
      <c r="I32" s="74"/>
      <c r="J32" s="120"/>
      <c r="K32" s="74"/>
      <c r="L32" s="115"/>
    </row>
    <row r="33" spans="1:12" s="116" customFormat="1" ht="12.75">
      <c r="A33" s="70"/>
      <c r="B33" s="117" t="s">
        <v>106</v>
      </c>
      <c r="C33" s="111"/>
      <c r="D33" s="73" t="s">
        <v>31</v>
      </c>
      <c r="E33" s="121">
        <v>0.0405</v>
      </c>
      <c r="F33" s="62"/>
      <c r="G33" s="74"/>
      <c r="H33" s="73"/>
      <c r="I33" s="74"/>
      <c r="J33" s="120"/>
      <c r="K33" s="74"/>
      <c r="L33" s="115"/>
    </row>
    <row r="34" spans="1:12" s="116" customFormat="1" ht="12.75">
      <c r="A34" s="70"/>
      <c r="B34" s="117" t="s">
        <v>107</v>
      </c>
      <c r="C34" s="111"/>
      <c r="D34" s="73" t="s">
        <v>31</v>
      </c>
      <c r="E34" s="114">
        <v>4.275</v>
      </c>
      <c r="F34" s="73"/>
      <c r="G34" s="74"/>
      <c r="H34" s="73"/>
      <c r="I34" s="114"/>
      <c r="J34" s="73"/>
      <c r="K34" s="114"/>
      <c r="L34" s="115"/>
    </row>
    <row r="35" spans="1:12" s="3" customFormat="1" ht="14.25">
      <c r="A35" s="122"/>
      <c r="B35" s="117" t="s">
        <v>18</v>
      </c>
      <c r="C35" s="111"/>
      <c r="D35" s="62" t="s">
        <v>0</v>
      </c>
      <c r="E35" s="74">
        <v>22.545</v>
      </c>
      <c r="F35" s="62"/>
      <c r="G35" s="74"/>
      <c r="H35" s="73"/>
      <c r="I35" s="74"/>
      <c r="J35" s="120"/>
      <c r="K35" s="74"/>
      <c r="L35" s="115"/>
    </row>
    <row r="36" spans="1:12" s="116" customFormat="1" ht="25.5">
      <c r="A36" s="70">
        <v>4</v>
      </c>
      <c r="B36" s="110" t="s">
        <v>394</v>
      </c>
      <c r="C36" s="111" t="s">
        <v>144</v>
      </c>
      <c r="D36" s="64" t="s">
        <v>15</v>
      </c>
      <c r="E36" s="124">
        <v>100</v>
      </c>
      <c r="F36" s="125"/>
      <c r="G36" s="126"/>
      <c r="H36" s="64"/>
      <c r="I36" s="126"/>
      <c r="J36" s="64"/>
      <c r="K36" s="126"/>
      <c r="L36" s="127"/>
    </row>
    <row r="37" spans="1:12" s="108" customFormat="1" ht="12.75">
      <c r="A37" s="70"/>
      <c r="B37" s="117" t="s">
        <v>12</v>
      </c>
      <c r="C37" s="128" t="s">
        <v>141</v>
      </c>
      <c r="D37" s="129" t="s">
        <v>13</v>
      </c>
      <c r="E37" s="114">
        <v>40.300000000000004</v>
      </c>
      <c r="F37" s="73"/>
      <c r="G37" s="114"/>
      <c r="H37" s="73"/>
      <c r="I37" s="114"/>
      <c r="J37" s="73"/>
      <c r="K37" s="114"/>
      <c r="L37" s="115"/>
    </row>
    <row r="38" spans="1:12" s="108" customFormat="1" ht="12.75">
      <c r="A38" s="70"/>
      <c r="B38" s="117" t="s">
        <v>28</v>
      </c>
      <c r="C38" s="128"/>
      <c r="D38" s="62" t="s">
        <v>0</v>
      </c>
      <c r="E38" s="119">
        <v>10.5</v>
      </c>
      <c r="F38" s="73"/>
      <c r="G38" s="114"/>
      <c r="H38" s="73"/>
      <c r="I38" s="114"/>
      <c r="J38" s="73"/>
      <c r="K38" s="114"/>
      <c r="L38" s="115"/>
    </row>
    <row r="39" spans="1:12" s="3" customFormat="1" ht="14.25">
      <c r="A39" s="122"/>
      <c r="B39" s="62" t="s">
        <v>14</v>
      </c>
      <c r="C39" s="130"/>
      <c r="D39" s="62"/>
      <c r="E39" s="74"/>
      <c r="F39" s="62"/>
      <c r="G39" s="74"/>
      <c r="H39" s="73"/>
      <c r="I39" s="74"/>
      <c r="J39" s="120"/>
      <c r="K39" s="74"/>
      <c r="L39" s="131"/>
    </row>
    <row r="40" spans="1:12" s="3" customFormat="1" ht="14.25">
      <c r="A40" s="122"/>
      <c r="B40" s="71" t="s">
        <v>395</v>
      </c>
      <c r="C40" s="130"/>
      <c r="D40" s="62" t="s">
        <v>15</v>
      </c>
      <c r="E40" s="74">
        <v>99.9</v>
      </c>
      <c r="F40" s="74"/>
      <c r="G40" s="74"/>
      <c r="H40" s="73"/>
      <c r="I40" s="74"/>
      <c r="J40" s="120"/>
      <c r="K40" s="74"/>
      <c r="L40" s="131"/>
    </row>
    <row r="41" spans="1:12" s="3" customFormat="1" ht="14.25">
      <c r="A41" s="122"/>
      <c r="B41" s="117" t="s">
        <v>18</v>
      </c>
      <c r="C41" s="130"/>
      <c r="D41" s="62" t="s">
        <v>0</v>
      </c>
      <c r="E41" s="74">
        <v>97.3</v>
      </c>
      <c r="F41" s="62"/>
      <c r="G41" s="74"/>
      <c r="H41" s="73"/>
      <c r="I41" s="74"/>
      <c r="J41" s="120"/>
      <c r="K41" s="74"/>
      <c r="L41" s="131"/>
    </row>
    <row r="42" spans="1:12" s="116" customFormat="1" ht="25.5">
      <c r="A42" s="70">
        <v>5</v>
      </c>
      <c r="B42" s="110" t="s">
        <v>110</v>
      </c>
      <c r="C42" s="111" t="s">
        <v>111</v>
      </c>
      <c r="D42" s="70" t="s">
        <v>112</v>
      </c>
      <c r="E42" s="132">
        <v>10</v>
      </c>
      <c r="F42" s="73"/>
      <c r="G42" s="114"/>
      <c r="H42" s="73"/>
      <c r="I42" s="114"/>
      <c r="J42" s="73"/>
      <c r="K42" s="114"/>
      <c r="L42" s="115"/>
    </row>
    <row r="43" spans="1:12" s="116" customFormat="1" ht="12.75">
      <c r="A43" s="70"/>
      <c r="B43" s="117" t="s">
        <v>12</v>
      </c>
      <c r="C43" s="111"/>
      <c r="D43" s="73" t="s">
        <v>13</v>
      </c>
      <c r="E43" s="114">
        <v>4.3</v>
      </c>
      <c r="F43" s="73"/>
      <c r="G43" s="114"/>
      <c r="H43" s="73"/>
      <c r="I43" s="114"/>
      <c r="J43" s="73"/>
      <c r="K43" s="114"/>
      <c r="L43" s="115"/>
    </row>
    <row r="44" spans="1:12" s="116" customFormat="1" ht="17.25" customHeight="1">
      <c r="A44" s="70"/>
      <c r="B44" s="117" t="s">
        <v>104</v>
      </c>
      <c r="C44" s="111"/>
      <c r="D44" s="73" t="s">
        <v>32</v>
      </c>
      <c r="E44" s="114">
        <v>2.2</v>
      </c>
      <c r="F44" s="73"/>
      <c r="G44" s="114"/>
      <c r="H44" s="118"/>
      <c r="I44" s="118"/>
      <c r="J44" s="73"/>
      <c r="K44" s="114"/>
      <c r="L44" s="115"/>
    </row>
    <row r="45" spans="1:12" s="116" customFormat="1" ht="25.5">
      <c r="A45" s="70">
        <v>6</v>
      </c>
      <c r="B45" s="110" t="s">
        <v>113</v>
      </c>
      <c r="C45" s="111" t="s">
        <v>114</v>
      </c>
      <c r="D45" s="133" t="s">
        <v>115</v>
      </c>
      <c r="E45" s="134">
        <v>2</v>
      </c>
      <c r="F45" s="73"/>
      <c r="G45" s="114"/>
      <c r="H45" s="73"/>
      <c r="I45" s="114"/>
      <c r="J45" s="73"/>
      <c r="K45" s="114"/>
      <c r="L45" s="115"/>
    </row>
    <row r="46" spans="1:12" s="116" customFormat="1" ht="12.75">
      <c r="A46" s="70"/>
      <c r="B46" s="117" t="s">
        <v>12</v>
      </c>
      <c r="C46" s="111"/>
      <c r="D46" s="73" t="s">
        <v>13</v>
      </c>
      <c r="E46" s="114">
        <v>62.8</v>
      </c>
      <c r="F46" s="73"/>
      <c r="G46" s="114"/>
      <c r="H46" s="73"/>
      <c r="I46" s="114"/>
      <c r="J46" s="73"/>
      <c r="K46" s="114"/>
      <c r="L46" s="115"/>
    </row>
    <row r="47" spans="1:12" s="116" customFormat="1" ht="17.25" customHeight="1">
      <c r="A47" s="70"/>
      <c r="B47" s="117" t="s">
        <v>104</v>
      </c>
      <c r="C47" s="111"/>
      <c r="D47" s="73" t="s">
        <v>32</v>
      </c>
      <c r="E47" s="114">
        <v>3.4</v>
      </c>
      <c r="F47" s="73"/>
      <c r="G47" s="114"/>
      <c r="H47" s="118"/>
      <c r="I47" s="118"/>
      <c r="J47" s="73"/>
      <c r="K47" s="114"/>
      <c r="L47" s="115"/>
    </row>
    <row r="48" spans="1:12" s="116" customFormat="1" ht="17.25" customHeight="1">
      <c r="A48" s="70"/>
      <c r="B48" s="117" t="s">
        <v>116</v>
      </c>
      <c r="C48" s="111"/>
      <c r="D48" s="73" t="s">
        <v>32</v>
      </c>
      <c r="E48" s="114">
        <v>48</v>
      </c>
      <c r="F48" s="73"/>
      <c r="G48" s="114"/>
      <c r="H48" s="118"/>
      <c r="I48" s="118"/>
      <c r="J48" s="73"/>
      <c r="K48" s="114"/>
      <c r="L48" s="115"/>
    </row>
    <row r="49" spans="1:43" s="109" customFormat="1" ht="25.5">
      <c r="A49" s="70">
        <v>7</v>
      </c>
      <c r="B49" s="63" t="s">
        <v>117</v>
      </c>
      <c r="C49" s="111" t="s">
        <v>118</v>
      </c>
      <c r="D49" s="64" t="s">
        <v>21</v>
      </c>
      <c r="E49" s="123">
        <v>0.9</v>
      </c>
      <c r="F49" s="64"/>
      <c r="G49" s="126"/>
      <c r="H49" s="64"/>
      <c r="I49" s="126"/>
      <c r="J49" s="64"/>
      <c r="K49" s="126"/>
      <c r="L49" s="127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</row>
    <row r="50" spans="1:43" s="109" customFormat="1" ht="12.75">
      <c r="A50" s="62"/>
      <c r="B50" s="117" t="s">
        <v>12</v>
      </c>
      <c r="C50" s="128"/>
      <c r="D50" s="73" t="s">
        <v>13</v>
      </c>
      <c r="E50" s="114">
        <v>3.492</v>
      </c>
      <c r="F50" s="73"/>
      <c r="G50" s="114"/>
      <c r="H50" s="73"/>
      <c r="I50" s="114"/>
      <c r="J50" s="73"/>
      <c r="K50" s="114"/>
      <c r="L50" s="115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</row>
    <row r="51" spans="1:43" s="109" customFormat="1" ht="29.25" customHeight="1">
      <c r="A51" s="70">
        <v>8</v>
      </c>
      <c r="B51" s="110" t="s">
        <v>119</v>
      </c>
      <c r="C51" s="135" t="s">
        <v>120</v>
      </c>
      <c r="D51" s="70" t="s">
        <v>21</v>
      </c>
      <c r="E51" s="136">
        <v>0.9</v>
      </c>
      <c r="F51" s="64"/>
      <c r="G51" s="137"/>
      <c r="H51" s="64"/>
      <c r="I51" s="137"/>
      <c r="J51" s="64"/>
      <c r="K51" s="137"/>
      <c r="L51" s="13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</row>
    <row r="52" spans="1:43" s="109" customFormat="1" ht="12.75">
      <c r="A52" s="139"/>
      <c r="B52" s="140" t="s">
        <v>71</v>
      </c>
      <c r="C52" s="62"/>
      <c r="D52" s="62" t="s">
        <v>13</v>
      </c>
      <c r="E52" s="74">
        <v>2.7</v>
      </c>
      <c r="F52" s="62"/>
      <c r="G52" s="74"/>
      <c r="H52" s="120"/>
      <c r="I52" s="74"/>
      <c r="J52" s="120"/>
      <c r="K52" s="74"/>
      <c r="L52" s="131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</row>
    <row r="53" spans="1:43" s="109" customFormat="1" ht="12.75">
      <c r="A53" s="139"/>
      <c r="B53" s="140" t="s">
        <v>121</v>
      </c>
      <c r="C53" s="135"/>
      <c r="D53" s="73" t="s">
        <v>72</v>
      </c>
      <c r="E53" s="74">
        <v>1.0080000000000002</v>
      </c>
      <c r="F53" s="73"/>
      <c r="G53" s="74"/>
      <c r="H53" s="120"/>
      <c r="I53" s="74"/>
      <c r="J53" s="120"/>
      <c r="K53" s="74"/>
      <c r="L53" s="131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</row>
    <row r="54" spans="1:43" s="109" customFormat="1" ht="12.75">
      <c r="A54" s="139"/>
      <c r="B54" s="117" t="s">
        <v>18</v>
      </c>
      <c r="C54" s="141"/>
      <c r="D54" s="62" t="s">
        <v>0</v>
      </c>
      <c r="E54" s="74">
        <v>0.009000000000000001</v>
      </c>
      <c r="F54" s="62"/>
      <c r="G54" s="74"/>
      <c r="H54" s="120"/>
      <c r="I54" s="74"/>
      <c r="J54" s="120"/>
      <c r="K54" s="74"/>
      <c r="L54" s="131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</row>
    <row r="55" spans="1:12" s="116" customFormat="1" ht="38.25">
      <c r="A55" s="70">
        <v>9</v>
      </c>
      <c r="B55" s="110" t="s">
        <v>122</v>
      </c>
      <c r="C55" s="111" t="s">
        <v>78</v>
      </c>
      <c r="D55" s="70" t="s">
        <v>70</v>
      </c>
      <c r="E55" s="142">
        <v>0.018000000000000002</v>
      </c>
      <c r="F55" s="73"/>
      <c r="G55" s="114"/>
      <c r="H55" s="73"/>
      <c r="I55" s="114"/>
      <c r="J55" s="73"/>
      <c r="K55" s="114"/>
      <c r="L55" s="115"/>
    </row>
    <row r="56" spans="1:12" s="116" customFormat="1" ht="12.75">
      <c r="A56" s="70"/>
      <c r="B56" s="117" t="s">
        <v>12</v>
      </c>
      <c r="C56" s="111"/>
      <c r="D56" s="73" t="s">
        <v>13</v>
      </c>
      <c r="E56" s="114">
        <v>2.466</v>
      </c>
      <c r="F56" s="73"/>
      <c r="G56" s="114"/>
      <c r="H56" s="73"/>
      <c r="I56" s="114"/>
      <c r="J56" s="73"/>
      <c r="K56" s="114"/>
      <c r="L56" s="115"/>
    </row>
    <row r="57" spans="1:12" s="108" customFormat="1" ht="12.75">
      <c r="A57" s="70"/>
      <c r="B57" s="117" t="s">
        <v>28</v>
      </c>
      <c r="C57" s="111"/>
      <c r="D57" s="62" t="s">
        <v>0</v>
      </c>
      <c r="E57" s="119">
        <v>0.5094000000000001</v>
      </c>
      <c r="F57" s="73"/>
      <c r="G57" s="114"/>
      <c r="H57" s="73"/>
      <c r="I57" s="114"/>
      <c r="J57" s="73"/>
      <c r="K57" s="114"/>
      <c r="L57" s="115"/>
    </row>
    <row r="58" spans="1:12" s="116" customFormat="1" ht="12.75">
      <c r="A58" s="70"/>
      <c r="B58" s="62" t="s">
        <v>24</v>
      </c>
      <c r="C58" s="111"/>
      <c r="D58" s="73"/>
      <c r="E58" s="114"/>
      <c r="F58" s="73"/>
      <c r="G58" s="114"/>
      <c r="H58" s="73"/>
      <c r="I58" s="114"/>
      <c r="J58" s="73"/>
      <c r="K58" s="114"/>
      <c r="L58" s="115"/>
    </row>
    <row r="59" spans="1:12" s="116" customFormat="1" ht="12.75">
      <c r="A59" s="70"/>
      <c r="B59" s="117" t="s">
        <v>65</v>
      </c>
      <c r="C59" s="111"/>
      <c r="D59" s="73" t="s">
        <v>21</v>
      </c>
      <c r="E59" s="114">
        <v>1.8360000000000003</v>
      </c>
      <c r="F59" s="143"/>
      <c r="G59" s="74"/>
      <c r="H59" s="73"/>
      <c r="I59" s="74"/>
      <c r="J59" s="120"/>
      <c r="K59" s="74"/>
      <c r="L59" s="131"/>
    </row>
    <row r="60" spans="1:12" s="116" customFormat="1" ht="12.75">
      <c r="A60" s="70"/>
      <c r="B60" s="117" t="s">
        <v>66</v>
      </c>
      <c r="C60" s="111"/>
      <c r="D60" s="73" t="s">
        <v>25</v>
      </c>
      <c r="E60" s="121">
        <v>0</v>
      </c>
      <c r="F60" s="143"/>
      <c r="G60" s="74"/>
      <c r="H60" s="73"/>
      <c r="I60" s="74"/>
      <c r="J60" s="120"/>
      <c r="K60" s="74"/>
      <c r="L60" s="131"/>
    </row>
    <row r="61" spans="1:12" s="116" customFormat="1" ht="12.75">
      <c r="A61" s="70"/>
      <c r="B61" s="117" t="s">
        <v>123</v>
      </c>
      <c r="C61" s="111"/>
      <c r="D61" s="73" t="s">
        <v>21</v>
      </c>
      <c r="E61" s="121">
        <v>0</v>
      </c>
      <c r="F61" s="143"/>
      <c r="G61" s="74"/>
      <c r="H61" s="73"/>
      <c r="I61" s="74"/>
      <c r="J61" s="120"/>
      <c r="K61" s="74"/>
      <c r="L61" s="131"/>
    </row>
    <row r="62" spans="1:12" s="3" customFormat="1" ht="14.25">
      <c r="A62" s="122"/>
      <c r="B62" s="117" t="s">
        <v>18</v>
      </c>
      <c r="C62" s="111"/>
      <c r="D62" s="62" t="s">
        <v>0</v>
      </c>
      <c r="E62" s="74">
        <v>1.116</v>
      </c>
      <c r="F62" s="62"/>
      <c r="G62" s="74"/>
      <c r="H62" s="73"/>
      <c r="I62" s="74"/>
      <c r="J62" s="120"/>
      <c r="K62" s="74"/>
      <c r="L62" s="131"/>
    </row>
    <row r="63" spans="1:12" s="116" customFormat="1" ht="38.25">
      <c r="A63" s="70">
        <v>10</v>
      </c>
      <c r="B63" s="65" t="s">
        <v>124</v>
      </c>
      <c r="C63" s="144" t="s">
        <v>97</v>
      </c>
      <c r="D63" s="145" t="s">
        <v>98</v>
      </c>
      <c r="E63" s="146">
        <v>0.192</v>
      </c>
      <c r="F63" s="145"/>
      <c r="G63" s="147"/>
      <c r="H63" s="145"/>
      <c r="I63" s="148"/>
      <c r="J63" s="145"/>
      <c r="K63" s="147"/>
      <c r="L63" s="149"/>
    </row>
    <row r="64" spans="1:12" s="116" customFormat="1" ht="12.75">
      <c r="A64" s="139"/>
      <c r="B64" s="140" t="s">
        <v>22</v>
      </c>
      <c r="C64" s="62"/>
      <c r="D64" s="73" t="s">
        <v>13</v>
      </c>
      <c r="E64" s="114">
        <v>20.352</v>
      </c>
      <c r="F64" s="62"/>
      <c r="G64" s="74"/>
      <c r="H64" s="62"/>
      <c r="I64" s="74"/>
      <c r="J64" s="62"/>
      <c r="K64" s="62"/>
      <c r="L64" s="131"/>
    </row>
    <row r="65" spans="1:12" s="116" customFormat="1" ht="12.75">
      <c r="A65" s="135"/>
      <c r="B65" s="140" t="s">
        <v>23</v>
      </c>
      <c r="C65" s="62"/>
      <c r="D65" s="73" t="s">
        <v>0</v>
      </c>
      <c r="E65" s="74">
        <v>13.708800000000002</v>
      </c>
      <c r="F65" s="62"/>
      <c r="G65" s="62"/>
      <c r="H65" s="62"/>
      <c r="I65" s="62"/>
      <c r="J65" s="62"/>
      <c r="K65" s="74"/>
      <c r="L65" s="131"/>
    </row>
    <row r="66" spans="1:12" s="116" customFormat="1" ht="12.75">
      <c r="A66" s="62"/>
      <c r="B66" s="62" t="s">
        <v>24</v>
      </c>
      <c r="C66" s="62"/>
      <c r="D66" s="62"/>
      <c r="E66" s="74"/>
      <c r="F66" s="73"/>
      <c r="G66" s="150"/>
      <c r="H66" s="73"/>
      <c r="I66" s="114"/>
      <c r="J66" s="73"/>
      <c r="K66" s="150"/>
      <c r="L66" s="131"/>
    </row>
    <row r="67" spans="1:12" s="116" customFormat="1" ht="12.75">
      <c r="A67" s="139"/>
      <c r="B67" s="140" t="s">
        <v>125</v>
      </c>
      <c r="C67" s="73"/>
      <c r="D67" s="73" t="s">
        <v>31</v>
      </c>
      <c r="E67" s="114">
        <v>1</v>
      </c>
      <c r="F67" s="151"/>
      <c r="G67" s="152"/>
      <c r="H67" s="153"/>
      <c r="I67" s="154"/>
      <c r="J67" s="151"/>
      <c r="K67" s="151"/>
      <c r="L67" s="131"/>
    </row>
    <row r="68" spans="1:12" s="116" customFormat="1" ht="34.5" customHeight="1">
      <c r="A68" s="139"/>
      <c r="B68" s="140" t="s">
        <v>126</v>
      </c>
      <c r="C68" s="73"/>
      <c r="D68" s="73" t="s">
        <v>31</v>
      </c>
      <c r="E68" s="114">
        <v>1</v>
      </c>
      <c r="F68" s="151"/>
      <c r="G68" s="152"/>
      <c r="H68" s="153"/>
      <c r="I68" s="154"/>
      <c r="J68" s="151"/>
      <c r="K68" s="151"/>
      <c r="L68" s="131"/>
    </row>
    <row r="69" spans="1:12" s="116" customFormat="1" ht="12.75">
      <c r="A69" s="139"/>
      <c r="B69" s="117" t="s">
        <v>18</v>
      </c>
      <c r="C69" s="73"/>
      <c r="D69" s="73" t="s">
        <v>0</v>
      </c>
      <c r="E69" s="114">
        <v>12.691199999999998</v>
      </c>
      <c r="F69" s="151"/>
      <c r="G69" s="152"/>
      <c r="H69" s="153"/>
      <c r="I69" s="154"/>
      <c r="J69" s="151"/>
      <c r="K69" s="151"/>
      <c r="L69" s="131"/>
    </row>
    <row r="70" spans="1:12" s="116" customFormat="1" ht="25.5">
      <c r="A70" s="155">
        <v>11</v>
      </c>
      <c r="B70" s="65" t="s">
        <v>127</v>
      </c>
      <c r="C70" s="144" t="s">
        <v>128</v>
      </c>
      <c r="D70" s="145" t="s">
        <v>25</v>
      </c>
      <c r="E70" s="156">
        <v>7.0649999999999995</v>
      </c>
      <c r="F70" s="145"/>
      <c r="G70" s="147"/>
      <c r="H70" s="145"/>
      <c r="I70" s="148"/>
      <c r="J70" s="145"/>
      <c r="K70" s="147"/>
      <c r="L70" s="149"/>
    </row>
    <row r="71" spans="1:12" s="116" customFormat="1" ht="12.75">
      <c r="A71" s="73"/>
      <c r="B71" s="117" t="s">
        <v>12</v>
      </c>
      <c r="C71" s="117"/>
      <c r="D71" s="151" t="s">
        <v>13</v>
      </c>
      <c r="E71" s="152">
        <v>2.37384</v>
      </c>
      <c r="F71" s="151"/>
      <c r="G71" s="151"/>
      <c r="H71" s="73"/>
      <c r="I71" s="114"/>
      <c r="J71" s="73"/>
      <c r="K71" s="114"/>
      <c r="L71" s="115"/>
    </row>
    <row r="72" spans="1:12" s="116" customFormat="1" ht="12.75">
      <c r="A72" s="73"/>
      <c r="B72" s="117" t="s">
        <v>28</v>
      </c>
      <c r="C72" s="117"/>
      <c r="D72" s="151" t="s">
        <v>0</v>
      </c>
      <c r="E72" s="152">
        <v>0.10597499999999999</v>
      </c>
      <c r="F72" s="151"/>
      <c r="G72" s="151"/>
      <c r="H72" s="73"/>
      <c r="I72" s="114"/>
      <c r="J72" s="73"/>
      <c r="K72" s="114"/>
      <c r="L72" s="115"/>
    </row>
    <row r="73" spans="1:12" s="116" customFormat="1" ht="12.75">
      <c r="A73" s="73"/>
      <c r="B73" s="71" t="s">
        <v>129</v>
      </c>
      <c r="C73" s="71"/>
      <c r="D73" s="151" t="s">
        <v>69</v>
      </c>
      <c r="E73" s="152">
        <v>0.016956</v>
      </c>
      <c r="F73" s="151"/>
      <c r="G73" s="152"/>
      <c r="H73" s="73"/>
      <c r="I73" s="74"/>
      <c r="J73" s="120"/>
      <c r="K73" s="74"/>
      <c r="L73" s="131"/>
    </row>
    <row r="74" spans="1:12" s="116" customFormat="1" ht="12.75">
      <c r="A74" s="73"/>
      <c r="B74" s="117" t="s">
        <v>18</v>
      </c>
      <c r="C74" s="117"/>
      <c r="D74" s="151" t="s">
        <v>0</v>
      </c>
      <c r="E74" s="152">
        <v>0.16108199999999998</v>
      </c>
      <c r="F74" s="151"/>
      <c r="G74" s="157"/>
      <c r="H74" s="73"/>
      <c r="I74" s="74"/>
      <c r="J74" s="120"/>
      <c r="K74" s="74"/>
      <c r="L74" s="131"/>
    </row>
    <row r="75" spans="1:13" s="108" customFormat="1" ht="40.5">
      <c r="A75" s="155">
        <v>12</v>
      </c>
      <c r="B75" s="65" t="s">
        <v>142</v>
      </c>
      <c r="C75" s="144" t="s">
        <v>138</v>
      </c>
      <c r="D75" s="145" t="s">
        <v>15</v>
      </c>
      <c r="E75" s="158">
        <v>70</v>
      </c>
      <c r="F75" s="145"/>
      <c r="G75" s="147"/>
      <c r="H75" s="145"/>
      <c r="I75" s="148"/>
      <c r="J75" s="145"/>
      <c r="K75" s="147"/>
      <c r="L75" s="149"/>
      <c r="M75" s="116"/>
    </row>
    <row r="76" spans="1:12" s="108" customFormat="1" ht="12.75">
      <c r="A76" s="70"/>
      <c r="B76" s="117" t="s">
        <v>12</v>
      </c>
      <c r="C76" s="159"/>
      <c r="D76" s="73" t="s">
        <v>13</v>
      </c>
      <c r="E76" s="114">
        <v>6.713</v>
      </c>
      <c r="F76" s="73"/>
      <c r="G76" s="114"/>
      <c r="H76" s="73"/>
      <c r="I76" s="114"/>
      <c r="J76" s="73"/>
      <c r="K76" s="114"/>
      <c r="L76" s="115"/>
    </row>
    <row r="77" spans="1:12" s="108" customFormat="1" ht="12.75">
      <c r="A77" s="70"/>
      <c r="B77" s="117" t="s">
        <v>28</v>
      </c>
      <c r="C77" s="159"/>
      <c r="D77" s="62" t="s">
        <v>0</v>
      </c>
      <c r="E77" s="119">
        <v>3.1639999999999997</v>
      </c>
      <c r="F77" s="73"/>
      <c r="G77" s="114"/>
      <c r="H77" s="73"/>
      <c r="I77" s="114"/>
      <c r="J77" s="73"/>
      <c r="K77" s="114"/>
      <c r="L77" s="115"/>
    </row>
    <row r="78" spans="1:12" s="3" customFormat="1" ht="14.25">
      <c r="A78" s="122"/>
      <c r="B78" s="62" t="s">
        <v>14</v>
      </c>
      <c r="C78" s="160"/>
      <c r="D78" s="62"/>
      <c r="E78" s="74"/>
      <c r="F78" s="62"/>
      <c r="G78" s="74"/>
      <c r="H78" s="73"/>
      <c r="I78" s="74"/>
      <c r="J78" s="120"/>
      <c r="K78" s="74"/>
      <c r="L78" s="131"/>
    </row>
    <row r="79" spans="1:12" s="3" customFormat="1" ht="14.25">
      <c r="A79" s="122"/>
      <c r="B79" s="71" t="s">
        <v>130</v>
      </c>
      <c r="C79" s="160"/>
      <c r="D79" s="62" t="s">
        <v>15</v>
      </c>
      <c r="E79" s="74">
        <v>70.7</v>
      </c>
      <c r="F79" s="74"/>
      <c r="G79" s="74"/>
      <c r="H79" s="73"/>
      <c r="I79" s="74"/>
      <c r="J79" s="120"/>
      <c r="K79" s="74"/>
      <c r="L79" s="131"/>
    </row>
    <row r="80" spans="1:12" s="3" customFormat="1" ht="14.25">
      <c r="A80" s="122"/>
      <c r="B80" s="117" t="s">
        <v>18</v>
      </c>
      <c r="C80" s="160"/>
      <c r="D80" s="62" t="s">
        <v>0</v>
      </c>
      <c r="E80" s="161">
        <v>0.041999999999999996</v>
      </c>
      <c r="F80" s="62"/>
      <c r="G80" s="161"/>
      <c r="H80" s="73"/>
      <c r="I80" s="74"/>
      <c r="J80" s="120"/>
      <c r="K80" s="74"/>
      <c r="L80" s="162"/>
    </row>
    <row r="81" spans="1:43" s="109" customFormat="1" ht="12.75">
      <c r="A81" s="62"/>
      <c r="B81" s="70" t="s">
        <v>131</v>
      </c>
      <c r="C81" s="70"/>
      <c r="D81" s="70"/>
      <c r="E81" s="105"/>
      <c r="F81" s="70"/>
      <c r="G81" s="106"/>
      <c r="H81" s="106"/>
      <c r="I81" s="106"/>
      <c r="J81" s="106"/>
      <c r="K81" s="106"/>
      <c r="L81" s="107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</row>
    <row r="82" spans="1:12" s="116" customFormat="1" ht="63.75">
      <c r="A82" s="70">
        <v>13</v>
      </c>
      <c r="B82" s="110" t="s">
        <v>199</v>
      </c>
      <c r="C82" s="111" t="s">
        <v>109</v>
      </c>
      <c r="D82" s="133" t="s">
        <v>132</v>
      </c>
      <c r="E82" s="123">
        <v>1</v>
      </c>
      <c r="F82" s="73"/>
      <c r="G82" s="114"/>
      <c r="H82" s="73"/>
      <c r="I82" s="114"/>
      <c r="J82" s="73"/>
      <c r="K82" s="114"/>
      <c r="L82" s="115"/>
    </row>
    <row r="83" spans="1:12" s="116" customFormat="1" ht="12.75">
      <c r="A83" s="70"/>
      <c r="B83" s="117" t="s">
        <v>12</v>
      </c>
      <c r="C83" s="111"/>
      <c r="D83" s="73" t="s">
        <v>132</v>
      </c>
      <c r="E83" s="114">
        <v>1</v>
      </c>
      <c r="F83" s="73"/>
      <c r="G83" s="114"/>
      <c r="H83" s="73"/>
      <c r="I83" s="163"/>
      <c r="J83" s="73"/>
      <c r="K83" s="114"/>
      <c r="L83" s="115"/>
    </row>
    <row r="84" spans="1:12" s="116" customFormat="1" ht="12.75">
      <c r="A84" s="70"/>
      <c r="B84" s="62" t="s">
        <v>24</v>
      </c>
      <c r="C84" s="111"/>
      <c r="D84" s="73"/>
      <c r="E84" s="114"/>
      <c r="F84" s="73"/>
      <c r="G84" s="114"/>
      <c r="H84" s="73"/>
      <c r="I84" s="114"/>
      <c r="J84" s="73"/>
      <c r="K84" s="114"/>
      <c r="L84" s="115"/>
    </row>
    <row r="85" spans="1:12" s="3" customFormat="1" ht="14.25">
      <c r="A85" s="122"/>
      <c r="B85" s="117" t="s">
        <v>133</v>
      </c>
      <c r="C85" s="111"/>
      <c r="D85" s="62" t="s">
        <v>31</v>
      </c>
      <c r="E85" s="74">
        <v>1</v>
      </c>
      <c r="F85" s="62"/>
      <c r="G85" s="74"/>
      <c r="H85" s="73"/>
      <c r="I85" s="74"/>
      <c r="J85" s="120"/>
      <c r="K85" s="74"/>
      <c r="L85" s="131"/>
    </row>
    <row r="86" spans="1:43" s="165" customFormat="1" ht="12.75">
      <c r="A86" s="135"/>
      <c r="B86" s="140" t="s">
        <v>134</v>
      </c>
      <c r="C86" s="73"/>
      <c r="D86" s="62" t="s">
        <v>31</v>
      </c>
      <c r="E86" s="74">
        <v>1</v>
      </c>
      <c r="F86" s="62"/>
      <c r="G86" s="74"/>
      <c r="H86" s="73"/>
      <c r="I86" s="74"/>
      <c r="J86" s="120"/>
      <c r="K86" s="74"/>
      <c r="L86" s="131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</row>
    <row r="87" spans="1:43" s="165" customFormat="1" ht="12.75">
      <c r="A87" s="73"/>
      <c r="B87" s="140" t="s">
        <v>135</v>
      </c>
      <c r="C87" s="73"/>
      <c r="D87" s="62" t="s">
        <v>15</v>
      </c>
      <c r="E87" s="74">
        <v>40</v>
      </c>
      <c r="F87" s="62"/>
      <c r="G87" s="74"/>
      <c r="H87" s="73"/>
      <c r="I87" s="74"/>
      <c r="J87" s="120"/>
      <c r="K87" s="74"/>
      <c r="L87" s="131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</row>
    <row r="88" spans="1:43" s="165" customFormat="1" ht="15">
      <c r="A88" s="73"/>
      <c r="B88" s="140" t="s">
        <v>136</v>
      </c>
      <c r="C88" s="73"/>
      <c r="D88" s="62" t="s">
        <v>15</v>
      </c>
      <c r="E88" s="74">
        <v>100</v>
      </c>
      <c r="F88" s="62"/>
      <c r="G88" s="74"/>
      <c r="H88" s="73"/>
      <c r="J88" s="120"/>
      <c r="L88" s="131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</row>
    <row r="89" spans="1:13" s="108" customFormat="1" ht="30">
      <c r="A89" s="166"/>
      <c r="B89" s="167" t="s">
        <v>320</v>
      </c>
      <c r="C89" s="111"/>
      <c r="D89" s="70"/>
      <c r="E89" s="106"/>
      <c r="F89" s="168"/>
      <c r="G89" s="169"/>
      <c r="H89" s="170"/>
      <c r="I89" s="169"/>
      <c r="J89" s="170"/>
      <c r="K89" s="169"/>
      <c r="L89" s="171"/>
      <c r="M89" s="172"/>
    </row>
    <row r="90" spans="1:44" s="118" customFormat="1" ht="38.25">
      <c r="A90" s="70">
        <v>14</v>
      </c>
      <c r="B90" s="110" t="s">
        <v>75</v>
      </c>
      <c r="C90" s="173" t="s">
        <v>76</v>
      </c>
      <c r="D90" s="64" t="s">
        <v>21</v>
      </c>
      <c r="E90" s="123">
        <v>2.372</v>
      </c>
      <c r="F90" s="64"/>
      <c r="G90" s="126"/>
      <c r="H90" s="64"/>
      <c r="I90" s="126"/>
      <c r="J90" s="64"/>
      <c r="K90" s="126"/>
      <c r="L90" s="127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74"/>
    </row>
    <row r="91" spans="1:44" s="176" customFormat="1" ht="12.75">
      <c r="A91" s="62"/>
      <c r="B91" s="117" t="s">
        <v>12</v>
      </c>
      <c r="C91" s="128"/>
      <c r="D91" s="73" t="s">
        <v>13</v>
      </c>
      <c r="E91" s="114">
        <v>4.8863199999999996</v>
      </c>
      <c r="F91" s="73"/>
      <c r="G91" s="114"/>
      <c r="H91" s="73"/>
      <c r="I91" s="114"/>
      <c r="J91" s="73"/>
      <c r="K91" s="114"/>
      <c r="L91" s="115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75"/>
    </row>
    <row r="92" spans="1:44" s="118" customFormat="1" ht="12.75">
      <c r="A92" s="70">
        <v>15</v>
      </c>
      <c r="B92" s="177" t="s">
        <v>77</v>
      </c>
      <c r="C92" s="173" t="s">
        <v>78</v>
      </c>
      <c r="D92" s="70" t="s">
        <v>21</v>
      </c>
      <c r="E92" s="70">
        <v>0.32000000000000006</v>
      </c>
      <c r="F92" s="64"/>
      <c r="G92" s="137"/>
      <c r="H92" s="64"/>
      <c r="I92" s="137"/>
      <c r="J92" s="64"/>
      <c r="K92" s="137"/>
      <c r="L92" s="138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74"/>
    </row>
    <row r="93" spans="1:43" s="2" customFormat="1" ht="14.25">
      <c r="A93" s="139"/>
      <c r="B93" s="140" t="s">
        <v>71</v>
      </c>
      <c r="C93" s="128"/>
      <c r="D93" s="62" t="s">
        <v>13</v>
      </c>
      <c r="E93" s="74">
        <v>0.4384000000000001</v>
      </c>
      <c r="F93" s="62"/>
      <c r="G93" s="74"/>
      <c r="H93" s="120"/>
      <c r="I93" s="74"/>
      <c r="J93" s="120"/>
      <c r="K93" s="74"/>
      <c r="L93" s="131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</row>
    <row r="94" spans="1:43" s="2" customFormat="1" ht="14.25">
      <c r="A94" s="139"/>
      <c r="B94" s="62" t="s">
        <v>24</v>
      </c>
      <c r="C94" s="130"/>
      <c r="D94" s="62"/>
      <c r="E94" s="74"/>
      <c r="F94" s="62"/>
      <c r="G94" s="74"/>
      <c r="H94" s="120"/>
      <c r="I94" s="74"/>
      <c r="J94" s="120"/>
      <c r="K94" s="74"/>
      <c r="L94" s="131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</row>
    <row r="95" spans="1:43" s="2" customFormat="1" ht="14.25">
      <c r="A95" s="139"/>
      <c r="B95" s="140" t="s">
        <v>79</v>
      </c>
      <c r="C95" s="111"/>
      <c r="D95" s="73" t="s">
        <v>72</v>
      </c>
      <c r="E95" s="74">
        <v>0.3264000000000001</v>
      </c>
      <c r="F95" s="62"/>
      <c r="G95" s="74"/>
      <c r="H95" s="120"/>
      <c r="I95" s="74"/>
      <c r="J95" s="120"/>
      <c r="K95" s="74"/>
      <c r="L95" s="131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</row>
    <row r="96" spans="1:43" s="2" customFormat="1" ht="14.25">
      <c r="A96" s="178"/>
      <c r="B96" s="179" t="s">
        <v>18</v>
      </c>
      <c r="C96" s="180"/>
      <c r="D96" s="181" t="s">
        <v>0</v>
      </c>
      <c r="E96" s="182">
        <v>0.19840000000000005</v>
      </c>
      <c r="F96" s="181"/>
      <c r="G96" s="182"/>
      <c r="H96" s="183"/>
      <c r="I96" s="182"/>
      <c r="J96" s="183"/>
      <c r="K96" s="182"/>
      <c r="L96" s="184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</row>
    <row r="97" spans="1:44" s="118" customFormat="1" ht="25.5">
      <c r="A97" s="70">
        <v>16</v>
      </c>
      <c r="B97" s="177" t="s">
        <v>80</v>
      </c>
      <c r="C97" s="173" t="s">
        <v>78</v>
      </c>
      <c r="D97" s="70" t="s">
        <v>21</v>
      </c>
      <c r="E97" s="70">
        <v>0.432</v>
      </c>
      <c r="F97" s="64"/>
      <c r="G97" s="137"/>
      <c r="H97" s="64"/>
      <c r="I97" s="137"/>
      <c r="J97" s="64"/>
      <c r="K97" s="137"/>
      <c r="L97" s="138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74"/>
    </row>
    <row r="98" spans="1:43" s="2" customFormat="1" ht="14.25">
      <c r="A98" s="139"/>
      <c r="B98" s="140" t="s">
        <v>71</v>
      </c>
      <c r="C98" s="128"/>
      <c r="D98" s="62" t="s">
        <v>13</v>
      </c>
      <c r="E98" s="74">
        <v>0.59184</v>
      </c>
      <c r="F98" s="62"/>
      <c r="G98" s="74"/>
      <c r="H98" s="120"/>
      <c r="I98" s="74"/>
      <c r="J98" s="120"/>
      <c r="K98" s="74"/>
      <c r="L98" s="13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</row>
    <row r="99" spans="1:43" s="2" customFormat="1" ht="14.25">
      <c r="A99" s="139"/>
      <c r="B99" s="62" t="s">
        <v>24</v>
      </c>
      <c r="C99" s="130"/>
      <c r="D99" s="62"/>
      <c r="E99" s="74"/>
      <c r="F99" s="62"/>
      <c r="G99" s="74"/>
      <c r="H99" s="120"/>
      <c r="I99" s="74"/>
      <c r="J99" s="120"/>
      <c r="K99" s="74"/>
      <c r="L99" s="131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</row>
    <row r="100" spans="1:43" s="2" customFormat="1" ht="14.25">
      <c r="A100" s="139"/>
      <c r="B100" s="140" t="s">
        <v>81</v>
      </c>
      <c r="C100" s="111"/>
      <c r="D100" s="73" t="s">
        <v>72</v>
      </c>
      <c r="E100" s="74">
        <v>0.44064</v>
      </c>
      <c r="F100" s="62"/>
      <c r="G100" s="74"/>
      <c r="H100" s="120"/>
      <c r="I100" s="74"/>
      <c r="J100" s="120"/>
      <c r="K100" s="74"/>
      <c r="L100" s="131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</row>
    <row r="101" spans="1:43" s="2" customFormat="1" ht="14.25">
      <c r="A101" s="178"/>
      <c r="B101" s="179" t="s">
        <v>18</v>
      </c>
      <c r="C101" s="180"/>
      <c r="D101" s="181" t="s">
        <v>0</v>
      </c>
      <c r="E101" s="182">
        <v>0.26784</v>
      </c>
      <c r="F101" s="181"/>
      <c r="G101" s="182"/>
      <c r="H101" s="183"/>
      <c r="I101" s="182"/>
      <c r="J101" s="183"/>
      <c r="K101" s="182"/>
      <c r="L101" s="184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</row>
    <row r="102" spans="1:43" s="191" customFormat="1" ht="63.75">
      <c r="A102" s="185" t="s">
        <v>382</v>
      </c>
      <c r="B102" s="186" t="s">
        <v>396</v>
      </c>
      <c r="C102" s="133" t="s">
        <v>82</v>
      </c>
      <c r="D102" s="70" t="s">
        <v>83</v>
      </c>
      <c r="E102" s="187">
        <v>0.16</v>
      </c>
      <c r="F102" s="70"/>
      <c r="G102" s="70"/>
      <c r="H102" s="70"/>
      <c r="I102" s="70"/>
      <c r="J102" s="70"/>
      <c r="K102" s="70"/>
      <c r="L102" s="188"/>
      <c r="M102" s="189"/>
      <c r="N102" s="190"/>
      <c r="O102" s="190"/>
      <c r="P102" s="190"/>
      <c r="Q102" s="190"/>
      <c r="R102" s="190"/>
      <c r="S102" s="190"/>
      <c r="T102" s="190"/>
      <c r="U102" s="190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190"/>
      <c r="AL102" s="190"/>
      <c r="AM102" s="190"/>
      <c r="AN102" s="190"/>
      <c r="AO102" s="190"/>
      <c r="AP102" s="190"/>
      <c r="AQ102" s="190"/>
    </row>
    <row r="103" spans="1:43" s="165" customFormat="1" ht="12.75">
      <c r="A103" s="135"/>
      <c r="B103" s="140" t="s">
        <v>22</v>
      </c>
      <c r="C103" s="128"/>
      <c r="D103" s="73" t="s">
        <v>13</v>
      </c>
      <c r="E103" s="74">
        <v>35.68</v>
      </c>
      <c r="F103" s="62"/>
      <c r="G103" s="74"/>
      <c r="H103" s="62"/>
      <c r="I103" s="74"/>
      <c r="J103" s="62"/>
      <c r="K103" s="62"/>
      <c r="L103" s="131"/>
      <c r="M103" s="192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</row>
    <row r="104" spans="1:43" s="165" customFormat="1" ht="12.75">
      <c r="A104" s="135"/>
      <c r="B104" s="140" t="s">
        <v>84</v>
      </c>
      <c r="C104" s="128"/>
      <c r="D104" s="73" t="s">
        <v>85</v>
      </c>
      <c r="E104" s="74">
        <v>2.8960000000000004</v>
      </c>
      <c r="F104" s="62"/>
      <c r="G104" s="62"/>
      <c r="H104" s="62"/>
      <c r="I104" s="62"/>
      <c r="J104" s="62"/>
      <c r="K104" s="74"/>
      <c r="L104" s="131"/>
      <c r="M104" s="192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</row>
    <row r="105" spans="1:43" s="165" customFormat="1" ht="12.75">
      <c r="A105" s="135"/>
      <c r="B105" s="140" t="s">
        <v>23</v>
      </c>
      <c r="C105" s="128"/>
      <c r="D105" s="73" t="s">
        <v>0</v>
      </c>
      <c r="E105" s="74">
        <v>0.8</v>
      </c>
      <c r="F105" s="62"/>
      <c r="G105" s="62"/>
      <c r="H105" s="62"/>
      <c r="I105" s="62"/>
      <c r="J105" s="62"/>
      <c r="K105" s="74"/>
      <c r="L105" s="131"/>
      <c r="M105" s="192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</row>
    <row r="106" spans="1:43" s="165" customFormat="1" ht="12.75">
      <c r="A106" s="139"/>
      <c r="B106" s="62" t="s">
        <v>24</v>
      </c>
      <c r="C106" s="130"/>
      <c r="D106" s="62"/>
      <c r="E106" s="74"/>
      <c r="F106" s="62"/>
      <c r="G106" s="74"/>
      <c r="H106" s="120"/>
      <c r="I106" s="74"/>
      <c r="J106" s="120"/>
      <c r="K106" s="74"/>
      <c r="L106" s="131"/>
      <c r="M106" s="192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</row>
    <row r="107" spans="1:43" s="165" customFormat="1" ht="12.75">
      <c r="A107" s="139"/>
      <c r="B107" s="140" t="s">
        <v>86</v>
      </c>
      <c r="C107" s="193"/>
      <c r="D107" s="73" t="s">
        <v>31</v>
      </c>
      <c r="E107" s="62">
        <v>8</v>
      </c>
      <c r="F107" s="152"/>
      <c r="G107" s="152"/>
      <c r="H107" s="153"/>
      <c r="I107" s="154"/>
      <c r="J107" s="151"/>
      <c r="K107" s="151"/>
      <c r="L107" s="131"/>
      <c r="M107" s="192"/>
      <c r="N107" s="164"/>
      <c r="O107" s="164"/>
      <c r="P107" s="164"/>
      <c r="Q107" s="164"/>
      <c r="R107" s="164"/>
      <c r="S107" s="164"/>
      <c r="T107" s="164"/>
      <c r="U107" s="164"/>
      <c r="V107" s="164"/>
      <c r="W107" s="164"/>
      <c r="X107" s="164"/>
      <c r="Y107" s="164"/>
      <c r="Z107" s="164"/>
      <c r="AA107" s="164"/>
      <c r="AB107" s="164"/>
      <c r="AC107" s="164"/>
      <c r="AD107" s="164"/>
      <c r="AE107" s="164"/>
      <c r="AF107" s="164"/>
      <c r="AG107" s="164"/>
      <c r="AH107" s="164"/>
      <c r="AI107" s="164"/>
      <c r="AJ107" s="164"/>
      <c r="AK107" s="164"/>
      <c r="AL107" s="164"/>
      <c r="AM107" s="164"/>
      <c r="AN107" s="164"/>
      <c r="AO107" s="164"/>
      <c r="AP107" s="164"/>
      <c r="AQ107" s="164"/>
    </row>
    <row r="108" spans="1:43" s="165" customFormat="1" ht="12.75">
      <c r="A108" s="139"/>
      <c r="B108" s="140" t="s">
        <v>87</v>
      </c>
      <c r="C108" s="193"/>
      <c r="D108" s="73" t="s">
        <v>15</v>
      </c>
      <c r="E108" s="62">
        <v>32</v>
      </c>
      <c r="F108" s="152"/>
      <c r="G108" s="152"/>
      <c r="H108" s="153"/>
      <c r="I108" s="154"/>
      <c r="J108" s="151"/>
      <c r="K108" s="151"/>
      <c r="L108" s="131"/>
      <c r="M108" s="192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N108" s="164"/>
      <c r="AO108" s="164"/>
      <c r="AP108" s="164"/>
      <c r="AQ108" s="164"/>
    </row>
    <row r="109" spans="1:43" s="165" customFormat="1" ht="12.75">
      <c r="A109" s="139"/>
      <c r="B109" s="140" t="s">
        <v>88</v>
      </c>
      <c r="C109" s="193"/>
      <c r="D109" s="73" t="s">
        <v>15</v>
      </c>
      <c r="E109" s="74">
        <v>20</v>
      </c>
      <c r="F109" s="151"/>
      <c r="G109" s="152"/>
      <c r="H109" s="153"/>
      <c r="I109" s="154"/>
      <c r="J109" s="151"/>
      <c r="K109" s="151"/>
      <c r="L109" s="131"/>
      <c r="M109" s="192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</row>
    <row r="110" spans="1:43" s="165" customFormat="1" ht="12.75">
      <c r="A110" s="139"/>
      <c r="B110" s="140" t="s">
        <v>89</v>
      </c>
      <c r="C110" s="193"/>
      <c r="D110" s="73" t="s">
        <v>15</v>
      </c>
      <c r="E110" s="194">
        <v>17.6</v>
      </c>
      <c r="F110" s="151"/>
      <c r="G110" s="152"/>
      <c r="H110" s="153"/>
      <c r="I110" s="154"/>
      <c r="J110" s="151"/>
      <c r="K110" s="151"/>
      <c r="L110" s="131"/>
      <c r="M110" s="192"/>
      <c r="N110" s="164"/>
      <c r="O110" s="164"/>
      <c r="P110" s="164"/>
      <c r="Q110" s="164"/>
      <c r="R110" s="164"/>
      <c r="S110" s="164"/>
      <c r="T110" s="164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64"/>
      <c r="AE110" s="164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</row>
    <row r="111" spans="1:43" s="165" customFormat="1" ht="12.75">
      <c r="A111" s="139"/>
      <c r="B111" s="140" t="s">
        <v>90</v>
      </c>
      <c r="C111" s="193"/>
      <c r="D111" s="73" t="s">
        <v>69</v>
      </c>
      <c r="E111" s="195">
        <v>0.00032</v>
      </c>
      <c r="F111" s="151"/>
      <c r="G111" s="152"/>
      <c r="H111" s="153"/>
      <c r="I111" s="154"/>
      <c r="J111" s="151"/>
      <c r="K111" s="151"/>
      <c r="L111" s="131"/>
      <c r="M111" s="192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</row>
    <row r="112" spans="1:43" s="165" customFormat="1" ht="21" customHeight="1">
      <c r="A112" s="139"/>
      <c r="B112" s="140" t="s">
        <v>91</v>
      </c>
      <c r="C112" s="193"/>
      <c r="D112" s="73" t="s">
        <v>31</v>
      </c>
      <c r="E112" s="74">
        <v>6</v>
      </c>
      <c r="F112" s="151"/>
      <c r="G112" s="152"/>
      <c r="H112" s="153"/>
      <c r="I112" s="154"/>
      <c r="J112" s="151"/>
      <c r="K112" s="151"/>
      <c r="L112" s="131"/>
      <c r="M112" s="192"/>
      <c r="N112" s="164"/>
      <c r="O112" s="164"/>
      <c r="P112" s="164"/>
      <c r="Q112" s="164"/>
      <c r="R112" s="164"/>
      <c r="S112" s="164"/>
      <c r="T112" s="164"/>
      <c r="U112" s="164"/>
      <c r="V112" s="164"/>
      <c r="W112" s="164"/>
      <c r="X112" s="164"/>
      <c r="Y112" s="164"/>
      <c r="Z112" s="164"/>
      <c r="AA112" s="164"/>
      <c r="AB112" s="164"/>
      <c r="AC112" s="164"/>
      <c r="AD112" s="164"/>
      <c r="AE112" s="164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</row>
    <row r="113" spans="1:43" s="165" customFormat="1" ht="12.75">
      <c r="A113" s="139"/>
      <c r="B113" s="140" t="s">
        <v>92</v>
      </c>
      <c r="C113" s="193"/>
      <c r="D113" s="73" t="s">
        <v>25</v>
      </c>
      <c r="E113" s="74">
        <v>24</v>
      </c>
      <c r="F113" s="151"/>
      <c r="G113" s="152"/>
      <c r="H113" s="153"/>
      <c r="I113" s="154"/>
      <c r="J113" s="151"/>
      <c r="K113" s="151"/>
      <c r="L113" s="131"/>
      <c r="M113" s="192"/>
      <c r="N113" s="164"/>
      <c r="O113" s="164"/>
      <c r="P113" s="164"/>
      <c r="Q113" s="164"/>
      <c r="R113" s="164"/>
      <c r="S113" s="164"/>
      <c r="T113" s="164"/>
      <c r="U113" s="164"/>
      <c r="V113" s="164"/>
      <c r="W113" s="164"/>
      <c r="X113" s="164"/>
      <c r="Y113" s="164"/>
      <c r="Z113" s="164"/>
      <c r="AA113" s="164"/>
      <c r="AB113" s="164"/>
      <c r="AC113" s="164"/>
      <c r="AD113" s="164"/>
      <c r="AE113" s="164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</row>
    <row r="114" spans="1:43" s="165" customFormat="1" ht="12.75">
      <c r="A114" s="178"/>
      <c r="B114" s="196" t="s">
        <v>18</v>
      </c>
      <c r="C114" s="197"/>
      <c r="D114" s="198" t="s">
        <v>0</v>
      </c>
      <c r="E114" s="182">
        <v>0.64</v>
      </c>
      <c r="F114" s="199"/>
      <c r="G114" s="200"/>
      <c r="H114" s="201"/>
      <c r="I114" s="202"/>
      <c r="J114" s="199"/>
      <c r="K114" s="199"/>
      <c r="L114" s="184"/>
      <c r="M114" s="192"/>
      <c r="N114" s="164"/>
      <c r="O114" s="164"/>
      <c r="P114" s="164"/>
      <c r="Q114" s="164"/>
      <c r="R114" s="164"/>
      <c r="S114" s="164"/>
      <c r="T114" s="164"/>
      <c r="U114" s="164"/>
      <c r="V114" s="164"/>
      <c r="W114" s="164"/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</row>
    <row r="115" spans="1:74" s="118" customFormat="1" ht="25.5">
      <c r="A115" s="166">
        <v>18</v>
      </c>
      <c r="B115" s="110" t="s">
        <v>93</v>
      </c>
      <c r="C115" s="173" t="s">
        <v>94</v>
      </c>
      <c r="D115" s="70" t="s">
        <v>25</v>
      </c>
      <c r="E115" s="136">
        <v>24</v>
      </c>
      <c r="F115" s="168"/>
      <c r="G115" s="169"/>
      <c r="H115" s="170"/>
      <c r="I115" s="169"/>
      <c r="J115" s="170"/>
      <c r="K115" s="169"/>
      <c r="L115" s="171"/>
      <c r="M115" s="203"/>
      <c r="N115" s="172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</row>
    <row r="116" spans="1:74" s="213" customFormat="1" ht="15">
      <c r="A116" s="129"/>
      <c r="B116" s="204" t="s">
        <v>27</v>
      </c>
      <c r="C116" s="205"/>
      <c r="D116" s="129" t="s">
        <v>13</v>
      </c>
      <c r="E116" s="206">
        <v>16.32</v>
      </c>
      <c r="F116" s="207"/>
      <c r="G116" s="208"/>
      <c r="H116" s="209"/>
      <c r="I116" s="206"/>
      <c r="J116" s="209"/>
      <c r="K116" s="206"/>
      <c r="L116" s="210"/>
      <c r="M116" s="211"/>
      <c r="N116" s="212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  <c r="AO116" s="88"/>
      <c r="AP116" s="88"/>
      <c r="AQ116" s="88"/>
      <c r="AR116" s="88"/>
      <c r="AS116" s="88"/>
      <c r="AT116" s="88"/>
      <c r="AU116" s="88"/>
      <c r="AV116" s="88"/>
      <c r="AW116" s="88"/>
      <c r="AX116" s="88"/>
      <c r="AY116" s="88"/>
      <c r="AZ116" s="88"/>
      <c r="BA116" s="88"/>
      <c r="BB116" s="88"/>
      <c r="BC116" s="88"/>
      <c r="BD116" s="88"/>
      <c r="BE116" s="88"/>
      <c r="BF116" s="88"/>
      <c r="BG116" s="88"/>
      <c r="BH116" s="88"/>
      <c r="BI116" s="88"/>
      <c r="BJ116" s="88"/>
      <c r="BK116" s="88"/>
      <c r="BL116" s="88"/>
      <c r="BM116" s="88"/>
      <c r="BN116" s="88"/>
      <c r="BO116" s="88"/>
      <c r="BP116" s="88"/>
      <c r="BQ116" s="88"/>
      <c r="BR116" s="88"/>
      <c r="BS116" s="88"/>
      <c r="BT116" s="88"/>
      <c r="BU116" s="88"/>
      <c r="BV116" s="88"/>
    </row>
    <row r="117" spans="1:74" s="213" customFormat="1" ht="15">
      <c r="A117" s="129"/>
      <c r="B117" s="204" t="s">
        <v>26</v>
      </c>
      <c r="C117" s="214"/>
      <c r="D117" s="129" t="s">
        <v>0</v>
      </c>
      <c r="E117" s="206">
        <v>0.72</v>
      </c>
      <c r="F117" s="129"/>
      <c r="G117" s="206"/>
      <c r="H117" s="209"/>
      <c r="I117" s="206"/>
      <c r="J117" s="209"/>
      <c r="K117" s="206"/>
      <c r="L117" s="210"/>
      <c r="M117" s="211"/>
      <c r="N117" s="212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</row>
    <row r="118" spans="1:74" s="213" customFormat="1" ht="15">
      <c r="A118" s="129"/>
      <c r="B118" s="62" t="s">
        <v>14</v>
      </c>
      <c r="C118" s="214"/>
      <c r="D118" s="129"/>
      <c r="E118" s="129"/>
      <c r="F118" s="129"/>
      <c r="G118" s="206"/>
      <c r="H118" s="209"/>
      <c r="I118" s="206"/>
      <c r="J118" s="209"/>
      <c r="K118" s="206"/>
      <c r="L118" s="210"/>
      <c r="M118" s="211"/>
      <c r="N118" s="212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/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</row>
    <row r="119" spans="1:74" s="213" customFormat="1" ht="15">
      <c r="A119" s="129"/>
      <c r="B119" s="204" t="s">
        <v>95</v>
      </c>
      <c r="C119" s="214"/>
      <c r="D119" s="129" t="s">
        <v>30</v>
      </c>
      <c r="E119" s="206">
        <v>6.024</v>
      </c>
      <c r="F119" s="129"/>
      <c r="G119" s="206"/>
      <c r="H119" s="209"/>
      <c r="I119" s="206"/>
      <c r="J119" s="209"/>
      <c r="K119" s="206"/>
      <c r="L119" s="210"/>
      <c r="M119" s="211"/>
      <c r="N119" s="212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88"/>
      <c r="BO119" s="88"/>
      <c r="BP119" s="88"/>
      <c r="BQ119" s="88"/>
      <c r="BR119" s="88"/>
      <c r="BS119" s="88"/>
      <c r="BT119" s="88"/>
      <c r="BU119" s="88"/>
      <c r="BV119" s="88"/>
    </row>
    <row r="120" spans="1:74" s="213" customFormat="1" ht="15">
      <c r="A120" s="129"/>
      <c r="B120" s="204" t="s">
        <v>96</v>
      </c>
      <c r="C120" s="214"/>
      <c r="D120" s="129" t="s">
        <v>30</v>
      </c>
      <c r="E120" s="206">
        <v>0.44064</v>
      </c>
      <c r="F120" s="129"/>
      <c r="G120" s="206"/>
      <c r="H120" s="209"/>
      <c r="I120" s="206"/>
      <c r="J120" s="209"/>
      <c r="K120" s="206"/>
      <c r="L120" s="210"/>
      <c r="M120" s="211"/>
      <c r="N120" s="212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  <c r="AO120" s="88"/>
      <c r="AP120" s="88"/>
      <c r="AQ120" s="88"/>
      <c r="AR120" s="88"/>
      <c r="AS120" s="88"/>
      <c r="AT120" s="88"/>
      <c r="AU120" s="88"/>
      <c r="AV120" s="88"/>
      <c r="AW120" s="88"/>
      <c r="AX120" s="88"/>
      <c r="AY120" s="88"/>
      <c r="AZ120" s="88"/>
      <c r="BA120" s="88"/>
      <c r="BB120" s="88"/>
      <c r="BC120" s="88"/>
      <c r="BD120" s="88"/>
      <c r="BE120" s="88"/>
      <c r="BF120" s="88"/>
      <c r="BG120" s="88"/>
      <c r="BH120" s="88"/>
      <c r="BI120" s="88"/>
      <c r="BJ120" s="88"/>
      <c r="BK120" s="88"/>
      <c r="BL120" s="88"/>
      <c r="BM120" s="88"/>
      <c r="BN120" s="88"/>
      <c r="BO120" s="88"/>
      <c r="BP120" s="88"/>
      <c r="BQ120" s="88"/>
      <c r="BR120" s="88"/>
      <c r="BS120" s="88"/>
      <c r="BT120" s="88"/>
      <c r="BU120" s="88"/>
      <c r="BV120" s="88"/>
    </row>
    <row r="121" spans="1:74" s="213" customFormat="1" ht="15">
      <c r="A121" s="129"/>
      <c r="B121" s="204" t="s">
        <v>18</v>
      </c>
      <c r="C121" s="214"/>
      <c r="D121" s="129" t="s">
        <v>0</v>
      </c>
      <c r="E121" s="129">
        <v>0.45599999999999996</v>
      </c>
      <c r="F121" s="129"/>
      <c r="G121" s="206"/>
      <c r="H121" s="209"/>
      <c r="I121" s="206"/>
      <c r="J121" s="209"/>
      <c r="K121" s="206"/>
      <c r="L121" s="210"/>
      <c r="M121" s="211"/>
      <c r="N121" s="212"/>
      <c r="O121" s="88"/>
      <c r="P121" s="88"/>
      <c r="Q121" s="88"/>
      <c r="R121" s="88"/>
      <c r="S121" s="88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  <c r="AO121" s="88"/>
      <c r="AP121" s="88"/>
      <c r="AQ121" s="88"/>
      <c r="AR121" s="88"/>
      <c r="AS121" s="88"/>
      <c r="AT121" s="88"/>
      <c r="AU121" s="88"/>
      <c r="AV121" s="88"/>
      <c r="AW121" s="88"/>
      <c r="AX121" s="88"/>
      <c r="AY121" s="88"/>
      <c r="AZ121" s="88"/>
      <c r="BA121" s="88"/>
      <c r="BB121" s="88"/>
      <c r="BC121" s="88"/>
      <c r="BD121" s="88"/>
      <c r="BE121" s="88"/>
      <c r="BF121" s="88"/>
      <c r="BG121" s="88"/>
      <c r="BH121" s="88"/>
      <c r="BI121" s="88"/>
      <c r="BJ121" s="88"/>
      <c r="BK121" s="88"/>
      <c r="BL121" s="88"/>
      <c r="BM121" s="88"/>
      <c r="BN121" s="88"/>
      <c r="BO121" s="88"/>
      <c r="BP121" s="88"/>
      <c r="BQ121" s="88"/>
      <c r="BR121" s="88"/>
      <c r="BS121" s="88"/>
      <c r="BT121" s="88"/>
      <c r="BU121" s="88"/>
      <c r="BV121" s="88"/>
    </row>
    <row r="122" spans="1:43" s="1" customFormat="1" ht="30">
      <c r="A122" s="100"/>
      <c r="B122" s="215" t="s">
        <v>195</v>
      </c>
      <c r="C122" s="101"/>
      <c r="D122" s="100"/>
      <c r="E122" s="100"/>
      <c r="F122" s="102"/>
      <c r="G122" s="103"/>
      <c r="H122" s="102"/>
      <c r="I122" s="103"/>
      <c r="J122" s="102"/>
      <c r="K122" s="103"/>
      <c r="L122" s="104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</row>
    <row r="123" spans="1:12" s="164" customFormat="1" ht="38.25">
      <c r="A123" s="70">
        <v>19</v>
      </c>
      <c r="B123" s="63" t="s">
        <v>154</v>
      </c>
      <c r="C123" s="144" t="s">
        <v>155</v>
      </c>
      <c r="D123" s="64" t="s">
        <v>21</v>
      </c>
      <c r="E123" s="106">
        <v>97.175</v>
      </c>
      <c r="F123" s="64"/>
      <c r="G123" s="126"/>
      <c r="H123" s="64"/>
      <c r="I123" s="126"/>
      <c r="J123" s="64"/>
      <c r="K123" s="126"/>
      <c r="L123" s="127"/>
    </row>
    <row r="124" spans="1:12" s="164" customFormat="1" ht="12.75">
      <c r="A124" s="70"/>
      <c r="B124" s="117" t="s">
        <v>12</v>
      </c>
      <c r="C124" s="62"/>
      <c r="D124" s="73" t="s">
        <v>13</v>
      </c>
      <c r="E124" s="114">
        <v>2.0892625</v>
      </c>
      <c r="F124" s="73"/>
      <c r="G124" s="114"/>
      <c r="H124" s="73"/>
      <c r="I124" s="119"/>
      <c r="J124" s="73"/>
      <c r="K124" s="114"/>
      <c r="L124" s="216"/>
    </row>
    <row r="125" spans="1:12" s="164" customFormat="1" ht="12.75">
      <c r="A125" s="70"/>
      <c r="B125" s="117" t="s">
        <v>156</v>
      </c>
      <c r="C125" s="135"/>
      <c r="D125" s="62" t="s">
        <v>32</v>
      </c>
      <c r="E125" s="114">
        <v>4.683835</v>
      </c>
      <c r="F125" s="114"/>
      <c r="G125" s="114"/>
      <c r="H125" s="114"/>
      <c r="I125" s="114"/>
      <c r="J125" s="73"/>
      <c r="K125" s="114"/>
      <c r="L125" s="115"/>
    </row>
    <row r="126" spans="1:13" s="108" customFormat="1" ht="25.5">
      <c r="A126" s="155">
        <v>20</v>
      </c>
      <c r="B126" s="65" t="s">
        <v>157</v>
      </c>
      <c r="C126" s="144" t="s">
        <v>33</v>
      </c>
      <c r="D126" s="145" t="s">
        <v>21</v>
      </c>
      <c r="E126" s="158">
        <v>0.06802250000000001</v>
      </c>
      <c r="F126" s="145"/>
      <c r="G126" s="147"/>
      <c r="H126" s="145"/>
      <c r="I126" s="148"/>
      <c r="J126" s="145"/>
      <c r="K126" s="147"/>
      <c r="L126" s="149"/>
      <c r="M126" s="116"/>
    </row>
    <row r="127" spans="1:12" s="164" customFormat="1" ht="12.75">
      <c r="A127" s="62"/>
      <c r="B127" s="117" t="s">
        <v>12</v>
      </c>
      <c r="C127" s="128"/>
      <c r="D127" s="73" t="s">
        <v>13</v>
      </c>
      <c r="E127" s="114">
        <v>0.20338727500000006</v>
      </c>
      <c r="F127" s="73"/>
      <c r="G127" s="114"/>
      <c r="H127" s="73"/>
      <c r="I127" s="114"/>
      <c r="J127" s="73"/>
      <c r="K127" s="114"/>
      <c r="L127" s="115"/>
    </row>
    <row r="128" spans="1:13" s="108" customFormat="1" ht="25.5">
      <c r="A128" s="155">
        <v>21</v>
      </c>
      <c r="B128" s="65" t="s">
        <v>158</v>
      </c>
      <c r="C128" s="217" t="s">
        <v>159</v>
      </c>
      <c r="D128" s="145" t="s">
        <v>21</v>
      </c>
      <c r="E128" s="158">
        <v>17.5</v>
      </c>
      <c r="F128" s="145"/>
      <c r="G128" s="74"/>
      <c r="H128" s="145"/>
      <c r="I128" s="114"/>
      <c r="J128" s="145"/>
      <c r="K128" s="74"/>
      <c r="L128" s="115"/>
      <c r="M128" s="116"/>
    </row>
    <row r="129" spans="1:12" s="108" customFormat="1" ht="12.75">
      <c r="A129" s="218"/>
      <c r="B129" s="219" t="s">
        <v>12</v>
      </c>
      <c r="C129" s="218"/>
      <c r="D129" s="220" t="s">
        <v>13</v>
      </c>
      <c r="E129" s="221">
        <v>0.27125</v>
      </c>
      <c r="F129" s="220"/>
      <c r="G129" s="74"/>
      <c r="H129" s="73"/>
      <c r="I129" s="114"/>
      <c r="J129" s="220"/>
      <c r="K129" s="74"/>
      <c r="L129" s="115"/>
    </row>
    <row r="130" spans="1:12" s="108" customFormat="1" ht="12.75">
      <c r="A130" s="218"/>
      <c r="B130" s="219" t="s">
        <v>56</v>
      </c>
      <c r="C130" s="135"/>
      <c r="D130" s="62" t="s">
        <v>32</v>
      </c>
      <c r="E130" s="114">
        <v>0.6072500000000001</v>
      </c>
      <c r="F130" s="73"/>
      <c r="G130" s="114"/>
      <c r="H130" s="73"/>
      <c r="I130" s="114"/>
      <c r="J130" s="73"/>
      <c r="K130" s="74"/>
      <c r="L130" s="115"/>
    </row>
    <row r="131" spans="1:13" s="108" customFormat="1" ht="25.5">
      <c r="A131" s="155">
        <v>22</v>
      </c>
      <c r="B131" s="65" t="s">
        <v>160</v>
      </c>
      <c r="C131" s="144" t="s">
        <v>161</v>
      </c>
      <c r="D131" s="145" t="s">
        <v>21</v>
      </c>
      <c r="E131" s="158">
        <v>7.6880000000000015</v>
      </c>
      <c r="F131" s="145"/>
      <c r="G131" s="147"/>
      <c r="H131" s="145"/>
      <c r="I131" s="148"/>
      <c r="J131" s="145"/>
      <c r="K131" s="147"/>
      <c r="L131" s="149"/>
      <c r="M131" s="116"/>
    </row>
    <row r="132" spans="1:12" s="108" customFormat="1" ht="12.75">
      <c r="A132" s="70"/>
      <c r="B132" s="117" t="s">
        <v>12</v>
      </c>
      <c r="C132" s="62"/>
      <c r="D132" s="151" t="s">
        <v>13</v>
      </c>
      <c r="E132" s="157">
        <v>6.842320000000002</v>
      </c>
      <c r="F132" s="151"/>
      <c r="G132" s="151"/>
      <c r="H132" s="73"/>
      <c r="I132" s="114"/>
      <c r="J132" s="73"/>
      <c r="K132" s="114"/>
      <c r="L132" s="115"/>
    </row>
    <row r="133" spans="1:12" s="108" customFormat="1" ht="12.75">
      <c r="A133" s="70"/>
      <c r="B133" s="117" t="s">
        <v>28</v>
      </c>
      <c r="C133" s="62"/>
      <c r="D133" s="151" t="s">
        <v>0</v>
      </c>
      <c r="E133" s="157">
        <v>2.8445600000000004</v>
      </c>
      <c r="F133" s="151"/>
      <c r="G133" s="151"/>
      <c r="H133" s="73"/>
      <c r="I133" s="114"/>
      <c r="J133" s="73"/>
      <c r="K133" s="114"/>
      <c r="L133" s="115"/>
    </row>
    <row r="134" spans="1:12" s="164" customFormat="1" ht="12.75">
      <c r="A134" s="122"/>
      <c r="B134" s="62" t="s">
        <v>14</v>
      </c>
      <c r="C134" s="141"/>
      <c r="D134" s="151"/>
      <c r="E134" s="157"/>
      <c r="F134" s="151"/>
      <c r="G134" s="151"/>
      <c r="H134" s="73"/>
      <c r="I134" s="74"/>
      <c r="J134" s="120"/>
      <c r="K134" s="74"/>
      <c r="L134" s="131"/>
    </row>
    <row r="135" spans="1:12" s="164" customFormat="1" ht="12.75">
      <c r="A135" s="122"/>
      <c r="B135" s="71" t="s">
        <v>162</v>
      </c>
      <c r="C135" s="141"/>
      <c r="D135" s="151" t="s">
        <v>21</v>
      </c>
      <c r="E135" s="157">
        <v>8.8412</v>
      </c>
      <c r="F135" s="151"/>
      <c r="G135" s="157"/>
      <c r="H135" s="73"/>
      <c r="I135" s="74"/>
      <c r="J135" s="120"/>
      <c r="K135" s="74"/>
      <c r="L135" s="131"/>
    </row>
    <row r="136" spans="1:12" s="164" customFormat="1" ht="12.75">
      <c r="A136" s="122"/>
      <c r="B136" s="117" t="s">
        <v>18</v>
      </c>
      <c r="C136" s="141"/>
      <c r="D136" s="151" t="s">
        <v>0</v>
      </c>
      <c r="E136" s="157">
        <v>0.15376000000000004</v>
      </c>
      <c r="F136" s="151"/>
      <c r="G136" s="157"/>
      <c r="H136" s="73"/>
      <c r="I136" s="74"/>
      <c r="J136" s="120"/>
      <c r="K136" s="74"/>
      <c r="L136" s="131"/>
    </row>
    <row r="137" spans="1:13" s="116" customFormat="1" ht="25.5">
      <c r="A137" s="70">
        <v>23</v>
      </c>
      <c r="B137" s="110" t="s">
        <v>196</v>
      </c>
      <c r="C137" s="135" t="s">
        <v>78</v>
      </c>
      <c r="D137" s="64" t="s">
        <v>70</v>
      </c>
      <c r="E137" s="222">
        <v>0.03844000000000001</v>
      </c>
      <c r="F137" s="125"/>
      <c r="G137" s="126"/>
      <c r="H137" s="64"/>
      <c r="I137" s="126"/>
      <c r="J137" s="64"/>
      <c r="K137" s="126"/>
      <c r="L137" s="127"/>
      <c r="M137" s="172"/>
    </row>
    <row r="138" spans="1:12" s="228" customFormat="1" ht="12.75">
      <c r="A138" s="223"/>
      <c r="B138" s="224" t="s">
        <v>12</v>
      </c>
      <c r="C138" s="225"/>
      <c r="D138" s="154" t="s">
        <v>13</v>
      </c>
      <c r="E138" s="226">
        <v>5.266280000000001</v>
      </c>
      <c r="F138" s="154"/>
      <c r="G138" s="226"/>
      <c r="H138" s="73"/>
      <c r="I138" s="226"/>
      <c r="J138" s="154"/>
      <c r="K138" s="226"/>
      <c r="L138" s="227"/>
    </row>
    <row r="139" spans="1:12" s="230" customFormat="1" ht="12.75">
      <c r="A139" s="223"/>
      <c r="B139" s="224" t="s">
        <v>28</v>
      </c>
      <c r="C139" s="225"/>
      <c r="D139" s="143" t="s">
        <v>0</v>
      </c>
      <c r="E139" s="229">
        <v>1.0878520000000003</v>
      </c>
      <c r="F139" s="154"/>
      <c r="G139" s="226"/>
      <c r="H139" s="154"/>
      <c r="I139" s="226"/>
      <c r="J139" s="154"/>
      <c r="K139" s="226"/>
      <c r="L139" s="227"/>
    </row>
    <row r="140" spans="1:12" s="228" customFormat="1" ht="12.75">
      <c r="A140" s="223"/>
      <c r="B140" s="143" t="s">
        <v>24</v>
      </c>
      <c r="C140" s="225"/>
      <c r="D140" s="154"/>
      <c r="E140" s="226"/>
      <c r="F140" s="154"/>
      <c r="G140" s="226"/>
      <c r="H140" s="154"/>
      <c r="I140" s="226"/>
      <c r="J140" s="154"/>
      <c r="K140" s="226"/>
      <c r="L140" s="227"/>
    </row>
    <row r="141" spans="1:12" s="228" customFormat="1" ht="12.75">
      <c r="A141" s="223"/>
      <c r="B141" s="224" t="s">
        <v>163</v>
      </c>
      <c r="C141" s="225"/>
      <c r="D141" s="154" t="s">
        <v>21</v>
      </c>
      <c r="E141" s="226">
        <v>3.920880000000001</v>
      </c>
      <c r="F141" s="143"/>
      <c r="G141" s="231"/>
      <c r="H141" s="154"/>
      <c r="I141" s="231"/>
      <c r="J141" s="232"/>
      <c r="K141" s="231"/>
      <c r="L141" s="233"/>
    </row>
    <row r="142" spans="1:12" s="234" customFormat="1" ht="14.25">
      <c r="A142" s="122"/>
      <c r="B142" s="224" t="s">
        <v>18</v>
      </c>
      <c r="C142" s="225"/>
      <c r="D142" s="143" t="s">
        <v>0</v>
      </c>
      <c r="E142" s="231">
        <v>2.3832800000000005</v>
      </c>
      <c r="F142" s="143"/>
      <c r="G142" s="231"/>
      <c r="H142" s="154"/>
      <c r="I142" s="231"/>
      <c r="J142" s="232"/>
      <c r="K142" s="231"/>
      <c r="L142" s="233"/>
    </row>
    <row r="143" spans="1:12" s="190" customFormat="1" ht="55.5">
      <c r="A143" s="122">
        <v>24</v>
      </c>
      <c r="B143" s="63" t="s">
        <v>397</v>
      </c>
      <c r="C143" s="111" t="s">
        <v>64</v>
      </c>
      <c r="D143" s="70" t="s">
        <v>70</v>
      </c>
      <c r="E143" s="222">
        <v>0.33899999999999997</v>
      </c>
      <c r="F143" s="136"/>
      <c r="G143" s="136"/>
      <c r="H143" s="136"/>
      <c r="I143" s="136"/>
      <c r="J143" s="136"/>
      <c r="K143" s="136"/>
      <c r="L143" s="107"/>
    </row>
    <row r="144" spans="1:12" s="164" customFormat="1" ht="12.75">
      <c r="A144" s="139"/>
      <c r="B144" s="140" t="s">
        <v>22</v>
      </c>
      <c r="C144" s="128"/>
      <c r="D144" s="73" t="s">
        <v>13</v>
      </c>
      <c r="E144" s="114">
        <v>271.539</v>
      </c>
      <c r="F144" s="62"/>
      <c r="G144" s="74"/>
      <c r="H144" s="73"/>
      <c r="I144" s="74"/>
      <c r="J144" s="62"/>
      <c r="K144" s="62"/>
      <c r="L144" s="131"/>
    </row>
    <row r="145" spans="1:12" s="108" customFormat="1" ht="12.75">
      <c r="A145" s="135"/>
      <c r="B145" s="140" t="s">
        <v>23</v>
      </c>
      <c r="C145" s="128"/>
      <c r="D145" s="73" t="s">
        <v>0</v>
      </c>
      <c r="E145" s="74">
        <v>41.696999999999996</v>
      </c>
      <c r="F145" s="62"/>
      <c r="G145" s="62"/>
      <c r="H145" s="62"/>
      <c r="I145" s="62"/>
      <c r="J145" s="62"/>
      <c r="K145" s="74"/>
      <c r="L145" s="131"/>
    </row>
    <row r="146" spans="1:12" s="108" customFormat="1" ht="12.75">
      <c r="A146" s="62"/>
      <c r="B146" s="62" t="s">
        <v>24</v>
      </c>
      <c r="C146" s="128"/>
      <c r="D146" s="62"/>
      <c r="E146" s="74"/>
      <c r="F146" s="73"/>
      <c r="G146" s="150"/>
      <c r="H146" s="73"/>
      <c r="I146" s="114"/>
      <c r="J146" s="73"/>
      <c r="K146" s="150"/>
      <c r="L146" s="131"/>
    </row>
    <row r="147" spans="1:13" s="108" customFormat="1" ht="12.75">
      <c r="A147" s="135"/>
      <c r="B147" s="140" t="s">
        <v>164</v>
      </c>
      <c r="C147" s="235"/>
      <c r="D147" s="62" t="s">
        <v>69</v>
      </c>
      <c r="E147" s="161">
        <v>0.375</v>
      </c>
      <c r="F147" s="151"/>
      <c r="G147" s="152"/>
      <c r="H147" s="153"/>
      <c r="I147" s="154"/>
      <c r="J147" s="151"/>
      <c r="K147" s="151"/>
      <c r="L147" s="131"/>
      <c r="M147" s="164"/>
    </row>
    <row r="148" spans="1:12" s="164" customFormat="1" ht="12.75">
      <c r="A148" s="139"/>
      <c r="B148" s="140" t="s">
        <v>165</v>
      </c>
      <c r="C148" s="235"/>
      <c r="D148" s="73" t="s">
        <v>69</v>
      </c>
      <c r="E148" s="119">
        <v>3.5900000000000003</v>
      </c>
      <c r="F148" s="151"/>
      <c r="G148" s="152"/>
      <c r="H148" s="153"/>
      <c r="I148" s="154"/>
      <c r="J148" s="151"/>
      <c r="K148" s="151"/>
      <c r="L148" s="131"/>
    </row>
    <row r="149" spans="1:13" s="108" customFormat="1" ht="12.75">
      <c r="A149" s="135"/>
      <c r="B149" s="140" t="s">
        <v>398</v>
      </c>
      <c r="C149" s="235"/>
      <c r="D149" s="62" t="s">
        <v>21</v>
      </c>
      <c r="E149" s="194">
        <v>34.4085</v>
      </c>
      <c r="F149" s="151"/>
      <c r="G149" s="152"/>
      <c r="H149" s="153"/>
      <c r="I149" s="154"/>
      <c r="J149" s="62"/>
      <c r="K149" s="74"/>
      <c r="L149" s="131"/>
      <c r="M149" s="164"/>
    </row>
    <row r="150" spans="1:12" s="164" customFormat="1" ht="12.75">
      <c r="A150" s="139"/>
      <c r="B150" s="140" t="s">
        <v>66</v>
      </c>
      <c r="C150" s="225"/>
      <c r="D150" s="73" t="s">
        <v>25</v>
      </c>
      <c r="E150" s="114">
        <v>39.324</v>
      </c>
      <c r="F150" s="143"/>
      <c r="G150" s="152"/>
      <c r="H150" s="153"/>
      <c r="I150" s="154"/>
      <c r="J150" s="151"/>
      <c r="K150" s="151"/>
      <c r="L150" s="131"/>
    </row>
    <row r="151" spans="1:12" s="164" customFormat="1" ht="12.75">
      <c r="A151" s="139"/>
      <c r="B151" s="140" t="s">
        <v>67</v>
      </c>
      <c r="C151" s="225"/>
      <c r="D151" s="73" t="s">
        <v>21</v>
      </c>
      <c r="E151" s="114">
        <v>1.9661999999999997</v>
      </c>
      <c r="F151" s="143"/>
      <c r="G151" s="152"/>
      <c r="H151" s="153"/>
      <c r="I151" s="154"/>
      <c r="J151" s="151"/>
      <c r="K151" s="151"/>
      <c r="L151" s="131"/>
    </row>
    <row r="152" spans="1:12" s="164" customFormat="1" ht="12.75">
      <c r="A152" s="139"/>
      <c r="B152" s="140" t="s">
        <v>68</v>
      </c>
      <c r="C152" s="235"/>
      <c r="D152" s="73" t="s">
        <v>0</v>
      </c>
      <c r="E152" s="114">
        <v>70.851</v>
      </c>
      <c r="F152" s="151"/>
      <c r="G152" s="152"/>
      <c r="H152" s="153"/>
      <c r="I152" s="154"/>
      <c r="J152" s="151"/>
      <c r="K152" s="151"/>
      <c r="L152" s="131"/>
    </row>
    <row r="153" spans="1:13" s="116" customFormat="1" ht="12.75">
      <c r="A153" s="70">
        <v>25</v>
      </c>
      <c r="B153" s="110" t="s">
        <v>166</v>
      </c>
      <c r="C153" s="135" t="s">
        <v>167</v>
      </c>
      <c r="D153" s="64" t="s">
        <v>69</v>
      </c>
      <c r="E153" s="236">
        <v>0.024</v>
      </c>
      <c r="F153" s="125"/>
      <c r="G153" s="126"/>
      <c r="H153" s="64"/>
      <c r="I153" s="126"/>
      <c r="J153" s="64"/>
      <c r="K153" s="126"/>
      <c r="L153" s="127"/>
      <c r="M153" s="172"/>
    </row>
    <row r="154" spans="1:43" s="165" customFormat="1" ht="12.75">
      <c r="A154" s="135"/>
      <c r="B154" s="140" t="s">
        <v>22</v>
      </c>
      <c r="C154" s="73"/>
      <c r="D154" s="73" t="s">
        <v>13</v>
      </c>
      <c r="E154" s="74">
        <v>7.272</v>
      </c>
      <c r="F154" s="62"/>
      <c r="G154" s="74"/>
      <c r="H154" s="73"/>
      <c r="I154" s="74"/>
      <c r="J154" s="62"/>
      <c r="K154" s="62"/>
      <c r="L154" s="131"/>
      <c r="M154" s="164"/>
      <c r="N154" s="164"/>
      <c r="O154" s="164"/>
      <c r="P154" s="164"/>
      <c r="Q154" s="164"/>
      <c r="R154" s="164"/>
      <c r="S154" s="164"/>
      <c r="T154" s="164"/>
      <c r="U154" s="164"/>
      <c r="V154" s="164"/>
      <c r="W154" s="164"/>
      <c r="X154" s="164"/>
      <c r="Y154" s="164"/>
      <c r="Z154" s="164"/>
      <c r="AA154" s="164"/>
      <c r="AB154" s="164"/>
      <c r="AC154" s="164"/>
      <c r="AD154" s="164"/>
      <c r="AE154" s="164"/>
      <c r="AF154" s="164"/>
      <c r="AG154" s="164"/>
      <c r="AH154" s="164"/>
      <c r="AI154" s="164"/>
      <c r="AJ154" s="164"/>
      <c r="AK154" s="164"/>
      <c r="AL154" s="164"/>
      <c r="AM154" s="164"/>
      <c r="AN154" s="164"/>
      <c r="AO154" s="164"/>
      <c r="AP154" s="164"/>
      <c r="AQ154" s="164"/>
    </row>
    <row r="155" spans="1:43" s="165" customFormat="1" ht="12.75">
      <c r="A155" s="135"/>
      <c r="B155" s="140" t="s">
        <v>23</v>
      </c>
      <c r="C155" s="62"/>
      <c r="D155" s="73" t="s">
        <v>0</v>
      </c>
      <c r="E155" s="74">
        <v>0.0504</v>
      </c>
      <c r="F155" s="62"/>
      <c r="G155" s="62"/>
      <c r="H155" s="62"/>
      <c r="I155" s="62"/>
      <c r="J155" s="62"/>
      <c r="K155" s="74"/>
      <c r="L155" s="131"/>
      <c r="M155" s="164"/>
      <c r="N155" s="164"/>
      <c r="O155" s="164"/>
      <c r="P155" s="164"/>
      <c r="Q155" s="164"/>
      <c r="R155" s="164"/>
      <c r="S155" s="164"/>
      <c r="T155" s="164"/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64"/>
      <c r="AG155" s="164"/>
      <c r="AH155" s="164"/>
      <c r="AI155" s="164"/>
      <c r="AJ155" s="164"/>
      <c r="AK155" s="164"/>
      <c r="AL155" s="164"/>
      <c r="AM155" s="164"/>
      <c r="AN155" s="164"/>
      <c r="AO155" s="164"/>
      <c r="AP155" s="164"/>
      <c r="AQ155" s="164"/>
    </row>
    <row r="156" spans="1:43" s="165" customFormat="1" ht="12.75">
      <c r="A156" s="135"/>
      <c r="B156" s="62" t="s">
        <v>24</v>
      </c>
      <c r="C156" s="73"/>
      <c r="D156" s="62"/>
      <c r="E156" s="194"/>
      <c r="F156" s="62"/>
      <c r="G156" s="62"/>
      <c r="H156" s="62"/>
      <c r="I156" s="62"/>
      <c r="J156" s="62"/>
      <c r="K156" s="74"/>
      <c r="L156" s="131"/>
      <c r="M156" s="164"/>
      <c r="N156" s="164"/>
      <c r="O156" s="164"/>
      <c r="P156" s="164"/>
      <c r="Q156" s="164"/>
      <c r="R156" s="164"/>
      <c r="S156" s="164"/>
      <c r="T156" s="164"/>
      <c r="U156" s="164"/>
      <c r="V156" s="164"/>
      <c r="W156" s="164"/>
      <c r="X156" s="164"/>
      <c r="Y156" s="164"/>
      <c r="Z156" s="164"/>
      <c r="AA156" s="164"/>
      <c r="AB156" s="164"/>
      <c r="AC156" s="164"/>
      <c r="AD156" s="164"/>
      <c r="AE156" s="164"/>
      <c r="AF156" s="164"/>
      <c r="AG156" s="164"/>
      <c r="AH156" s="164"/>
      <c r="AI156" s="164"/>
      <c r="AJ156" s="164"/>
      <c r="AK156" s="164"/>
      <c r="AL156" s="164"/>
      <c r="AM156" s="164"/>
      <c r="AN156" s="164"/>
      <c r="AO156" s="164"/>
      <c r="AP156" s="164"/>
      <c r="AQ156" s="164"/>
    </row>
    <row r="157" spans="1:43" s="165" customFormat="1" ht="12.75">
      <c r="A157" s="135"/>
      <c r="B157" s="140" t="s">
        <v>168</v>
      </c>
      <c r="C157" s="73"/>
      <c r="D157" s="62" t="s">
        <v>31</v>
      </c>
      <c r="E157" s="161">
        <v>12</v>
      </c>
      <c r="F157" s="151"/>
      <c r="G157" s="152"/>
      <c r="H157" s="153"/>
      <c r="I157" s="154"/>
      <c r="J157" s="151"/>
      <c r="K157" s="151"/>
      <c r="L157" s="131"/>
      <c r="M157" s="164"/>
      <c r="N157" s="164"/>
      <c r="O157" s="164"/>
      <c r="P157" s="164"/>
      <c r="Q157" s="164"/>
      <c r="R157" s="164"/>
      <c r="S157" s="164"/>
      <c r="T157" s="164"/>
      <c r="U157" s="164"/>
      <c r="V157" s="164"/>
      <c r="W157" s="164"/>
      <c r="X157" s="164"/>
      <c r="Y157" s="164"/>
      <c r="Z157" s="164"/>
      <c r="AA157" s="164"/>
      <c r="AB157" s="164"/>
      <c r="AC157" s="164"/>
      <c r="AD157" s="164"/>
      <c r="AE157" s="164"/>
      <c r="AF157" s="164"/>
      <c r="AG157" s="164"/>
      <c r="AH157" s="164"/>
      <c r="AI157" s="164"/>
      <c r="AJ157" s="164"/>
      <c r="AK157" s="164"/>
      <c r="AL157" s="164"/>
      <c r="AM157" s="164"/>
      <c r="AN157" s="164"/>
      <c r="AO157" s="164"/>
      <c r="AP157" s="164"/>
      <c r="AQ157" s="164"/>
    </row>
    <row r="158" spans="1:43" s="242" customFormat="1" ht="72" customHeight="1">
      <c r="A158" s="237" t="s">
        <v>383</v>
      </c>
      <c r="B158" s="63" t="s">
        <v>169</v>
      </c>
      <c r="C158" s="238" t="s">
        <v>170</v>
      </c>
      <c r="D158" s="64" t="s">
        <v>21</v>
      </c>
      <c r="E158" s="126">
        <v>1</v>
      </c>
      <c r="F158" s="70"/>
      <c r="G158" s="239"/>
      <c r="H158" s="240"/>
      <c r="I158" s="118"/>
      <c r="J158" s="118"/>
      <c r="K158" s="118"/>
      <c r="L158" s="241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</row>
    <row r="159" spans="1:43" s="247" customFormat="1" ht="14.25">
      <c r="A159" s="237"/>
      <c r="B159" s="140" t="s">
        <v>12</v>
      </c>
      <c r="C159" s="243"/>
      <c r="D159" s="73" t="s">
        <v>171</v>
      </c>
      <c r="E159" s="73">
        <v>2.9</v>
      </c>
      <c r="F159" s="62"/>
      <c r="G159" s="114"/>
      <c r="H159" s="114"/>
      <c r="I159" s="244"/>
      <c r="J159" s="244"/>
      <c r="K159" s="244"/>
      <c r="L159" s="245"/>
      <c r="M159" s="246"/>
      <c r="N159" s="246"/>
      <c r="O159" s="246"/>
      <c r="P159" s="246"/>
      <c r="Q159" s="246"/>
      <c r="R159" s="246"/>
      <c r="S159" s="246"/>
      <c r="T159" s="246"/>
      <c r="U159" s="246"/>
      <c r="V159" s="246"/>
      <c r="W159" s="246"/>
      <c r="X159" s="246"/>
      <c r="Y159" s="246"/>
      <c r="Z159" s="246"/>
      <c r="AA159" s="246"/>
      <c r="AB159" s="246"/>
      <c r="AC159" s="246"/>
      <c r="AD159" s="246"/>
      <c r="AE159" s="246"/>
      <c r="AF159" s="246"/>
      <c r="AG159" s="246"/>
      <c r="AH159" s="246"/>
      <c r="AI159" s="246"/>
      <c r="AJ159" s="246"/>
      <c r="AK159" s="246"/>
      <c r="AL159" s="246"/>
      <c r="AM159" s="246"/>
      <c r="AN159" s="246"/>
      <c r="AO159" s="246"/>
      <c r="AP159" s="246"/>
      <c r="AQ159" s="246"/>
    </row>
    <row r="160" spans="1:43" s="109" customFormat="1" ht="15">
      <c r="A160" s="237"/>
      <c r="B160" s="140" t="s">
        <v>172</v>
      </c>
      <c r="C160" s="62"/>
      <c r="D160" s="73" t="s">
        <v>61</v>
      </c>
      <c r="E160" s="73">
        <v>1.02</v>
      </c>
      <c r="F160" s="62"/>
      <c r="G160" s="248"/>
      <c r="H160" s="249"/>
      <c r="I160" s="176"/>
      <c r="J160" s="176"/>
      <c r="K160" s="176"/>
      <c r="L160" s="250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</row>
    <row r="161" spans="1:43" s="109" customFormat="1" ht="12.75">
      <c r="A161" s="237"/>
      <c r="B161" s="140" t="s">
        <v>173</v>
      </c>
      <c r="C161" s="62"/>
      <c r="D161" s="73" t="s">
        <v>174</v>
      </c>
      <c r="E161" s="73">
        <v>0.88</v>
      </c>
      <c r="F161" s="62"/>
      <c r="G161" s="248"/>
      <c r="H161" s="249"/>
      <c r="I161" s="176"/>
      <c r="J161" s="176"/>
      <c r="K161" s="176"/>
      <c r="L161" s="250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</row>
    <row r="162" spans="1:13" s="108" customFormat="1" ht="25.5">
      <c r="A162" s="155">
        <v>27</v>
      </c>
      <c r="B162" s="65" t="s">
        <v>175</v>
      </c>
      <c r="C162" s="144" t="s">
        <v>176</v>
      </c>
      <c r="D162" s="145" t="s">
        <v>25</v>
      </c>
      <c r="E162" s="158">
        <v>30</v>
      </c>
      <c r="F162" s="145"/>
      <c r="G162" s="147"/>
      <c r="H162" s="145"/>
      <c r="I162" s="148"/>
      <c r="J162" s="145"/>
      <c r="K162" s="147"/>
      <c r="L162" s="149"/>
      <c r="M162" s="116"/>
    </row>
    <row r="163" spans="1:12" s="108" customFormat="1" ht="12.75">
      <c r="A163" s="70"/>
      <c r="B163" s="117" t="s">
        <v>12</v>
      </c>
      <c r="C163" s="62"/>
      <c r="D163" s="151" t="s">
        <v>13</v>
      </c>
      <c r="E163" s="157">
        <v>1.4340000000000002</v>
      </c>
      <c r="F163" s="151"/>
      <c r="G163" s="151"/>
      <c r="H163" s="73"/>
      <c r="I163" s="114"/>
      <c r="J163" s="73"/>
      <c r="K163" s="114"/>
      <c r="L163" s="115"/>
    </row>
    <row r="164" spans="1:12" s="108" customFormat="1" ht="12.75">
      <c r="A164" s="70"/>
      <c r="B164" s="117" t="s">
        <v>28</v>
      </c>
      <c r="C164" s="62"/>
      <c r="D164" s="151" t="s">
        <v>0</v>
      </c>
      <c r="E164" s="157">
        <v>0.9990000000000001</v>
      </c>
      <c r="F164" s="151"/>
      <c r="G164" s="151"/>
      <c r="H164" s="73"/>
      <c r="I164" s="114"/>
      <c r="J164" s="73"/>
      <c r="K164" s="114"/>
      <c r="L164" s="115"/>
    </row>
    <row r="165" spans="1:12" s="164" customFormat="1" ht="12.75">
      <c r="A165" s="122"/>
      <c r="B165" s="62" t="s">
        <v>14</v>
      </c>
      <c r="C165" s="141"/>
      <c r="D165" s="151"/>
      <c r="E165" s="157"/>
      <c r="F165" s="151"/>
      <c r="G165" s="151"/>
      <c r="H165" s="73"/>
      <c r="I165" s="74"/>
      <c r="J165" s="120"/>
      <c r="K165" s="74"/>
      <c r="L165" s="131"/>
    </row>
    <row r="166" spans="1:12" s="164" customFormat="1" ht="12.75">
      <c r="A166" s="122"/>
      <c r="B166" s="71" t="s">
        <v>177</v>
      </c>
      <c r="C166" s="141"/>
      <c r="D166" s="151" t="s">
        <v>25</v>
      </c>
      <c r="E166" s="157">
        <v>69</v>
      </c>
      <c r="F166" s="151"/>
      <c r="G166" s="157"/>
      <c r="H166" s="73"/>
      <c r="I166" s="74"/>
      <c r="J166" s="120"/>
      <c r="K166" s="74"/>
      <c r="L166" s="131"/>
    </row>
    <row r="167" spans="1:12" s="164" customFormat="1" ht="12.75">
      <c r="A167" s="122"/>
      <c r="B167" s="71" t="s">
        <v>178</v>
      </c>
      <c r="C167" s="141"/>
      <c r="D167" s="151" t="s">
        <v>69</v>
      </c>
      <c r="E167" s="157">
        <v>0.132</v>
      </c>
      <c r="F167" s="147"/>
      <c r="G167" s="157"/>
      <c r="H167" s="73"/>
      <c r="I167" s="74"/>
      <c r="J167" s="120"/>
      <c r="K167" s="74"/>
      <c r="L167" s="131"/>
    </row>
    <row r="168" spans="1:12" s="164" customFormat="1" ht="12.75">
      <c r="A168" s="122"/>
      <c r="B168" s="117" t="s">
        <v>18</v>
      </c>
      <c r="C168" s="141"/>
      <c r="D168" s="151" t="s">
        <v>0</v>
      </c>
      <c r="E168" s="157">
        <v>2.304</v>
      </c>
      <c r="F168" s="151"/>
      <c r="G168" s="157"/>
      <c r="H168" s="73"/>
      <c r="I168" s="74"/>
      <c r="J168" s="120"/>
      <c r="K168" s="74"/>
      <c r="L168" s="131"/>
    </row>
    <row r="169" spans="1:13" s="108" customFormat="1" ht="51">
      <c r="A169" s="155">
        <v>28</v>
      </c>
      <c r="B169" s="65" t="s">
        <v>179</v>
      </c>
      <c r="C169" s="144" t="s">
        <v>180</v>
      </c>
      <c r="D169" s="145" t="s">
        <v>132</v>
      </c>
      <c r="E169" s="158">
        <v>1</v>
      </c>
      <c r="F169" s="145"/>
      <c r="G169" s="147"/>
      <c r="H169" s="145"/>
      <c r="I169" s="148"/>
      <c r="J169" s="145"/>
      <c r="K169" s="147"/>
      <c r="L169" s="149"/>
      <c r="M169" s="116"/>
    </row>
    <row r="170" spans="1:43" s="165" customFormat="1" ht="12.75">
      <c r="A170" s="139"/>
      <c r="B170" s="140" t="s">
        <v>22</v>
      </c>
      <c r="C170" s="128"/>
      <c r="D170" s="73" t="s">
        <v>13</v>
      </c>
      <c r="E170" s="114">
        <v>1.54</v>
      </c>
      <c r="F170" s="62"/>
      <c r="G170" s="74"/>
      <c r="H170" s="62"/>
      <c r="I170" s="74"/>
      <c r="J170" s="62"/>
      <c r="K170" s="62"/>
      <c r="L170" s="131"/>
      <c r="M170" s="164"/>
      <c r="N170" s="164"/>
      <c r="O170" s="164"/>
      <c r="P170" s="164"/>
      <c r="Q170" s="164"/>
      <c r="R170" s="164"/>
      <c r="S170" s="164"/>
      <c r="T170" s="164"/>
      <c r="U170" s="164"/>
      <c r="V170" s="164"/>
      <c r="W170" s="164"/>
      <c r="X170" s="164"/>
      <c r="Y170" s="164"/>
      <c r="Z170" s="164"/>
      <c r="AA170" s="164"/>
      <c r="AB170" s="164"/>
      <c r="AC170" s="164"/>
      <c r="AD170" s="164"/>
      <c r="AE170" s="164"/>
      <c r="AF170" s="164"/>
      <c r="AG170" s="164"/>
      <c r="AH170" s="164"/>
      <c r="AI170" s="164"/>
      <c r="AJ170" s="164"/>
      <c r="AK170" s="164"/>
      <c r="AL170" s="164"/>
      <c r="AM170" s="164"/>
      <c r="AN170" s="164"/>
      <c r="AO170" s="164"/>
      <c r="AP170" s="164"/>
      <c r="AQ170" s="164"/>
    </row>
    <row r="171" spans="1:44" s="176" customFormat="1" ht="12.75">
      <c r="A171" s="135"/>
      <c r="B171" s="140" t="s">
        <v>23</v>
      </c>
      <c r="C171" s="128"/>
      <c r="D171" s="73" t="s">
        <v>0</v>
      </c>
      <c r="E171" s="74">
        <v>0.09</v>
      </c>
      <c r="F171" s="62"/>
      <c r="G171" s="62"/>
      <c r="H171" s="62"/>
      <c r="I171" s="62"/>
      <c r="J171" s="62"/>
      <c r="K171" s="74"/>
      <c r="L171" s="131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75"/>
    </row>
    <row r="172" spans="1:44" s="176" customFormat="1" ht="12.75">
      <c r="A172" s="62"/>
      <c r="B172" s="62" t="s">
        <v>24</v>
      </c>
      <c r="C172" s="128"/>
      <c r="D172" s="62"/>
      <c r="E172" s="74"/>
      <c r="F172" s="73"/>
      <c r="G172" s="150"/>
      <c r="H172" s="73"/>
      <c r="I172" s="114"/>
      <c r="J172" s="73"/>
      <c r="K172" s="150"/>
      <c r="L172" s="131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/>
      <c r="W172" s="108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75"/>
    </row>
    <row r="173" spans="1:43" s="165" customFormat="1" ht="12.75">
      <c r="A173" s="139"/>
      <c r="B173" s="140" t="s">
        <v>181</v>
      </c>
      <c r="C173" s="235"/>
      <c r="D173" s="73" t="s">
        <v>132</v>
      </c>
      <c r="E173" s="119">
        <v>1</v>
      </c>
      <c r="F173" s="151"/>
      <c r="G173" s="152"/>
      <c r="H173" s="153"/>
      <c r="I173" s="154"/>
      <c r="J173" s="151"/>
      <c r="K173" s="151"/>
      <c r="L173" s="131"/>
      <c r="M173" s="164"/>
      <c r="N173" s="164"/>
      <c r="O173" s="164"/>
      <c r="P173" s="164"/>
      <c r="Q173" s="164"/>
      <c r="R173" s="164"/>
      <c r="S173" s="164"/>
      <c r="T173" s="164"/>
      <c r="U173" s="164"/>
      <c r="V173" s="164"/>
      <c r="W173" s="164"/>
      <c r="X173" s="164"/>
      <c r="Y173" s="164"/>
      <c r="Z173" s="164"/>
      <c r="AA173" s="164"/>
      <c r="AB173" s="164"/>
      <c r="AC173" s="164"/>
      <c r="AD173" s="164"/>
      <c r="AE173" s="164"/>
      <c r="AF173" s="164"/>
      <c r="AG173" s="164"/>
      <c r="AH173" s="164"/>
      <c r="AI173" s="164"/>
      <c r="AJ173" s="164"/>
      <c r="AK173" s="164"/>
      <c r="AL173" s="164"/>
      <c r="AM173" s="164"/>
      <c r="AN173" s="164"/>
      <c r="AO173" s="164"/>
      <c r="AP173" s="164"/>
      <c r="AQ173" s="164"/>
    </row>
    <row r="174" spans="1:43" s="165" customFormat="1" ht="18" customHeight="1">
      <c r="A174" s="139"/>
      <c r="B174" s="140" t="s">
        <v>399</v>
      </c>
      <c r="C174" s="235"/>
      <c r="D174" s="73" t="s">
        <v>15</v>
      </c>
      <c r="E174" s="119">
        <v>1.7</v>
      </c>
      <c r="F174" s="151"/>
      <c r="G174" s="152"/>
      <c r="H174" s="153"/>
      <c r="I174" s="154"/>
      <c r="J174" s="151"/>
      <c r="K174" s="152"/>
      <c r="L174" s="131"/>
      <c r="M174" s="164"/>
      <c r="N174" s="164"/>
      <c r="O174" s="164"/>
      <c r="P174" s="164"/>
      <c r="Q174" s="164"/>
      <c r="R174" s="164"/>
      <c r="S174" s="164"/>
      <c r="T174" s="164"/>
      <c r="U174" s="164"/>
      <c r="V174" s="164"/>
      <c r="W174" s="164"/>
      <c r="X174" s="164"/>
      <c r="Y174" s="164"/>
      <c r="Z174" s="164"/>
      <c r="AA174" s="164"/>
      <c r="AB174" s="164"/>
      <c r="AC174" s="164"/>
      <c r="AD174" s="164"/>
      <c r="AE174" s="164"/>
      <c r="AF174" s="164"/>
      <c r="AG174" s="164"/>
      <c r="AH174" s="164"/>
      <c r="AI174" s="164"/>
      <c r="AJ174" s="164"/>
      <c r="AK174" s="164"/>
      <c r="AL174" s="164"/>
      <c r="AM174" s="164"/>
      <c r="AN174" s="164"/>
      <c r="AO174" s="164"/>
      <c r="AP174" s="164"/>
      <c r="AQ174" s="164"/>
    </row>
    <row r="175" spans="1:43" s="165" customFormat="1" ht="12.75">
      <c r="A175" s="139"/>
      <c r="B175" s="140" t="s">
        <v>182</v>
      </c>
      <c r="C175" s="235"/>
      <c r="D175" s="73" t="s">
        <v>21</v>
      </c>
      <c r="E175" s="119">
        <v>0.014</v>
      </c>
      <c r="F175" s="151"/>
      <c r="G175" s="152"/>
      <c r="H175" s="153"/>
      <c r="I175" s="154"/>
      <c r="J175" s="151"/>
      <c r="K175" s="151"/>
      <c r="L175" s="131"/>
      <c r="M175" s="164"/>
      <c r="N175" s="164"/>
      <c r="O175" s="164"/>
      <c r="P175" s="164"/>
      <c r="Q175" s="164"/>
      <c r="R175" s="164"/>
      <c r="S175" s="164"/>
      <c r="T175" s="164"/>
      <c r="U175" s="164"/>
      <c r="V175" s="164"/>
      <c r="W175" s="164"/>
      <c r="X175" s="164"/>
      <c r="Y175" s="164"/>
      <c r="Z175" s="164"/>
      <c r="AA175" s="164"/>
      <c r="AB175" s="164"/>
      <c r="AC175" s="164"/>
      <c r="AD175" s="164"/>
      <c r="AE175" s="164"/>
      <c r="AF175" s="164"/>
      <c r="AG175" s="164"/>
      <c r="AH175" s="164"/>
      <c r="AI175" s="164"/>
      <c r="AJ175" s="164"/>
      <c r="AK175" s="164"/>
      <c r="AL175" s="164"/>
      <c r="AM175" s="164"/>
      <c r="AN175" s="164"/>
      <c r="AO175" s="164"/>
      <c r="AP175" s="164"/>
      <c r="AQ175" s="164"/>
    </row>
    <row r="176" spans="1:12" s="116" customFormat="1" ht="38.25">
      <c r="A176" s="70">
        <v>29</v>
      </c>
      <c r="B176" s="65" t="s">
        <v>183</v>
      </c>
      <c r="C176" s="111" t="s">
        <v>184</v>
      </c>
      <c r="D176" s="251" t="s">
        <v>25</v>
      </c>
      <c r="E176" s="252">
        <v>56</v>
      </c>
      <c r="F176" s="253"/>
      <c r="G176" s="254"/>
      <c r="H176" s="251"/>
      <c r="I176" s="254"/>
      <c r="J176" s="251"/>
      <c r="K176" s="254"/>
      <c r="L176" s="255"/>
    </row>
    <row r="177" spans="1:12" s="108" customFormat="1" ht="12.75">
      <c r="A177" s="70"/>
      <c r="B177" s="256" t="s">
        <v>12</v>
      </c>
      <c r="C177" s="128"/>
      <c r="D177" s="257" t="s">
        <v>13</v>
      </c>
      <c r="E177" s="148">
        <v>18.816000000000003</v>
      </c>
      <c r="F177" s="257"/>
      <c r="G177" s="148"/>
      <c r="H177" s="257"/>
      <c r="I177" s="148"/>
      <c r="J177" s="257"/>
      <c r="K177" s="148"/>
      <c r="L177" s="149"/>
    </row>
    <row r="178" spans="1:12" s="108" customFormat="1" ht="12.75">
      <c r="A178" s="70"/>
      <c r="B178" s="256" t="s">
        <v>28</v>
      </c>
      <c r="C178" s="128"/>
      <c r="D178" s="159" t="s">
        <v>0</v>
      </c>
      <c r="E178" s="258">
        <v>0.84</v>
      </c>
      <c r="F178" s="257"/>
      <c r="G178" s="148"/>
      <c r="H178" s="257"/>
      <c r="I178" s="148"/>
      <c r="J178" s="257"/>
      <c r="K178" s="148"/>
      <c r="L178" s="149"/>
    </row>
    <row r="179" spans="1:12" s="3" customFormat="1" ht="14.25">
      <c r="A179" s="122"/>
      <c r="B179" s="159" t="s">
        <v>14</v>
      </c>
      <c r="C179" s="130"/>
      <c r="D179" s="159"/>
      <c r="E179" s="147"/>
      <c r="F179" s="159"/>
      <c r="G179" s="147"/>
      <c r="H179" s="257"/>
      <c r="I179" s="147"/>
      <c r="J179" s="259"/>
      <c r="K179" s="147"/>
      <c r="L179" s="260"/>
    </row>
    <row r="180" spans="1:12" s="3" customFormat="1" ht="14.25">
      <c r="A180" s="122"/>
      <c r="B180" s="261" t="s">
        <v>129</v>
      </c>
      <c r="C180" s="130"/>
      <c r="D180" s="159" t="s">
        <v>69</v>
      </c>
      <c r="E180" s="147">
        <v>0.1344</v>
      </c>
      <c r="F180" s="147"/>
      <c r="G180" s="147"/>
      <c r="H180" s="257"/>
      <c r="I180" s="147"/>
      <c r="J180" s="259"/>
      <c r="K180" s="147"/>
      <c r="L180" s="260"/>
    </row>
    <row r="181" spans="1:12" s="3" customFormat="1" ht="14.25">
      <c r="A181" s="122"/>
      <c r="B181" s="256" t="s">
        <v>18</v>
      </c>
      <c r="C181" s="130"/>
      <c r="D181" s="159" t="s">
        <v>0</v>
      </c>
      <c r="E181" s="147">
        <v>1.2768</v>
      </c>
      <c r="F181" s="159"/>
      <c r="G181" s="147"/>
      <c r="H181" s="257"/>
      <c r="I181" s="147"/>
      <c r="J181" s="259"/>
      <c r="K181" s="147"/>
      <c r="L181" s="260"/>
    </row>
    <row r="182" spans="1:43" s="191" customFormat="1" ht="25.5">
      <c r="A182" s="122">
        <v>30</v>
      </c>
      <c r="B182" s="110" t="s">
        <v>197</v>
      </c>
      <c r="C182" s="243" t="s">
        <v>185</v>
      </c>
      <c r="D182" s="70" t="s">
        <v>69</v>
      </c>
      <c r="E182" s="236">
        <v>0.04</v>
      </c>
      <c r="F182" s="70"/>
      <c r="G182" s="136"/>
      <c r="H182" s="105"/>
      <c r="I182" s="136"/>
      <c r="J182" s="105"/>
      <c r="K182" s="136"/>
      <c r="L182" s="107"/>
      <c r="M182" s="190"/>
      <c r="N182" s="190"/>
      <c r="O182" s="190"/>
      <c r="P182" s="190"/>
      <c r="Q182" s="190"/>
      <c r="R182" s="190"/>
      <c r="S182" s="190"/>
      <c r="T182" s="190"/>
      <c r="U182" s="190"/>
      <c r="V182" s="190"/>
      <c r="W182" s="190"/>
      <c r="X182" s="190"/>
      <c r="Y182" s="190"/>
      <c r="Z182" s="190"/>
      <c r="AA182" s="190"/>
      <c r="AB182" s="190"/>
      <c r="AC182" s="190"/>
      <c r="AD182" s="190"/>
      <c r="AE182" s="190"/>
      <c r="AF182" s="190"/>
      <c r="AG182" s="190"/>
      <c r="AH182" s="190"/>
      <c r="AI182" s="190"/>
      <c r="AJ182" s="190"/>
      <c r="AK182" s="190"/>
      <c r="AL182" s="190"/>
      <c r="AM182" s="190"/>
      <c r="AN182" s="190"/>
      <c r="AO182" s="190"/>
      <c r="AP182" s="190"/>
      <c r="AQ182" s="190"/>
    </row>
    <row r="183" spans="1:12" s="164" customFormat="1" ht="12.75">
      <c r="A183" s="135"/>
      <c r="B183" s="140" t="s">
        <v>22</v>
      </c>
      <c r="C183" s="62"/>
      <c r="D183" s="73" t="s">
        <v>13</v>
      </c>
      <c r="E183" s="74">
        <v>0.904</v>
      </c>
      <c r="F183" s="62"/>
      <c r="G183" s="74"/>
      <c r="H183" s="62"/>
      <c r="I183" s="74"/>
      <c r="J183" s="62"/>
      <c r="K183" s="62"/>
      <c r="L183" s="131"/>
    </row>
    <row r="184" spans="1:12" s="164" customFormat="1" ht="12.75">
      <c r="A184" s="135"/>
      <c r="B184" s="140" t="s">
        <v>186</v>
      </c>
      <c r="C184" s="62"/>
      <c r="D184" s="73" t="s">
        <v>0</v>
      </c>
      <c r="E184" s="74">
        <v>0.218</v>
      </c>
      <c r="F184" s="62"/>
      <c r="G184" s="62"/>
      <c r="H184" s="62"/>
      <c r="I184" s="62"/>
      <c r="J184" s="62"/>
      <c r="K184" s="74"/>
      <c r="L184" s="131"/>
    </row>
    <row r="185" spans="1:12" s="164" customFormat="1" ht="12.75">
      <c r="A185" s="135"/>
      <c r="B185" s="140" t="s">
        <v>23</v>
      </c>
      <c r="C185" s="62"/>
      <c r="D185" s="73" t="s">
        <v>0</v>
      </c>
      <c r="E185" s="74">
        <v>0.053200000000000004</v>
      </c>
      <c r="F185" s="62"/>
      <c r="G185" s="62"/>
      <c r="H185" s="62"/>
      <c r="I185" s="62"/>
      <c r="J185" s="62"/>
      <c r="K185" s="74"/>
      <c r="L185" s="131"/>
    </row>
    <row r="186" spans="1:12" s="164" customFormat="1" ht="12.75">
      <c r="A186" s="135"/>
      <c r="B186" s="62" t="s">
        <v>24</v>
      </c>
      <c r="C186" s="73"/>
      <c r="D186" s="62"/>
      <c r="E186" s="194"/>
      <c r="F186" s="62"/>
      <c r="G186" s="62"/>
      <c r="H186" s="62"/>
      <c r="I186" s="62"/>
      <c r="J186" s="62"/>
      <c r="K186" s="74"/>
      <c r="L186" s="131"/>
    </row>
    <row r="187" spans="1:12" s="164" customFormat="1" ht="12.75">
      <c r="A187" s="135"/>
      <c r="B187" s="140" t="s">
        <v>187</v>
      </c>
      <c r="C187" s="73"/>
      <c r="D187" s="62" t="s">
        <v>15</v>
      </c>
      <c r="E187" s="194">
        <v>2</v>
      </c>
      <c r="F187" s="151"/>
      <c r="G187" s="152"/>
      <c r="H187" s="153"/>
      <c r="I187" s="154"/>
      <c r="J187" s="151"/>
      <c r="K187" s="151"/>
      <c r="L187" s="131"/>
    </row>
    <row r="188" spans="1:12" s="164" customFormat="1" ht="12.75">
      <c r="A188" s="135"/>
      <c r="B188" s="140" t="s">
        <v>188</v>
      </c>
      <c r="C188" s="73"/>
      <c r="D188" s="62" t="s">
        <v>30</v>
      </c>
      <c r="E188" s="74">
        <v>0.04</v>
      </c>
      <c r="F188" s="151"/>
      <c r="G188" s="152"/>
      <c r="H188" s="153"/>
      <c r="I188" s="154"/>
      <c r="J188" s="151"/>
      <c r="K188" s="151"/>
      <c r="L188" s="131"/>
    </row>
    <row r="189" spans="1:12" s="164" customFormat="1" ht="12.75">
      <c r="A189" s="135"/>
      <c r="B189" s="140" t="s">
        <v>189</v>
      </c>
      <c r="C189" s="73"/>
      <c r="D189" s="62" t="s">
        <v>30</v>
      </c>
      <c r="E189" s="74">
        <v>0.536</v>
      </c>
      <c r="F189" s="151"/>
      <c r="G189" s="152"/>
      <c r="H189" s="153"/>
      <c r="I189" s="154"/>
      <c r="J189" s="151"/>
      <c r="K189" s="151"/>
      <c r="L189" s="131"/>
    </row>
    <row r="190" spans="1:12" s="164" customFormat="1" ht="12.75">
      <c r="A190" s="135"/>
      <c r="B190" s="140" t="s">
        <v>190</v>
      </c>
      <c r="C190" s="73"/>
      <c r="D190" s="62" t="s">
        <v>30</v>
      </c>
      <c r="E190" s="74">
        <v>0.096</v>
      </c>
      <c r="F190" s="151"/>
      <c r="G190" s="152"/>
      <c r="H190" s="153"/>
      <c r="I190" s="154"/>
      <c r="J190" s="151"/>
      <c r="K190" s="151"/>
      <c r="L190" s="131"/>
    </row>
    <row r="191" spans="1:13" s="164" customFormat="1" ht="12.75">
      <c r="A191" s="139"/>
      <c r="B191" s="140" t="s">
        <v>173</v>
      </c>
      <c r="C191" s="262"/>
      <c r="D191" s="73" t="s">
        <v>0</v>
      </c>
      <c r="E191" s="74">
        <v>0.1112</v>
      </c>
      <c r="F191" s="151"/>
      <c r="G191" s="152"/>
      <c r="H191" s="153"/>
      <c r="I191" s="154"/>
      <c r="J191" s="151"/>
      <c r="K191" s="151"/>
      <c r="L191" s="131"/>
      <c r="M191" s="192"/>
    </row>
    <row r="192" spans="1:43" s="242" customFormat="1" ht="63.75">
      <c r="A192" s="237" t="s">
        <v>384</v>
      </c>
      <c r="B192" s="63" t="s">
        <v>191</v>
      </c>
      <c r="C192" s="238" t="s">
        <v>170</v>
      </c>
      <c r="D192" s="64" t="s">
        <v>21</v>
      </c>
      <c r="E192" s="64">
        <v>1.25</v>
      </c>
      <c r="F192" s="70"/>
      <c r="G192" s="239"/>
      <c r="H192" s="240"/>
      <c r="I192" s="118"/>
      <c r="J192" s="118"/>
      <c r="K192" s="118"/>
      <c r="L192" s="241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</row>
    <row r="193" spans="1:43" s="247" customFormat="1" ht="14.25">
      <c r="A193" s="237"/>
      <c r="B193" s="140" t="s">
        <v>12</v>
      </c>
      <c r="C193" s="243"/>
      <c r="D193" s="73" t="s">
        <v>171</v>
      </c>
      <c r="E193" s="73">
        <v>3.625</v>
      </c>
      <c r="F193" s="62"/>
      <c r="G193" s="114"/>
      <c r="H193" s="114"/>
      <c r="I193" s="244"/>
      <c r="J193" s="244"/>
      <c r="K193" s="244"/>
      <c r="L193" s="245"/>
      <c r="M193" s="246"/>
      <c r="N193" s="246"/>
      <c r="O193" s="246"/>
      <c r="P193" s="246"/>
      <c r="Q193" s="246"/>
      <c r="R193" s="246"/>
      <c r="S193" s="246"/>
      <c r="T193" s="246"/>
      <c r="U193" s="246"/>
      <c r="V193" s="246"/>
      <c r="W193" s="246"/>
      <c r="X193" s="246"/>
      <c r="Y193" s="246"/>
      <c r="Z193" s="246"/>
      <c r="AA193" s="246"/>
      <c r="AB193" s="246"/>
      <c r="AC193" s="246"/>
      <c r="AD193" s="246"/>
      <c r="AE193" s="246"/>
      <c r="AF193" s="246"/>
      <c r="AG193" s="246"/>
      <c r="AH193" s="246"/>
      <c r="AI193" s="246"/>
      <c r="AJ193" s="246"/>
      <c r="AK193" s="246"/>
      <c r="AL193" s="246"/>
      <c r="AM193" s="246"/>
      <c r="AN193" s="246"/>
      <c r="AO193" s="246"/>
      <c r="AP193" s="246"/>
      <c r="AQ193" s="246"/>
    </row>
    <row r="194" spans="1:43" s="109" customFormat="1" ht="15">
      <c r="A194" s="237"/>
      <c r="B194" s="140" t="s">
        <v>172</v>
      </c>
      <c r="C194" s="62"/>
      <c r="D194" s="73" t="s">
        <v>61</v>
      </c>
      <c r="E194" s="73">
        <v>1.275</v>
      </c>
      <c r="F194" s="62"/>
      <c r="G194" s="248"/>
      <c r="H194" s="249"/>
      <c r="I194" s="176"/>
      <c r="J194" s="176"/>
      <c r="K194" s="176"/>
      <c r="L194" s="250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</row>
    <row r="195" spans="1:43" s="109" customFormat="1" ht="12.75">
      <c r="A195" s="237"/>
      <c r="B195" s="140" t="s">
        <v>173</v>
      </c>
      <c r="C195" s="62"/>
      <c r="D195" s="73" t="s">
        <v>174</v>
      </c>
      <c r="E195" s="73">
        <v>1.1</v>
      </c>
      <c r="F195" s="62"/>
      <c r="G195" s="248"/>
      <c r="H195" s="249"/>
      <c r="I195" s="176"/>
      <c r="J195" s="176"/>
      <c r="K195" s="176"/>
      <c r="L195" s="250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</row>
    <row r="196" spans="1:14" s="116" customFormat="1" ht="15" customHeight="1">
      <c r="A196" s="70">
        <v>32</v>
      </c>
      <c r="B196" s="110" t="s">
        <v>192</v>
      </c>
      <c r="C196" s="135" t="s">
        <v>193</v>
      </c>
      <c r="D196" s="64" t="s">
        <v>69</v>
      </c>
      <c r="E196" s="222">
        <v>0.09</v>
      </c>
      <c r="F196" s="125"/>
      <c r="G196" s="126"/>
      <c r="H196" s="64"/>
      <c r="I196" s="126"/>
      <c r="J196" s="64"/>
      <c r="K196" s="126"/>
      <c r="L196" s="127"/>
      <c r="M196" s="172"/>
      <c r="N196" s="172"/>
    </row>
    <row r="197" spans="1:14" s="108" customFormat="1" ht="15" customHeight="1">
      <c r="A197" s="70"/>
      <c r="B197" s="117" t="s">
        <v>12</v>
      </c>
      <c r="C197" s="62"/>
      <c r="D197" s="73" t="s">
        <v>13</v>
      </c>
      <c r="E197" s="114">
        <v>27.45</v>
      </c>
      <c r="F197" s="73"/>
      <c r="G197" s="114"/>
      <c r="H197" s="73"/>
      <c r="I197" s="114"/>
      <c r="J197" s="73"/>
      <c r="K197" s="114"/>
      <c r="L197" s="115"/>
      <c r="M197" s="263"/>
      <c r="N197" s="264"/>
    </row>
    <row r="198" spans="1:14" s="108" customFormat="1" ht="15" customHeight="1">
      <c r="A198" s="70"/>
      <c r="B198" s="117" t="s">
        <v>28</v>
      </c>
      <c r="C198" s="62"/>
      <c r="D198" s="62" t="s">
        <v>0</v>
      </c>
      <c r="E198" s="119">
        <v>14.58</v>
      </c>
      <c r="F198" s="73"/>
      <c r="G198" s="114"/>
      <c r="H198" s="73"/>
      <c r="I198" s="114"/>
      <c r="J198" s="73"/>
      <c r="K198" s="114"/>
      <c r="L198" s="115"/>
      <c r="M198" s="263"/>
      <c r="N198" s="264"/>
    </row>
    <row r="199" spans="1:14" s="164" customFormat="1" ht="15" customHeight="1">
      <c r="A199" s="122"/>
      <c r="B199" s="62" t="s">
        <v>14</v>
      </c>
      <c r="C199" s="141"/>
      <c r="D199" s="62"/>
      <c r="E199" s="74"/>
      <c r="F199" s="62"/>
      <c r="G199" s="74"/>
      <c r="H199" s="73"/>
      <c r="I199" s="74"/>
      <c r="J199" s="120"/>
      <c r="K199" s="74"/>
      <c r="L199" s="131"/>
      <c r="M199" s="211"/>
      <c r="N199" s="264"/>
    </row>
    <row r="200" spans="1:14" s="164" customFormat="1" ht="15" customHeight="1">
      <c r="A200" s="122"/>
      <c r="B200" s="140" t="s">
        <v>194</v>
      </c>
      <c r="C200" s="141"/>
      <c r="D200" s="62" t="s">
        <v>69</v>
      </c>
      <c r="E200" s="195">
        <v>0.09</v>
      </c>
      <c r="F200" s="74"/>
      <c r="G200" s="74"/>
      <c r="H200" s="73"/>
      <c r="I200" s="74"/>
      <c r="J200" s="120"/>
      <c r="K200" s="74"/>
      <c r="L200" s="131"/>
      <c r="M200" s="211"/>
      <c r="N200" s="264"/>
    </row>
    <row r="201" spans="1:14" s="164" customFormat="1" ht="15" customHeight="1">
      <c r="A201" s="122"/>
      <c r="B201" s="117" t="s">
        <v>18</v>
      </c>
      <c r="C201" s="141"/>
      <c r="D201" s="62" t="s">
        <v>0</v>
      </c>
      <c r="E201" s="74">
        <v>4.428</v>
      </c>
      <c r="F201" s="62"/>
      <c r="G201" s="74"/>
      <c r="H201" s="73"/>
      <c r="I201" s="74"/>
      <c r="J201" s="120"/>
      <c r="K201" s="74"/>
      <c r="L201" s="131"/>
      <c r="M201" s="211"/>
      <c r="N201" s="264"/>
    </row>
    <row r="202" spans="1:43" s="1" customFormat="1" ht="15">
      <c r="A202" s="100"/>
      <c r="B202" s="215" t="s">
        <v>300</v>
      </c>
      <c r="C202" s="101"/>
      <c r="D202" s="100"/>
      <c r="E202" s="100"/>
      <c r="F202" s="102"/>
      <c r="G202" s="103"/>
      <c r="H202" s="102"/>
      <c r="I202" s="103"/>
      <c r="J202" s="102"/>
      <c r="K202" s="103"/>
      <c r="L202" s="104"/>
      <c r="M202" s="88"/>
      <c r="N202" s="88"/>
      <c r="O202" s="88"/>
      <c r="P202" s="88"/>
      <c r="Q202" s="88"/>
      <c r="R202" s="88"/>
      <c r="S202" s="88"/>
      <c r="T202" s="88"/>
      <c r="U202" s="88"/>
      <c r="V202" s="88"/>
      <c r="W202" s="88"/>
      <c r="X202" s="88"/>
      <c r="Y202" s="88"/>
      <c r="Z202" s="88"/>
      <c r="AA202" s="88"/>
      <c r="AB202" s="88"/>
      <c r="AC202" s="88"/>
      <c r="AD202" s="88"/>
      <c r="AE202" s="88"/>
      <c r="AF202" s="88"/>
      <c r="AG202" s="88"/>
      <c r="AH202" s="88"/>
      <c r="AI202" s="88"/>
      <c r="AJ202" s="88"/>
      <c r="AK202" s="88"/>
      <c r="AL202" s="88"/>
      <c r="AM202" s="88"/>
      <c r="AN202" s="88"/>
      <c r="AO202" s="88"/>
      <c r="AP202" s="88"/>
      <c r="AQ202" s="88"/>
    </row>
    <row r="203" spans="1:43" s="109" customFormat="1" ht="25.5">
      <c r="A203" s="64">
        <v>33</v>
      </c>
      <c r="B203" s="63" t="s">
        <v>200</v>
      </c>
      <c r="C203" s="70" t="s">
        <v>201</v>
      </c>
      <c r="D203" s="64" t="s">
        <v>202</v>
      </c>
      <c r="E203" s="265">
        <v>0.086</v>
      </c>
      <c r="F203" s="70"/>
      <c r="G203" s="137"/>
      <c r="H203" s="176"/>
      <c r="I203" s="176"/>
      <c r="J203" s="176"/>
      <c r="K203" s="176"/>
      <c r="L203" s="266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/>
      <c r="W203" s="108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</row>
    <row r="204" spans="1:43" s="109" customFormat="1" ht="12.75">
      <c r="A204" s="64"/>
      <c r="B204" s="140" t="s">
        <v>203</v>
      </c>
      <c r="C204" s="62"/>
      <c r="D204" s="73" t="s">
        <v>171</v>
      </c>
      <c r="E204" s="114">
        <v>17.715999999999998</v>
      </c>
      <c r="F204" s="62"/>
      <c r="G204" s="248"/>
      <c r="H204" s="62"/>
      <c r="I204" s="62"/>
      <c r="J204" s="62"/>
      <c r="K204" s="62"/>
      <c r="L204" s="267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</row>
    <row r="205" spans="1:43" s="109" customFormat="1" ht="25.5">
      <c r="A205" s="64">
        <v>34</v>
      </c>
      <c r="B205" s="63" t="s">
        <v>204</v>
      </c>
      <c r="C205" s="70" t="s">
        <v>205</v>
      </c>
      <c r="D205" s="64" t="s">
        <v>202</v>
      </c>
      <c r="E205" s="64">
        <v>0.14</v>
      </c>
      <c r="F205" s="70"/>
      <c r="G205" s="248"/>
      <c r="H205" s="62"/>
      <c r="I205" s="62"/>
      <c r="J205" s="62"/>
      <c r="K205" s="62"/>
      <c r="L205" s="267"/>
      <c r="M205" s="108"/>
      <c r="N205" s="108"/>
      <c r="O205" s="108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</row>
    <row r="206" spans="1:43" s="109" customFormat="1" ht="18.75" customHeight="1">
      <c r="A206" s="64"/>
      <c r="B206" s="140" t="s">
        <v>203</v>
      </c>
      <c r="C206" s="62"/>
      <c r="D206" s="73" t="s">
        <v>171</v>
      </c>
      <c r="E206" s="114">
        <v>13.902000000000001</v>
      </c>
      <c r="F206" s="62"/>
      <c r="G206" s="248"/>
      <c r="H206" s="62"/>
      <c r="I206" s="62"/>
      <c r="J206" s="62"/>
      <c r="K206" s="62"/>
      <c r="L206" s="267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</row>
    <row r="207" spans="1:43" s="109" customFormat="1" ht="25.5">
      <c r="A207" s="64">
        <v>35</v>
      </c>
      <c r="B207" s="268" t="s">
        <v>206</v>
      </c>
      <c r="C207" s="70" t="s">
        <v>388</v>
      </c>
      <c r="D207" s="64" t="s">
        <v>202</v>
      </c>
      <c r="E207" s="126">
        <v>0.086</v>
      </c>
      <c r="F207" s="70"/>
      <c r="G207" s="248"/>
      <c r="H207" s="62"/>
      <c r="I207" s="62"/>
      <c r="J207" s="62"/>
      <c r="K207" s="62"/>
      <c r="L207" s="267"/>
      <c r="M207" s="108"/>
      <c r="N207" s="108"/>
      <c r="O207" s="108"/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</row>
    <row r="208" spans="1:43" s="109" customFormat="1" ht="19.5" customHeight="1">
      <c r="A208" s="64"/>
      <c r="B208" s="140" t="s">
        <v>203</v>
      </c>
      <c r="C208" s="62"/>
      <c r="D208" s="73" t="s">
        <v>171</v>
      </c>
      <c r="E208" s="114">
        <v>8.660199999999998</v>
      </c>
      <c r="F208" s="62"/>
      <c r="G208" s="248"/>
      <c r="H208" s="62"/>
      <c r="I208" s="74"/>
      <c r="J208" s="62"/>
      <c r="K208" s="62"/>
      <c r="L208" s="267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</row>
    <row r="209" spans="1:43" s="109" customFormat="1" ht="25.5">
      <c r="A209" s="64">
        <v>36</v>
      </c>
      <c r="B209" s="110" t="s">
        <v>207</v>
      </c>
      <c r="C209" s="70"/>
      <c r="D209" s="64" t="s">
        <v>69</v>
      </c>
      <c r="E209" s="126">
        <v>15.48</v>
      </c>
      <c r="F209" s="70"/>
      <c r="G209" s="248"/>
      <c r="H209" s="62"/>
      <c r="I209" s="62"/>
      <c r="J209" s="62"/>
      <c r="K209" s="194"/>
      <c r="L209" s="267"/>
      <c r="M209" s="108"/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</row>
    <row r="210" spans="1:43" s="109" customFormat="1" ht="27.75" customHeight="1">
      <c r="A210" s="64">
        <v>37</v>
      </c>
      <c r="B210" s="268" t="s">
        <v>208</v>
      </c>
      <c r="C210" s="70" t="s">
        <v>209</v>
      </c>
      <c r="D210" s="64" t="s">
        <v>210</v>
      </c>
      <c r="E210" s="265">
        <v>0.009</v>
      </c>
      <c r="F210" s="70"/>
      <c r="G210" s="248"/>
      <c r="H210" s="62"/>
      <c r="I210" s="62"/>
      <c r="J210" s="62"/>
      <c r="K210" s="62"/>
      <c r="L210" s="267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</row>
    <row r="211" spans="1:43" s="109" customFormat="1" ht="12.75">
      <c r="A211" s="64"/>
      <c r="B211" s="140" t="s">
        <v>203</v>
      </c>
      <c r="C211" s="62"/>
      <c r="D211" s="73" t="s">
        <v>171</v>
      </c>
      <c r="E211" s="114">
        <v>0.02907</v>
      </c>
      <c r="F211" s="62"/>
      <c r="G211" s="248"/>
      <c r="H211" s="62"/>
      <c r="I211" s="161"/>
      <c r="J211" s="62"/>
      <c r="K211" s="62"/>
      <c r="L211" s="267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</row>
    <row r="212" spans="1:43" s="109" customFormat="1" ht="12.75">
      <c r="A212" s="64"/>
      <c r="B212" s="140" t="s">
        <v>211</v>
      </c>
      <c r="C212" s="62"/>
      <c r="D212" s="73" t="s">
        <v>85</v>
      </c>
      <c r="E212" s="114">
        <v>0.03258</v>
      </c>
      <c r="F212" s="62"/>
      <c r="G212" s="248"/>
      <c r="H212" s="62"/>
      <c r="I212" s="62"/>
      <c r="J212" s="62"/>
      <c r="K212" s="161"/>
      <c r="L212" s="267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</row>
    <row r="213" spans="1:43" s="109" customFormat="1" ht="12.75">
      <c r="A213" s="64"/>
      <c r="B213" s="140" t="s">
        <v>212</v>
      </c>
      <c r="C213" s="62"/>
      <c r="D213" s="73" t="s">
        <v>174</v>
      </c>
      <c r="E213" s="114">
        <v>0.00162</v>
      </c>
      <c r="F213" s="62"/>
      <c r="G213" s="248"/>
      <c r="H213" s="62"/>
      <c r="I213" s="62"/>
      <c r="J213" s="62"/>
      <c r="K213" s="161"/>
      <c r="L213" s="267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</row>
    <row r="214" spans="1:43" s="109" customFormat="1" ht="30" customHeight="1">
      <c r="A214" s="64">
        <v>38</v>
      </c>
      <c r="B214" s="110" t="s">
        <v>213</v>
      </c>
      <c r="C214" s="238" t="s">
        <v>214</v>
      </c>
      <c r="D214" s="70" t="s">
        <v>21</v>
      </c>
      <c r="E214" s="265">
        <v>2.4</v>
      </c>
      <c r="F214" s="70"/>
      <c r="G214" s="248"/>
      <c r="H214" s="62"/>
      <c r="I214" s="62"/>
      <c r="J214" s="62"/>
      <c r="K214" s="62"/>
      <c r="L214" s="267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</row>
    <row r="215" spans="1:43" s="109" customFormat="1" ht="12.75">
      <c r="A215" s="64"/>
      <c r="B215" s="140" t="s">
        <v>203</v>
      </c>
      <c r="C215" s="62"/>
      <c r="D215" s="73" t="s">
        <v>171</v>
      </c>
      <c r="E215" s="114">
        <v>2.136</v>
      </c>
      <c r="F215" s="62"/>
      <c r="G215" s="248"/>
      <c r="H215" s="62"/>
      <c r="I215" s="62"/>
      <c r="J215" s="62"/>
      <c r="K215" s="62"/>
      <c r="L215" s="267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</row>
    <row r="216" spans="1:43" s="109" customFormat="1" ht="12.75">
      <c r="A216" s="64"/>
      <c r="B216" s="140" t="s">
        <v>215</v>
      </c>
      <c r="C216" s="62"/>
      <c r="D216" s="73" t="s">
        <v>174</v>
      </c>
      <c r="E216" s="114">
        <v>0.888</v>
      </c>
      <c r="F216" s="62"/>
      <c r="G216" s="248"/>
      <c r="H216" s="62"/>
      <c r="I216" s="62"/>
      <c r="J216" s="62"/>
      <c r="K216" s="62"/>
      <c r="L216" s="267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</row>
    <row r="217" spans="1:43" s="109" customFormat="1" ht="12.75">
      <c r="A217" s="64"/>
      <c r="B217" s="140" t="s">
        <v>216</v>
      </c>
      <c r="C217" s="62"/>
      <c r="D217" s="73" t="s">
        <v>21</v>
      </c>
      <c r="E217" s="114">
        <v>2.64</v>
      </c>
      <c r="F217" s="62"/>
      <c r="G217" s="248"/>
      <c r="H217" s="62"/>
      <c r="I217" s="62"/>
      <c r="J217" s="62"/>
      <c r="K217" s="62"/>
      <c r="L217" s="267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</row>
    <row r="218" spans="1:43" s="109" customFormat="1" ht="12.75">
      <c r="A218" s="64"/>
      <c r="B218" s="140" t="s">
        <v>217</v>
      </c>
      <c r="C218" s="62"/>
      <c r="D218" s="73" t="s">
        <v>174</v>
      </c>
      <c r="E218" s="114">
        <v>0.048</v>
      </c>
      <c r="F218" s="62"/>
      <c r="G218" s="248"/>
      <c r="H218" s="62"/>
      <c r="I218" s="62"/>
      <c r="J218" s="62"/>
      <c r="K218" s="62"/>
      <c r="L218" s="267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</row>
    <row r="219" spans="1:43" s="109" customFormat="1" ht="38.25">
      <c r="A219" s="64">
        <v>39</v>
      </c>
      <c r="B219" s="63" t="s">
        <v>218</v>
      </c>
      <c r="C219" s="70" t="s">
        <v>219</v>
      </c>
      <c r="D219" s="64" t="s">
        <v>202</v>
      </c>
      <c r="E219" s="265">
        <v>0.0123</v>
      </c>
      <c r="F219" s="70"/>
      <c r="G219" s="248"/>
      <c r="H219" s="62"/>
      <c r="I219" s="62"/>
      <c r="J219" s="62"/>
      <c r="K219" s="62"/>
      <c r="L219" s="267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</row>
    <row r="220" spans="1:43" s="109" customFormat="1" ht="12.75">
      <c r="A220" s="64"/>
      <c r="B220" s="140" t="s">
        <v>203</v>
      </c>
      <c r="C220" s="62"/>
      <c r="D220" s="73" t="s">
        <v>171</v>
      </c>
      <c r="E220" s="114">
        <v>1.6851</v>
      </c>
      <c r="F220" s="62"/>
      <c r="G220" s="248"/>
      <c r="H220" s="62"/>
      <c r="I220" s="62"/>
      <c r="J220" s="62"/>
      <c r="K220" s="62"/>
      <c r="L220" s="267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</row>
    <row r="221" spans="1:43" s="109" customFormat="1" ht="12.75">
      <c r="A221" s="64"/>
      <c r="B221" s="140" t="s">
        <v>215</v>
      </c>
      <c r="C221" s="62"/>
      <c r="D221" s="73" t="s">
        <v>174</v>
      </c>
      <c r="E221" s="114">
        <v>0.34809</v>
      </c>
      <c r="F221" s="62"/>
      <c r="G221" s="248"/>
      <c r="H221" s="62"/>
      <c r="I221" s="62"/>
      <c r="J221" s="62"/>
      <c r="K221" s="62"/>
      <c r="L221" s="267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</row>
    <row r="222" spans="1:43" s="109" customFormat="1" ht="15">
      <c r="A222" s="64"/>
      <c r="B222" s="140" t="s">
        <v>220</v>
      </c>
      <c r="C222" s="62"/>
      <c r="D222" s="73" t="s">
        <v>61</v>
      </c>
      <c r="E222" s="114">
        <v>1.2546</v>
      </c>
      <c r="F222" s="62"/>
      <c r="G222" s="248"/>
      <c r="H222" s="62"/>
      <c r="I222" s="62"/>
      <c r="J222" s="62"/>
      <c r="K222" s="62"/>
      <c r="L222" s="267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</row>
    <row r="223" spans="1:43" s="109" customFormat="1" ht="12.75">
      <c r="A223" s="64"/>
      <c r="B223" s="140" t="s">
        <v>217</v>
      </c>
      <c r="C223" s="62"/>
      <c r="D223" s="73" t="s">
        <v>174</v>
      </c>
      <c r="E223" s="114">
        <v>0.7626000000000001</v>
      </c>
      <c r="F223" s="62"/>
      <c r="G223" s="248"/>
      <c r="H223" s="62"/>
      <c r="I223" s="62"/>
      <c r="J223" s="62"/>
      <c r="K223" s="62"/>
      <c r="L223" s="267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/>
      <c r="W223" s="108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</row>
    <row r="224" spans="1:43" s="109" customFormat="1" ht="38.25">
      <c r="A224" s="64">
        <v>40</v>
      </c>
      <c r="B224" s="63" t="s">
        <v>221</v>
      </c>
      <c r="C224" s="238" t="s">
        <v>222</v>
      </c>
      <c r="D224" s="64" t="s">
        <v>202</v>
      </c>
      <c r="E224" s="265">
        <v>0.086</v>
      </c>
      <c r="F224" s="70"/>
      <c r="G224" s="248"/>
      <c r="H224" s="62"/>
      <c r="I224" s="62"/>
      <c r="J224" s="62"/>
      <c r="K224" s="62"/>
      <c r="L224" s="267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</row>
    <row r="225" spans="1:43" s="109" customFormat="1" ht="12.75">
      <c r="A225" s="64"/>
      <c r="B225" s="140" t="s">
        <v>203</v>
      </c>
      <c r="C225" s="62"/>
      <c r="D225" s="73" t="s">
        <v>171</v>
      </c>
      <c r="E225" s="114">
        <v>32.507999999999996</v>
      </c>
      <c r="F225" s="62"/>
      <c r="G225" s="248"/>
      <c r="H225" s="62"/>
      <c r="I225" s="62"/>
      <c r="J225" s="62"/>
      <c r="K225" s="62"/>
      <c r="L225" s="267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</row>
    <row r="226" spans="1:43" s="109" customFormat="1" ht="12.75">
      <c r="A226" s="64"/>
      <c r="B226" s="140" t="s">
        <v>215</v>
      </c>
      <c r="C226" s="62"/>
      <c r="D226" s="73" t="s">
        <v>174</v>
      </c>
      <c r="E226" s="114">
        <v>7.911999999999999</v>
      </c>
      <c r="F226" s="62"/>
      <c r="G226" s="248"/>
      <c r="H226" s="62"/>
      <c r="I226" s="62"/>
      <c r="J226" s="62"/>
      <c r="K226" s="62"/>
      <c r="L226" s="267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</row>
    <row r="227" spans="1:43" s="109" customFormat="1" ht="12.75">
      <c r="A227" s="64"/>
      <c r="B227" s="140" t="s">
        <v>223</v>
      </c>
      <c r="C227" s="62"/>
      <c r="D227" s="73" t="s">
        <v>69</v>
      </c>
      <c r="E227" s="114">
        <v>0.253</v>
      </c>
      <c r="F227" s="62"/>
      <c r="G227" s="248"/>
      <c r="H227" s="62"/>
      <c r="I227" s="62"/>
      <c r="J227" s="62"/>
      <c r="K227" s="62"/>
      <c r="L227" s="267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</row>
    <row r="228" spans="1:43" s="109" customFormat="1" ht="15">
      <c r="A228" s="64"/>
      <c r="B228" s="140" t="s">
        <v>224</v>
      </c>
      <c r="C228" s="62"/>
      <c r="D228" s="73" t="s">
        <v>61</v>
      </c>
      <c r="E228" s="114">
        <v>8.729</v>
      </c>
      <c r="F228" s="62"/>
      <c r="G228" s="248"/>
      <c r="H228" s="62"/>
      <c r="I228" s="62"/>
      <c r="J228" s="62"/>
      <c r="K228" s="62"/>
      <c r="L228" s="267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</row>
    <row r="229" spans="1:43" s="109" customFormat="1" ht="15">
      <c r="A229" s="64"/>
      <c r="B229" s="140" t="s">
        <v>225</v>
      </c>
      <c r="C229" s="62"/>
      <c r="D229" s="73" t="s">
        <v>226</v>
      </c>
      <c r="E229" s="114">
        <v>6.045799999999999</v>
      </c>
      <c r="F229" s="62"/>
      <c r="G229" s="248"/>
      <c r="H229" s="62"/>
      <c r="I229" s="62"/>
      <c r="J229" s="62"/>
      <c r="K229" s="62"/>
      <c r="L229" s="267"/>
      <c r="M229" s="108"/>
      <c r="N229" s="108"/>
      <c r="O229" s="108"/>
      <c r="P229" s="108"/>
      <c r="Q229" s="108"/>
      <c r="R229" s="108"/>
      <c r="S229" s="108"/>
      <c r="T229" s="108"/>
      <c r="U229" s="108"/>
      <c r="V229" s="108"/>
      <c r="W229" s="108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</row>
    <row r="230" spans="1:43" s="109" customFormat="1" ht="25.5">
      <c r="A230" s="64"/>
      <c r="B230" s="140" t="s">
        <v>227</v>
      </c>
      <c r="C230" s="62"/>
      <c r="D230" s="73" t="s">
        <v>61</v>
      </c>
      <c r="E230" s="114">
        <v>0.09803999999999999</v>
      </c>
      <c r="F230" s="62"/>
      <c r="G230" s="248"/>
      <c r="H230" s="62"/>
      <c r="I230" s="62"/>
      <c r="J230" s="62"/>
      <c r="K230" s="62"/>
      <c r="L230" s="267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</row>
    <row r="231" spans="1:43" s="109" customFormat="1" ht="12.75">
      <c r="A231" s="64"/>
      <c r="B231" s="140" t="s">
        <v>217</v>
      </c>
      <c r="C231" s="62"/>
      <c r="D231" s="73" t="s">
        <v>174</v>
      </c>
      <c r="E231" s="114">
        <v>5.159999999999999</v>
      </c>
      <c r="F231" s="62"/>
      <c r="G231" s="248"/>
      <c r="H231" s="62"/>
      <c r="I231" s="62"/>
      <c r="J231" s="62"/>
      <c r="K231" s="62"/>
      <c r="L231" s="267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/>
      <c r="W231" s="108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</row>
    <row r="232" spans="1:43" s="109" customFormat="1" ht="38.25">
      <c r="A232" s="64">
        <v>41</v>
      </c>
      <c r="B232" s="269" t="s">
        <v>228</v>
      </c>
      <c r="C232" s="70" t="s">
        <v>229</v>
      </c>
      <c r="D232" s="64" t="s">
        <v>230</v>
      </c>
      <c r="E232" s="265">
        <v>0.18</v>
      </c>
      <c r="F232" s="70"/>
      <c r="G232" s="248"/>
      <c r="H232" s="62"/>
      <c r="I232" s="62"/>
      <c r="J232" s="62"/>
      <c r="K232" s="62"/>
      <c r="L232" s="267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</row>
    <row r="233" spans="1:43" s="109" customFormat="1" ht="12.75">
      <c r="A233" s="64"/>
      <c r="B233" s="140" t="s">
        <v>203</v>
      </c>
      <c r="C233" s="62"/>
      <c r="D233" s="73" t="s">
        <v>171</v>
      </c>
      <c r="E233" s="114">
        <v>6.048</v>
      </c>
      <c r="F233" s="62"/>
      <c r="G233" s="248"/>
      <c r="H233" s="62"/>
      <c r="I233" s="74"/>
      <c r="J233" s="62"/>
      <c r="K233" s="62"/>
      <c r="L233" s="267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/>
      <c r="W233" s="108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</row>
    <row r="234" spans="1:43" s="109" customFormat="1" ht="12.75">
      <c r="A234" s="64"/>
      <c r="B234" s="140" t="s">
        <v>215</v>
      </c>
      <c r="C234" s="62"/>
      <c r="D234" s="73" t="s">
        <v>174</v>
      </c>
      <c r="E234" s="114">
        <v>0.27</v>
      </c>
      <c r="F234" s="62"/>
      <c r="G234" s="248"/>
      <c r="H234" s="62"/>
      <c r="I234" s="62"/>
      <c r="J234" s="62"/>
      <c r="K234" s="62"/>
      <c r="L234" s="267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</row>
    <row r="235" spans="1:43" s="109" customFormat="1" ht="12.75">
      <c r="A235" s="64"/>
      <c r="B235" s="140" t="s">
        <v>231</v>
      </c>
      <c r="C235" s="62"/>
      <c r="D235" s="73" t="s">
        <v>232</v>
      </c>
      <c r="E235" s="114">
        <v>0.043199999999999995</v>
      </c>
      <c r="F235" s="62"/>
      <c r="G235" s="248"/>
      <c r="H235" s="62"/>
      <c r="I235" s="62"/>
      <c r="J235" s="62"/>
      <c r="K235" s="62"/>
      <c r="L235" s="267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</row>
    <row r="236" spans="1:43" s="109" customFormat="1" ht="12.75">
      <c r="A236" s="64"/>
      <c r="B236" s="140" t="s">
        <v>217</v>
      </c>
      <c r="C236" s="62"/>
      <c r="D236" s="73" t="s">
        <v>174</v>
      </c>
      <c r="E236" s="114">
        <v>0.41039999999999993</v>
      </c>
      <c r="F236" s="62"/>
      <c r="G236" s="248"/>
      <c r="H236" s="62"/>
      <c r="I236" s="62"/>
      <c r="J236" s="62"/>
      <c r="K236" s="62"/>
      <c r="L236" s="267"/>
      <c r="M236" s="108"/>
      <c r="N236" s="108"/>
      <c r="O236" s="108"/>
      <c r="P236" s="108"/>
      <c r="Q236" s="108"/>
      <c r="R236" s="108"/>
      <c r="S236" s="108"/>
      <c r="T236" s="108"/>
      <c r="U236" s="108"/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</row>
    <row r="237" spans="1:43" s="109" customFormat="1" ht="25.5">
      <c r="A237" s="64">
        <v>42</v>
      </c>
      <c r="B237" s="63" t="s">
        <v>233</v>
      </c>
      <c r="C237" s="238" t="s">
        <v>234</v>
      </c>
      <c r="D237" s="64" t="s">
        <v>235</v>
      </c>
      <c r="E237" s="126">
        <v>25.51</v>
      </c>
      <c r="F237" s="70"/>
      <c r="G237" s="248"/>
      <c r="H237" s="62"/>
      <c r="I237" s="62"/>
      <c r="J237" s="62"/>
      <c r="K237" s="62"/>
      <c r="L237" s="267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</row>
    <row r="238" spans="1:43" s="109" customFormat="1" ht="12.75">
      <c r="A238" s="64"/>
      <c r="B238" s="140" t="s">
        <v>203</v>
      </c>
      <c r="C238" s="62"/>
      <c r="D238" s="73" t="s">
        <v>171</v>
      </c>
      <c r="E238" s="114">
        <v>78.5708</v>
      </c>
      <c r="F238" s="62"/>
      <c r="G238" s="248"/>
      <c r="H238" s="62"/>
      <c r="I238" s="74"/>
      <c r="J238" s="62"/>
      <c r="K238" s="62"/>
      <c r="L238" s="267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</row>
    <row r="239" spans="1:43" s="109" customFormat="1" ht="12.75">
      <c r="A239" s="64"/>
      <c r="B239" s="140" t="s">
        <v>215</v>
      </c>
      <c r="C239" s="62"/>
      <c r="D239" s="73" t="s">
        <v>0</v>
      </c>
      <c r="E239" s="114">
        <v>23.4692</v>
      </c>
      <c r="F239" s="62"/>
      <c r="G239" s="248"/>
      <c r="H239" s="62"/>
      <c r="I239" s="62"/>
      <c r="J239" s="62"/>
      <c r="K239" s="74"/>
      <c r="L239" s="267"/>
      <c r="M239" s="108"/>
      <c r="N239" s="108"/>
      <c r="O239" s="108"/>
      <c r="P239" s="108"/>
      <c r="Q239" s="108"/>
      <c r="R239" s="108"/>
      <c r="S239" s="108"/>
      <c r="T239" s="108"/>
      <c r="U239" s="108"/>
      <c r="V239" s="108"/>
      <c r="W239" s="108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</row>
    <row r="240" spans="1:43" s="109" customFormat="1" ht="15">
      <c r="A240" s="64"/>
      <c r="B240" s="140" t="s">
        <v>236</v>
      </c>
      <c r="C240" s="243"/>
      <c r="D240" s="73" t="s">
        <v>61</v>
      </c>
      <c r="E240" s="114">
        <v>2.8061000000000003</v>
      </c>
      <c r="F240" s="62"/>
      <c r="G240" s="248"/>
      <c r="H240" s="62"/>
      <c r="I240" s="62"/>
      <c r="J240" s="62"/>
      <c r="K240" s="62"/>
      <c r="L240" s="267"/>
      <c r="M240" s="108"/>
      <c r="N240" s="108"/>
      <c r="O240" s="108"/>
      <c r="P240" s="108"/>
      <c r="Q240" s="108"/>
      <c r="R240" s="108"/>
      <c r="S240" s="108"/>
      <c r="T240" s="108"/>
      <c r="U240" s="108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</row>
    <row r="241" spans="1:43" s="109" customFormat="1" ht="12.75">
      <c r="A241" s="64"/>
      <c r="B241" s="140" t="s">
        <v>237</v>
      </c>
      <c r="C241" s="62"/>
      <c r="D241" s="62" t="s">
        <v>238</v>
      </c>
      <c r="E241" s="114">
        <v>1594.375</v>
      </c>
      <c r="F241" s="62"/>
      <c r="G241" s="248"/>
      <c r="H241" s="62"/>
      <c r="I241" s="62"/>
      <c r="J241" s="62"/>
      <c r="K241" s="62"/>
      <c r="L241" s="267"/>
      <c r="M241" s="108"/>
      <c r="N241" s="108"/>
      <c r="O241" s="108"/>
      <c r="P241" s="108"/>
      <c r="Q241" s="108"/>
      <c r="R241" s="108"/>
      <c r="S241" s="108"/>
      <c r="T241" s="108"/>
      <c r="U241" s="108"/>
      <c r="V241" s="108"/>
      <c r="W241" s="108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</row>
    <row r="242" spans="1:43" s="109" customFormat="1" ht="12.75">
      <c r="A242" s="64"/>
      <c r="B242" s="140" t="s">
        <v>217</v>
      </c>
      <c r="C242" s="62"/>
      <c r="D242" s="73" t="s">
        <v>0</v>
      </c>
      <c r="E242" s="114">
        <v>4.0816</v>
      </c>
      <c r="F242" s="62"/>
      <c r="G242" s="248"/>
      <c r="H242" s="62"/>
      <c r="I242" s="62"/>
      <c r="J242" s="62"/>
      <c r="K242" s="62"/>
      <c r="L242" s="267"/>
      <c r="M242" s="108"/>
      <c r="N242" s="108"/>
      <c r="O242" s="108"/>
      <c r="P242" s="108"/>
      <c r="Q242" s="108"/>
      <c r="R242" s="108"/>
      <c r="S242" s="108"/>
      <c r="T242" s="108"/>
      <c r="U242" s="108"/>
      <c r="V242" s="108"/>
      <c r="W242" s="108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</row>
    <row r="243" spans="1:43" s="109" customFormat="1" ht="27" customHeight="1">
      <c r="A243" s="64">
        <v>45</v>
      </c>
      <c r="B243" s="63" t="s">
        <v>239</v>
      </c>
      <c r="C243" s="238" t="s">
        <v>240</v>
      </c>
      <c r="D243" s="64" t="s">
        <v>202</v>
      </c>
      <c r="E243" s="265">
        <v>0.032</v>
      </c>
      <c r="F243" s="70"/>
      <c r="G243" s="248"/>
      <c r="H243" s="62"/>
      <c r="I243" s="62"/>
      <c r="J243" s="62"/>
      <c r="K243" s="74"/>
      <c r="L243" s="267"/>
      <c r="M243" s="108"/>
      <c r="N243" s="108"/>
      <c r="O243" s="108"/>
      <c r="P243" s="108"/>
      <c r="Q243" s="108"/>
      <c r="R243" s="108"/>
      <c r="S243" s="108"/>
      <c r="T243" s="108"/>
      <c r="U243" s="108"/>
      <c r="V243" s="108"/>
      <c r="W243" s="108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</row>
    <row r="244" spans="1:43" s="109" customFormat="1" ht="12.75">
      <c r="A244" s="64"/>
      <c r="B244" s="140" t="s">
        <v>203</v>
      </c>
      <c r="C244" s="243"/>
      <c r="D244" s="73" t="s">
        <v>171</v>
      </c>
      <c r="E244" s="114">
        <v>50.56</v>
      </c>
      <c r="F244" s="62"/>
      <c r="G244" s="248"/>
      <c r="H244" s="62"/>
      <c r="I244" s="74"/>
      <c r="J244" s="62"/>
      <c r="K244" s="74"/>
      <c r="L244" s="267"/>
      <c r="M244" s="108"/>
      <c r="N244" s="108"/>
      <c r="O244" s="108"/>
      <c r="P244" s="108"/>
      <c r="Q244" s="108"/>
      <c r="R244" s="108"/>
      <c r="S244" s="108"/>
      <c r="T244" s="108"/>
      <c r="U244" s="108"/>
      <c r="V244" s="108"/>
      <c r="W244" s="108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</row>
    <row r="245" spans="1:43" s="109" customFormat="1" ht="12.75">
      <c r="A245" s="64"/>
      <c r="B245" s="140" t="s">
        <v>215</v>
      </c>
      <c r="C245" s="243"/>
      <c r="D245" s="73" t="s">
        <v>174</v>
      </c>
      <c r="E245" s="114">
        <v>2.7520000000000002</v>
      </c>
      <c r="F245" s="62"/>
      <c r="G245" s="248"/>
      <c r="H245" s="62"/>
      <c r="I245" s="62"/>
      <c r="J245" s="62"/>
      <c r="K245" s="74"/>
      <c r="L245" s="267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</row>
    <row r="246" spans="1:43" s="109" customFormat="1" ht="12.75">
      <c r="A246" s="64"/>
      <c r="B246" s="140" t="s">
        <v>241</v>
      </c>
      <c r="C246" s="62"/>
      <c r="D246" s="73" t="s">
        <v>232</v>
      </c>
      <c r="E246" s="119">
        <v>0.45</v>
      </c>
      <c r="F246" s="62"/>
      <c r="G246" s="248"/>
      <c r="H246" s="62"/>
      <c r="I246" s="62"/>
      <c r="J246" s="62"/>
      <c r="K246" s="62"/>
      <c r="L246" s="267"/>
      <c r="M246" s="108"/>
      <c r="N246" s="108"/>
      <c r="O246" s="108"/>
      <c r="P246" s="108"/>
      <c r="Q246" s="108"/>
      <c r="R246" s="108"/>
      <c r="S246" s="108"/>
      <c r="T246" s="108"/>
      <c r="U246" s="108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</row>
    <row r="247" spans="1:43" s="109" customFormat="1" ht="15">
      <c r="A247" s="64"/>
      <c r="B247" s="140" t="s">
        <v>242</v>
      </c>
      <c r="C247" s="62"/>
      <c r="D247" s="73" t="s">
        <v>61</v>
      </c>
      <c r="E247" s="114">
        <v>3.248</v>
      </c>
      <c r="F247" s="62"/>
      <c r="G247" s="248"/>
      <c r="H247" s="62"/>
      <c r="I247" s="62"/>
      <c r="J247" s="62"/>
      <c r="K247" s="62"/>
      <c r="L247" s="267"/>
      <c r="M247" s="108"/>
      <c r="N247" s="108"/>
      <c r="O247" s="108"/>
      <c r="P247" s="108"/>
      <c r="Q247" s="108"/>
      <c r="R247" s="108"/>
      <c r="S247" s="108"/>
      <c r="T247" s="108"/>
      <c r="U247" s="108"/>
      <c r="V247" s="108"/>
      <c r="W247" s="108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</row>
    <row r="248" spans="1:43" s="109" customFormat="1" ht="15">
      <c r="A248" s="64"/>
      <c r="B248" s="140" t="s">
        <v>225</v>
      </c>
      <c r="C248" s="62"/>
      <c r="D248" s="73" t="s">
        <v>226</v>
      </c>
      <c r="E248" s="114">
        <v>4.384</v>
      </c>
      <c r="F248" s="62"/>
      <c r="G248" s="248"/>
      <c r="H248" s="62"/>
      <c r="I248" s="62"/>
      <c r="J248" s="62"/>
      <c r="K248" s="62"/>
      <c r="L248" s="267"/>
      <c r="M248" s="108"/>
      <c r="N248" s="108"/>
      <c r="O248" s="108"/>
      <c r="P248" s="108"/>
      <c r="Q248" s="108"/>
      <c r="R248" s="108"/>
      <c r="S248" s="108"/>
      <c r="T248" s="108"/>
      <c r="U248" s="108"/>
      <c r="V248" s="108"/>
      <c r="W248" s="108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</row>
    <row r="249" spans="1:43" s="109" customFormat="1" ht="25.5">
      <c r="A249" s="64"/>
      <c r="B249" s="140" t="s">
        <v>243</v>
      </c>
      <c r="C249" s="62"/>
      <c r="D249" s="73" t="s">
        <v>61</v>
      </c>
      <c r="E249" s="114">
        <v>0.02688</v>
      </c>
      <c r="F249" s="62"/>
      <c r="G249" s="248"/>
      <c r="H249" s="62"/>
      <c r="I249" s="62"/>
      <c r="J249" s="62"/>
      <c r="K249" s="62"/>
      <c r="L249" s="267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</row>
    <row r="250" spans="1:43" s="109" customFormat="1" ht="25.5">
      <c r="A250" s="64"/>
      <c r="B250" s="140" t="s">
        <v>244</v>
      </c>
      <c r="C250" s="62"/>
      <c r="D250" s="73" t="s">
        <v>61</v>
      </c>
      <c r="E250" s="114">
        <v>0.08192</v>
      </c>
      <c r="F250" s="62"/>
      <c r="G250" s="248"/>
      <c r="H250" s="62"/>
      <c r="I250" s="62"/>
      <c r="J250" s="62"/>
      <c r="K250" s="62"/>
      <c r="L250" s="267"/>
      <c r="M250" s="108"/>
      <c r="N250" s="108"/>
      <c r="O250" s="108"/>
      <c r="P250" s="108"/>
      <c r="Q250" s="108"/>
      <c r="R250" s="108"/>
      <c r="S250" s="108"/>
      <c r="T250" s="108"/>
      <c r="U250" s="108"/>
      <c r="V250" s="108"/>
      <c r="W250" s="108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</row>
    <row r="251" spans="1:43" s="109" customFormat="1" ht="25.5">
      <c r="A251" s="64"/>
      <c r="B251" s="140" t="s">
        <v>227</v>
      </c>
      <c r="C251" s="62"/>
      <c r="D251" s="73" t="s">
        <v>61</v>
      </c>
      <c r="E251" s="114">
        <v>0.0128</v>
      </c>
      <c r="F251" s="62"/>
      <c r="G251" s="248"/>
      <c r="H251" s="62"/>
      <c r="I251" s="62"/>
      <c r="J251" s="62"/>
      <c r="K251" s="62"/>
      <c r="L251" s="267"/>
      <c r="M251" s="108"/>
      <c r="N251" s="108"/>
      <c r="O251" s="108"/>
      <c r="P251" s="108"/>
      <c r="Q251" s="108"/>
      <c r="R251" s="108"/>
      <c r="S251" s="108"/>
      <c r="T251" s="108"/>
      <c r="U251" s="108"/>
      <c r="V251" s="108"/>
      <c r="W251" s="108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</row>
    <row r="252" spans="1:43" s="109" customFormat="1" ht="12.75">
      <c r="A252" s="64"/>
      <c r="B252" s="140" t="s">
        <v>217</v>
      </c>
      <c r="C252" s="243"/>
      <c r="D252" s="73" t="s">
        <v>174</v>
      </c>
      <c r="E252" s="114">
        <v>1.6320000000000001</v>
      </c>
      <c r="F252" s="62"/>
      <c r="G252" s="248"/>
      <c r="H252" s="62"/>
      <c r="I252" s="62"/>
      <c r="J252" s="62"/>
      <c r="K252" s="62"/>
      <c r="L252" s="267"/>
      <c r="M252" s="108"/>
      <c r="N252" s="108"/>
      <c r="O252" s="108"/>
      <c r="P252" s="108"/>
      <c r="Q252" s="108"/>
      <c r="R252" s="108"/>
      <c r="S252" s="108"/>
      <c r="T252" s="108"/>
      <c r="U252" s="108"/>
      <c r="V252" s="108"/>
      <c r="W252" s="108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</row>
    <row r="253" spans="1:43" s="109" customFormat="1" ht="38.25">
      <c r="A253" s="64">
        <v>46</v>
      </c>
      <c r="B253" s="63" t="s">
        <v>245</v>
      </c>
      <c r="C253" s="70" t="s">
        <v>246</v>
      </c>
      <c r="D253" s="64" t="s">
        <v>21</v>
      </c>
      <c r="E253" s="126">
        <v>0.35</v>
      </c>
      <c r="F253" s="70"/>
      <c r="G253" s="248"/>
      <c r="H253" s="62"/>
      <c r="I253" s="62"/>
      <c r="J253" s="62"/>
      <c r="K253" s="62"/>
      <c r="L253" s="267"/>
      <c r="M253" s="108"/>
      <c r="N253" s="108"/>
      <c r="O253" s="108"/>
      <c r="P253" s="108"/>
      <c r="Q253" s="108"/>
      <c r="R253" s="108"/>
      <c r="S253" s="108"/>
      <c r="T253" s="108"/>
      <c r="U253" s="108"/>
      <c r="V253" s="108"/>
      <c r="W253" s="108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</row>
    <row r="254" spans="1:43" s="109" customFormat="1" ht="12.75">
      <c r="A254" s="64"/>
      <c r="B254" s="140" t="s">
        <v>203</v>
      </c>
      <c r="C254" s="62"/>
      <c r="D254" s="73" t="s">
        <v>171</v>
      </c>
      <c r="E254" s="114">
        <v>0.35</v>
      </c>
      <c r="F254" s="62"/>
      <c r="G254" s="248"/>
      <c r="H254" s="62"/>
      <c r="I254" s="62"/>
      <c r="J254" s="62"/>
      <c r="K254" s="62"/>
      <c r="L254" s="267"/>
      <c r="M254" s="108"/>
      <c r="N254" s="108"/>
      <c r="O254" s="108"/>
      <c r="P254" s="108"/>
      <c r="Q254" s="108"/>
      <c r="R254" s="108"/>
      <c r="S254" s="108"/>
      <c r="T254" s="108"/>
      <c r="U254" s="108"/>
      <c r="V254" s="108"/>
      <c r="W254" s="108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</row>
    <row r="255" spans="1:43" s="109" customFormat="1" ht="12.75">
      <c r="A255" s="64"/>
      <c r="B255" s="140" t="s">
        <v>215</v>
      </c>
      <c r="C255" s="62"/>
      <c r="D255" s="73" t="s">
        <v>174</v>
      </c>
      <c r="E255" s="114">
        <v>0.392</v>
      </c>
      <c r="F255" s="62"/>
      <c r="G255" s="248"/>
      <c r="H255" s="62"/>
      <c r="I255" s="62"/>
      <c r="J255" s="62"/>
      <c r="K255" s="62"/>
      <c r="L255" s="267"/>
      <c r="M255" s="108"/>
      <c r="N255" s="108"/>
      <c r="O255" s="108"/>
      <c r="P255" s="108"/>
      <c r="Q255" s="108"/>
      <c r="R255" s="108"/>
      <c r="S255" s="108"/>
      <c r="T255" s="108"/>
      <c r="U255" s="108"/>
      <c r="V255" s="108"/>
      <c r="W255" s="108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</row>
    <row r="256" spans="1:43" s="109" customFormat="1" ht="12.75">
      <c r="A256" s="64"/>
      <c r="B256" s="140" t="s">
        <v>241</v>
      </c>
      <c r="C256" s="62"/>
      <c r="D256" s="73" t="s">
        <v>232</v>
      </c>
      <c r="E256" s="119">
        <v>0.136</v>
      </c>
      <c r="F256" s="62"/>
      <c r="G256" s="248"/>
      <c r="H256" s="62"/>
      <c r="I256" s="62"/>
      <c r="J256" s="62"/>
      <c r="K256" s="62"/>
      <c r="L256" s="267"/>
      <c r="M256" s="108"/>
      <c r="N256" s="108"/>
      <c r="O256" s="108"/>
      <c r="P256" s="108"/>
      <c r="Q256" s="108"/>
      <c r="R256" s="108"/>
      <c r="S256" s="108"/>
      <c r="T256" s="108"/>
      <c r="U256" s="108"/>
      <c r="V256" s="108"/>
      <c r="W256" s="108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</row>
    <row r="257" spans="1:43" s="109" customFormat="1" ht="15">
      <c r="A257" s="64"/>
      <c r="B257" s="140" t="s">
        <v>247</v>
      </c>
      <c r="C257" s="62"/>
      <c r="D257" s="73" t="s">
        <v>61</v>
      </c>
      <c r="E257" s="114">
        <v>0.357</v>
      </c>
      <c r="F257" s="62"/>
      <c r="G257" s="248"/>
      <c r="H257" s="62"/>
      <c r="I257" s="62"/>
      <c r="J257" s="62"/>
      <c r="K257" s="62"/>
      <c r="L257" s="267"/>
      <c r="M257" s="108"/>
      <c r="N257" s="108"/>
      <c r="O257" s="108"/>
      <c r="P257" s="108"/>
      <c r="Q257" s="108"/>
      <c r="R257" s="108"/>
      <c r="S257" s="108"/>
      <c r="T257" s="108"/>
      <c r="U257" s="108"/>
      <c r="V257" s="108"/>
      <c r="W257" s="108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</row>
    <row r="258" spans="1:43" s="109" customFormat="1" ht="15">
      <c r="A258" s="64"/>
      <c r="B258" s="140" t="s">
        <v>225</v>
      </c>
      <c r="C258" s="62"/>
      <c r="D258" s="73" t="s">
        <v>226</v>
      </c>
      <c r="E258" s="114">
        <v>1.015</v>
      </c>
      <c r="F258" s="62"/>
      <c r="G258" s="248"/>
      <c r="H258" s="62"/>
      <c r="I258" s="62"/>
      <c r="J258" s="62"/>
      <c r="K258" s="62"/>
      <c r="L258" s="267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</row>
    <row r="259" spans="1:43" s="109" customFormat="1" ht="25.5">
      <c r="A259" s="64"/>
      <c r="B259" s="140" t="s">
        <v>244</v>
      </c>
      <c r="C259" s="62"/>
      <c r="D259" s="73" t="s">
        <v>61</v>
      </c>
      <c r="E259" s="114">
        <v>0.013229999999999999</v>
      </c>
      <c r="F259" s="62"/>
      <c r="G259" s="248"/>
      <c r="H259" s="62"/>
      <c r="I259" s="62"/>
      <c r="J259" s="62"/>
      <c r="K259" s="62"/>
      <c r="L259" s="267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</row>
    <row r="260" spans="1:43" s="109" customFormat="1" ht="12.75">
      <c r="A260" s="64"/>
      <c r="B260" s="140" t="s">
        <v>248</v>
      </c>
      <c r="C260" s="62"/>
      <c r="D260" s="73" t="s">
        <v>30</v>
      </c>
      <c r="E260" s="114">
        <v>0.8049999999999999</v>
      </c>
      <c r="F260" s="62"/>
      <c r="G260" s="248"/>
      <c r="H260" s="62"/>
      <c r="I260" s="62"/>
      <c r="J260" s="62"/>
      <c r="K260" s="62"/>
      <c r="L260" s="267"/>
      <c r="M260" s="108"/>
      <c r="N260" s="108"/>
      <c r="O260" s="108"/>
      <c r="P260" s="108"/>
      <c r="Q260" s="108"/>
      <c r="R260" s="108"/>
      <c r="S260" s="108"/>
      <c r="T260" s="108"/>
      <c r="U260" s="108"/>
      <c r="V260" s="108"/>
      <c r="W260" s="108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</row>
    <row r="261" spans="1:43" s="109" customFormat="1" ht="12.75">
      <c r="A261" s="64"/>
      <c r="B261" s="140" t="s">
        <v>217</v>
      </c>
      <c r="C261" s="243"/>
      <c r="D261" s="73" t="s">
        <v>174</v>
      </c>
      <c r="E261" s="114">
        <v>0.33249999999999996</v>
      </c>
      <c r="F261" s="62"/>
      <c r="G261" s="248"/>
      <c r="H261" s="62"/>
      <c r="I261" s="62"/>
      <c r="J261" s="62"/>
      <c r="K261" s="62"/>
      <c r="L261" s="267"/>
      <c r="M261" s="108"/>
      <c r="N261" s="108"/>
      <c r="O261" s="108"/>
      <c r="P261" s="108"/>
      <c r="Q261" s="108"/>
      <c r="R261" s="108"/>
      <c r="S261" s="108"/>
      <c r="T261" s="108"/>
      <c r="U261" s="108"/>
      <c r="V261" s="108"/>
      <c r="W261" s="108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</row>
    <row r="262" spans="1:43" s="109" customFormat="1" ht="38.25">
      <c r="A262" s="64">
        <v>47</v>
      </c>
      <c r="B262" s="63" t="s">
        <v>249</v>
      </c>
      <c r="C262" s="70" t="s">
        <v>246</v>
      </c>
      <c r="D262" s="64" t="s">
        <v>21</v>
      </c>
      <c r="E262" s="126">
        <v>1.28</v>
      </c>
      <c r="F262" s="70"/>
      <c r="G262" s="248"/>
      <c r="H262" s="62"/>
      <c r="I262" s="62"/>
      <c r="J262" s="62"/>
      <c r="K262" s="62"/>
      <c r="L262" s="267"/>
      <c r="M262" s="108"/>
      <c r="N262" s="108"/>
      <c r="O262" s="108"/>
      <c r="P262" s="108"/>
      <c r="Q262" s="108"/>
      <c r="R262" s="108"/>
      <c r="S262" s="108"/>
      <c r="T262" s="108"/>
      <c r="U262" s="108"/>
      <c r="V262" s="108"/>
      <c r="W262" s="108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</row>
    <row r="263" spans="1:43" s="109" customFormat="1" ht="12.75">
      <c r="A263" s="64"/>
      <c r="B263" s="140" t="s">
        <v>203</v>
      </c>
      <c r="C263" s="62"/>
      <c r="D263" s="73" t="s">
        <v>171</v>
      </c>
      <c r="E263" s="114">
        <v>10.931199999999999</v>
      </c>
      <c r="F263" s="62"/>
      <c r="G263" s="248"/>
      <c r="H263" s="62"/>
      <c r="I263" s="62"/>
      <c r="J263" s="62"/>
      <c r="K263" s="62"/>
      <c r="L263" s="267"/>
      <c r="M263" s="108"/>
      <c r="N263" s="108"/>
      <c r="O263" s="108"/>
      <c r="P263" s="108"/>
      <c r="Q263" s="108"/>
      <c r="R263" s="108"/>
      <c r="S263" s="108"/>
      <c r="T263" s="108"/>
      <c r="U263" s="108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</row>
    <row r="264" spans="1:43" s="109" customFormat="1" ht="12.75">
      <c r="A264" s="64"/>
      <c r="B264" s="140" t="s">
        <v>215</v>
      </c>
      <c r="C264" s="62"/>
      <c r="D264" s="73" t="s">
        <v>174</v>
      </c>
      <c r="E264" s="114">
        <v>1.3568</v>
      </c>
      <c r="F264" s="62"/>
      <c r="G264" s="248"/>
      <c r="H264" s="62"/>
      <c r="I264" s="62"/>
      <c r="J264" s="62"/>
      <c r="K264" s="62"/>
      <c r="L264" s="267"/>
      <c r="M264" s="108"/>
      <c r="N264" s="108"/>
      <c r="O264" s="108"/>
      <c r="P264" s="108"/>
      <c r="Q264" s="108"/>
      <c r="R264" s="108"/>
      <c r="S264" s="108"/>
      <c r="T264" s="108"/>
      <c r="U264" s="108"/>
      <c r="V264" s="108"/>
      <c r="W264" s="108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</row>
    <row r="265" spans="1:43" s="109" customFormat="1" ht="12.75">
      <c r="A265" s="64"/>
      <c r="B265" s="140" t="s">
        <v>241</v>
      </c>
      <c r="C265" s="62"/>
      <c r="D265" s="73" t="s">
        <v>232</v>
      </c>
      <c r="E265" s="119">
        <v>0.235</v>
      </c>
      <c r="F265" s="62"/>
      <c r="G265" s="248"/>
      <c r="H265" s="62"/>
      <c r="I265" s="62"/>
      <c r="J265" s="62"/>
      <c r="K265" s="62"/>
      <c r="L265" s="267"/>
      <c r="M265" s="108"/>
      <c r="N265" s="108"/>
      <c r="O265" s="108"/>
      <c r="P265" s="108"/>
      <c r="Q265" s="108"/>
      <c r="R265" s="108"/>
      <c r="S265" s="108"/>
      <c r="T265" s="108"/>
      <c r="U265" s="108"/>
      <c r="V265" s="108"/>
      <c r="W265" s="108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</row>
    <row r="266" spans="1:43" s="109" customFormat="1" ht="15">
      <c r="A266" s="64"/>
      <c r="B266" s="140" t="s">
        <v>247</v>
      </c>
      <c r="C266" s="62"/>
      <c r="D266" s="73" t="s">
        <v>61</v>
      </c>
      <c r="E266" s="114">
        <v>1.344</v>
      </c>
      <c r="F266" s="62"/>
      <c r="G266" s="248"/>
      <c r="H266" s="62"/>
      <c r="I266" s="62"/>
      <c r="J266" s="62"/>
      <c r="K266" s="62"/>
      <c r="L266" s="267"/>
      <c r="M266" s="108"/>
      <c r="N266" s="108"/>
      <c r="O266" s="108"/>
      <c r="P266" s="108"/>
      <c r="Q266" s="108"/>
      <c r="R266" s="108"/>
      <c r="S266" s="108"/>
      <c r="T266" s="108"/>
      <c r="U266" s="108"/>
      <c r="V266" s="108"/>
      <c r="W266" s="108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</row>
    <row r="267" spans="1:43" s="109" customFormat="1" ht="15">
      <c r="A267" s="64"/>
      <c r="B267" s="140" t="s">
        <v>225</v>
      </c>
      <c r="C267" s="62"/>
      <c r="D267" s="73" t="s">
        <v>226</v>
      </c>
      <c r="E267" s="114">
        <v>1.7919999999999998</v>
      </c>
      <c r="F267" s="62"/>
      <c r="G267" s="248"/>
      <c r="H267" s="62"/>
      <c r="I267" s="62"/>
      <c r="J267" s="62"/>
      <c r="K267" s="62"/>
      <c r="L267" s="267"/>
      <c r="M267" s="108"/>
      <c r="N267" s="108"/>
      <c r="O267" s="108"/>
      <c r="P267" s="108"/>
      <c r="Q267" s="108"/>
      <c r="R267" s="108"/>
      <c r="S267" s="108"/>
      <c r="T267" s="108"/>
      <c r="U267" s="108"/>
      <c r="V267" s="108"/>
      <c r="W267" s="108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</row>
    <row r="268" spans="1:43" s="109" customFormat="1" ht="25.5">
      <c r="A268" s="64"/>
      <c r="B268" s="140" t="s">
        <v>244</v>
      </c>
      <c r="C268" s="62"/>
      <c r="D268" s="73" t="s">
        <v>61</v>
      </c>
      <c r="E268" s="114">
        <v>1.8559999999999999</v>
      </c>
      <c r="F268" s="62"/>
      <c r="G268" s="248"/>
      <c r="H268" s="62"/>
      <c r="I268" s="62"/>
      <c r="J268" s="62"/>
      <c r="K268" s="62"/>
      <c r="L268" s="267"/>
      <c r="M268" s="108"/>
      <c r="N268" s="108"/>
      <c r="O268" s="108"/>
      <c r="P268" s="108"/>
      <c r="Q268" s="108"/>
      <c r="R268" s="108"/>
      <c r="S268" s="108"/>
      <c r="T268" s="108"/>
      <c r="U268" s="108"/>
      <c r="V268" s="108"/>
      <c r="W268" s="108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</row>
    <row r="269" spans="1:43" s="109" customFormat="1" ht="12.75">
      <c r="A269" s="64"/>
      <c r="B269" s="140" t="s">
        <v>248</v>
      </c>
      <c r="C269" s="62"/>
      <c r="D269" s="73" t="s">
        <v>30</v>
      </c>
      <c r="E269" s="114">
        <v>0.0032</v>
      </c>
      <c r="F269" s="62"/>
      <c r="G269" s="248"/>
      <c r="H269" s="62"/>
      <c r="I269" s="62"/>
      <c r="J269" s="62"/>
      <c r="K269" s="62"/>
      <c r="L269" s="267"/>
      <c r="M269" s="108"/>
      <c r="N269" s="108"/>
      <c r="O269" s="108"/>
      <c r="P269" s="108"/>
      <c r="Q269" s="108"/>
      <c r="R269" s="108"/>
      <c r="S269" s="108"/>
      <c r="T269" s="108"/>
      <c r="U269" s="108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</row>
    <row r="270" spans="1:43" s="109" customFormat="1" ht="12.75">
      <c r="A270" s="64"/>
      <c r="B270" s="140" t="s">
        <v>217</v>
      </c>
      <c r="C270" s="62"/>
      <c r="D270" s="73" t="s">
        <v>174</v>
      </c>
      <c r="E270" s="114">
        <v>1.216</v>
      </c>
      <c r="F270" s="62"/>
      <c r="G270" s="248"/>
      <c r="H270" s="62"/>
      <c r="I270" s="62"/>
      <c r="J270" s="62"/>
      <c r="K270" s="62"/>
      <c r="L270" s="267"/>
      <c r="M270" s="108"/>
      <c r="N270" s="108"/>
      <c r="O270" s="108"/>
      <c r="P270" s="108"/>
      <c r="Q270" s="108"/>
      <c r="R270" s="108"/>
      <c r="S270" s="108"/>
      <c r="T270" s="108"/>
      <c r="U270" s="108"/>
      <c r="V270" s="108"/>
      <c r="W270" s="108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</row>
    <row r="271" spans="1:43" s="109" customFormat="1" ht="25.5">
      <c r="A271" s="64">
        <v>48</v>
      </c>
      <c r="B271" s="63" t="s">
        <v>250</v>
      </c>
      <c r="C271" s="238" t="s">
        <v>251</v>
      </c>
      <c r="D271" s="64" t="s">
        <v>252</v>
      </c>
      <c r="E271" s="236">
        <v>0.137</v>
      </c>
      <c r="F271" s="70"/>
      <c r="G271" s="248"/>
      <c r="H271" s="62"/>
      <c r="I271" s="62"/>
      <c r="J271" s="62"/>
      <c r="K271" s="62"/>
      <c r="L271" s="267"/>
      <c r="M271" s="108"/>
      <c r="N271" s="108"/>
      <c r="O271" s="108"/>
      <c r="P271" s="108"/>
      <c r="Q271" s="108"/>
      <c r="R271" s="108"/>
      <c r="S271" s="108"/>
      <c r="T271" s="108"/>
      <c r="U271" s="108"/>
      <c r="V271" s="108"/>
      <c r="W271" s="108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</row>
    <row r="272" spans="1:43" s="109" customFormat="1" ht="12.75">
      <c r="A272" s="64"/>
      <c r="B272" s="140" t="s">
        <v>203</v>
      </c>
      <c r="C272" s="243"/>
      <c r="D272" s="73" t="s">
        <v>171</v>
      </c>
      <c r="E272" s="114">
        <v>2.29475</v>
      </c>
      <c r="F272" s="62"/>
      <c r="G272" s="248"/>
      <c r="H272" s="62"/>
      <c r="I272" s="62"/>
      <c r="J272" s="62"/>
      <c r="K272" s="62"/>
      <c r="L272" s="267"/>
      <c r="M272" s="108"/>
      <c r="N272" s="108"/>
      <c r="O272" s="108"/>
      <c r="P272" s="108"/>
      <c r="Q272" s="108"/>
      <c r="R272" s="108"/>
      <c r="S272" s="108"/>
      <c r="T272" s="108"/>
      <c r="U272" s="108"/>
      <c r="V272" s="108"/>
      <c r="W272" s="108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</row>
    <row r="273" spans="1:43" s="109" customFormat="1" ht="12.75">
      <c r="A273" s="64"/>
      <c r="B273" s="140" t="s">
        <v>215</v>
      </c>
      <c r="C273" s="243"/>
      <c r="D273" s="73" t="s">
        <v>174</v>
      </c>
      <c r="E273" s="114">
        <v>0.34113000000000004</v>
      </c>
      <c r="F273" s="62"/>
      <c r="G273" s="248"/>
      <c r="H273" s="62"/>
      <c r="I273" s="62"/>
      <c r="J273" s="62"/>
      <c r="K273" s="62"/>
      <c r="L273" s="267"/>
      <c r="M273" s="108"/>
      <c r="N273" s="108"/>
      <c r="O273" s="108"/>
      <c r="P273" s="108"/>
      <c r="Q273" s="108"/>
      <c r="R273" s="108"/>
      <c r="S273" s="108"/>
      <c r="T273" s="108"/>
      <c r="U273" s="108"/>
      <c r="V273" s="108"/>
      <c r="W273" s="108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</row>
    <row r="274" spans="1:43" s="109" customFormat="1" ht="15">
      <c r="A274" s="64"/>
      <c r="B274" s="140" t="s">
        <v>253</v>
      </c>
      <c r="C274" s="62"/>
      <c r="D274" s="73" t="s">
        <v>61</v>
      </c>
      <c r="E274" s="114">
        <v>0.719935</v>
      </c>
      <c r="F274" s="62"/>
      <c r="G274" s="248"/>
      <c r="H274" s="62"/>
      <c r="I274" s="62"/>
      <c r="J274" s="62"/>
      <c r="K274" s="62"/>
      <c r="L274" s="267"/>
      <c r="M274" s="108"/>
      <c r="N274" s="10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</row>
    <row r="275" spans="1:43" s="109" customFormat="1" ht="12.75">
      <c r="A275" s="64"/>
      <c r="B275" s="140" t="s">
        <v>217</v>
      </c>
      <c r="C275" s="243"/>
      <c r="D275" s="73" t="s">
        <v>174</v>
      </c>
      <c r="E275" s="114">
        <v>0.8768000000000001</v>
      </c>
      <c r="F275" s="62"/>
      <c r="G275" s="248"/>
      <c r="H275" s="62"/>
      <c r="I275" s="62"/>
      <c r="J275" s="62"/>
      <c r="K275" s="62"/>
      <c r="L275" s="267"/>
      <c r="M275" s="108"/>
      <c r="N275" s="108"/>
      <c r="O275" s="108"/>
      <c r="P275" s="108"/>
      <c r="Q275" s="108"/>
      <c r="R275" s="108"/>
      <c r="S275" s="108"/>
      <c r="T275" s="108"/>
      <c r="U275" s="108"/>
      <c r="V275" s="108"/>
      <c r="W275" s="108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</row>
    <row r="276" spans="1:43" s="109" customFormat="1" ht="25.5">
      <c r="A276" s="64">
        <v>49</v>
      </c>
      <c r="B276" s="63" t="s">
        <v>254</v>
      </c>
      <c r="C276" s="238" t="s">
        <v>255</v>
      </c>
      <c r="D276" s="64" t="s">
        <v>252</v>
      </c>
      <c r="E276" s="265">
        <v>0.18</v>
      </c>
      <c r="F276" s="70"/>
      <c r="G276" s="248"/>
      <c r="H276" s="62"/>
      <c r="I276" s="62"/>
      <c r="J276" s="62"/>
      <c r="K276" s="62"/>
      <c r="L276" s="267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</row>
    <row r="277" spans="1:43" s="109" customFormat="1" ht="12.75">
      <c r="A277" s="64"/>
      <c r="B277" s="140" t="s">
        <v>203</v>
      </c>
      <c r="C277" s="243"/>
      <c r="D277" s="73" t="s">
        <v>171</v>
      </c>
      <c r="E277" s="114">
        <v>17.136</v>
      </c>
      <c r="F277" s="62"/>
      <c r="G277" s="248"/>
      <c r="H277" s="62"/>
      <c r="I277" s="62"/>
      <c r="J277" s="62"/>
      <c r="K277" s="62"/>
      <c r="L277" s="267"/>
      <c r="M277" s="108"/>
      <c r="N277" s="108"/>
      <c r="O277" s="108"/>
      <c r="P277" s="108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</row>
    <row r="278" spans="1:43" s="109" customFormat="1" ht="12.75">
      <c r="A278" s="64"/>
      <c r="B278" s="140" t="s">
        <v>215</v>
      </c>
      <c r="C278" s="243"/>
      <c r="D278" s="73" t="s">
        <v>174</v>
      </c>
      <c r="E278" s="114">
        <v>2.808</v>
      </c>
      <c r="F278" s="62"/>
      <c r="G278" s="248"/>
      <c r="H278" s="62"/>
      <c r="I278" s="62"/>
      <c r="J278" s="62"/>
      <c r="K278" s="62"/>
      <c r="L278" s="267"/>
      <c r="M278" s="108"/>
      <c r="N278" s="108"/>
      <c r="O278" s="108"/>
      <c r="P278" s="108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</row>
    <row r="279" spans="1:43" s="109" customFormat="1" ht="15">
      <c r="A279" s="64"/>
      <c r="B279" s="140" t="s">
        <v>256</v>
      </c>
      <c r="C279" s="62"/>
      <c r="D279" s="73" t="s">
        <v>226</v>
      </c>
      <c r="E279" s="114">
        <v>24.84</v>
      </c>
      <c r="F279" s="62"/>
      <c r="G279" s="248"/>
      <c r="H279" s="62"/>
      <c r="I279" s="62"/>
      <c r="J279" s="62"/>
      <c r="K279" s="62"/>
      <c r="L279" s="267"/>
      <c r="M279" s="108"/>
      <c r="N279" s="108"/>
      <c r="O279" s="108"/>
      <c r="P279" s="108"/>
      <c r="Q279" s="108"/>
      <c r="R279" s="108"/>
      <c r="S279" s="108"/>
      <c r="T279" s="108"/>
      <c r="U279" s="108"/>
      <c r="V279" s="108"/>
      <c r="W279" s="108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</row>
    <row r="280" spans="1:43" s="109" customFormat="1" ht="12.75">
      <c r="A280" s="64"/>
      <c r="B280" s="140" t="s">
        <v>257</v>
      </c>
      <c r="C280" s="62"/>
      <c r="D280" s="73" t="s">
        <v>25</v>
      </c>
      <c r="E280" s="114">
        <v>69.48</v>
      </c>
      <c r="F280" s="62"/>
      <c r="G280" s="248"/>
      <c r="H280" s="62"/>
      <c r="I280" s="62"/>
      <c r="J280" s="62"/>
      <c r="K280" s="62"/>
      <c r="L280" s="267"/>
      <c r="M280" s="108"/>
      <c r="N280" s="108"/>
      <c r="O280" s="108"/>
      <c r="P280" s="108"/>
      <c r="Q280" s="108"/>
      <c r="R280" s="108"/>
      <c r="S280" s="108"/>
      <c r="T280" s="108"/>
      <c r="U280" s="108"/>
      <c r="V280" s="108"/>
      <c r="W280" s="108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</row>
    <row r="281" spans="1:43" s="109" customFormat="1" ht="12.75">
      <c r="A281" s="64"/>
      <c r="B281" s="140" t="s">
        <v>258</v>
      </c>
      <c r="C281" s="62"/>
      <c r="D281" s="73" t="s">
        <v>69</v>
      </c>
      <c r="E281" s="114">
        <v>0.2394</v>
      </c>
      <c r="F281" s="62"/>
      <c r="G281" s="248"/>
      <c r="H281" s="62"/>
      <c r="I281" s="62"/>
      <c r="J281" s="62"/>
      <c r="K281" s="62"/>
      <c r="L281" s="267"/>
      <c r="M281" s="108"/>
      <c r="N281" s="108"/>
      <c r="O281" s="108"/>
      <c r="P281" s="108"/>
      <c r="Q281" s="108"/>
      <c r="R281" s="108"/>
      <c r="S281" s="108"/>
      <c r="T281" s="108"/>
      <c r="U281" s="108"/>
      <c r="V281" s="108"/>
      <c r="W281" s="108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</row>
    <row r="282" spans="1:43" s="109" customFormat="1" ht="12.75">
      <c r="A282" s="64"/>
      <c r="B282" s="140" t="s">
        <v>216</v>
      </c>
      <c r="C282" s="62"/>
      <c r="D282" s="73" t="s">
        <v>21</v>
      </c>
      <c r="E282" s="114">
        <v>0.21419999999999997</v>
      </c>
      <c r="F282" s="62"/>
      <c r="G282" s="248"/>
      <c r="H282" s="62"/>
      <c r="I282" s="62"/>
      <c r="J282" s="62"/>
      <c r="K282" s="62"/>
      <c r="L282" s="267"/>
      <c r="M282" s="108"/>
      <c r="N282" s="108"/>
      <c r="O282" s="108"/>
      <c r="P282" s="108"/>
      <c r="Q282" s="108"/>
      <c r="R282" s="108"/>
      <c r="S282" s="108"/>
      <c r="T282" s="108"/>
      <c r="U282" s="108"/>
      <c r="V282" s="108"/>
      <c r="W282" s="108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</row>
    <row r="283" spans="1:43" s="109" customFormat="1" ht="12.75">
      <c r="A283" s="64"/>
      <c r="B283" s="140" t="s">
        <v>217</v>
      </c>
      <c r="C283" s="243"/>
      <c r="D283" s="73" t="s">
        <v>174</v>
      </c>
      <c r="E283" s="114">
        <v>8.7048</v>
      </c>
      <c r="F283" s="62"/>
      <c r="G283" s="248"/>
      <c r="H283" s="62"/>
      <c r="I283" s="62"/>
      <c r="J283" s="62"/>
      <c r="K283" s="62"/>
      <c r="L283" s="267"/>
      <c r="M283" s="108"/>
      <c r="N283" s="108"/>
      <c r="O283" s="108"/>
      <c r="P283" s="108"/>
      <c r="Q283" s="108"/>
      <c r="R283" s="108"/>
      <c r="S283" s="108"/>
      <c r="T283" s="108"/>
      <c r="U283" s="108"/>
      <c r="V283" s="108"/>
      <c r="W283" s="108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</row>
    <row r="284" spans="1:43" s="109" customFormat="1" ht="25.5">
      <c r="A284" s="64">
        <v>50</v>
      </c>
      <c r="B284" s="270" t="s">
        <v>259</v>
      </c>
      <c r="C284" s="70"/>
      <c r="D284" s="64" t="s">
        <v>260</v>
      </c>
      <c r="E284" s="62">
        <v>12</v>
      </c>
      <c r="F284" s="62"/>
      <c r="G284" s="248"/>
      <c r="H284" s="62"/>
      <c r="I284" s="62"/>
      <c r="J284" s="62"/>
      <c r="K284" s="62"/>
      <c r="L284" s="267"/>
      <c r="M284" s="108"/>
      <c r="N284" s="108"/>
      <c r="O284" s="108"/>
      <c r="P284" s="108"/>
      <c r="Q284" s="108"/>
      <c r="R284" s="108"/>
      <c r="S284" s="108"/>
      <c r="T284" s="108"/>
      <c r="U284" s="108"/>
      <c r="V284" s="108"/>
      <c r="W284" s="108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</row>
    <row r="285" spans="1:43" s="109" customFormat="1" ht="25.5">
      <c r="A285" s="64">
        <v>51</v>
      </c>
      <c r="B285" s="110" t="s">
        <v>261</v>
      </c>
      <c r="C285" s="238" t="s">
        <v>170</v>
      </c>
      <c r="D285" s="64" t="s">
        <v>21</v>
      </c>
      <c r="E285" s="64">
        <v>1.9</v>
      </c>
      <c r="F285" s="70"/>
      <c r="G285" s="248"/>
      <c r="H285" s="62"/>
      <c r="I285" s="62"/>
      <c r="J285" s="62"/>
      <c r="K285" s="62"/>
      <c r="L285" s="267"/>
      <c r="M285" s="108"/>
      <c r="N285" s="108"/>
      <c r="O285" s="108"/>
      <c r="P285" s="108"/>
      <c r="Q285" s="108"/>
      <c r="R285" s="108"/>
      <c r="S285" s="108"/>
      <c r="T285" s="108"/>
      <c r="U285" s="108"/>
      <c r="V285" s="108"/>
      <c r="W285" s="108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</row>
    <row r="286" spans="1:43" s="109" customFormat="1" ht="12.75">
      <c r="A286" s="64"/>
      <c r="B286" s="140" t="s">
        <v>203</v>
      </c>
      <c r="C286" s="243"/>
      <c r="D286" s="73" t="s">
        <v>171</v>
      </c>
      <c r="E286" s="73">
        <v>5.51</v>
      </c>
      <c r="F286" s="62"/>
      <c r="G286" s="248"/>
      <c r="H286" s="62"/>
      <c r="I286" s="62"/>
      <c r="J286" s="62"/>
      <c r="K286" s="62"/>
      <c r="L286" s="267"/>
      <c r="M286" s="108"/>
      <c r="N286" s="108"/>
      <c r="O286" s="108"/>
      <c r="P286" s="108"/>
      <c r="Q286" s="108"/>
      <c r="R286" s="108"/>
      <c r="S286" s="108"/>
      <c r="T286" s="108"/>
      <c r="U286" s="108"/>
      <c r="V286" s="108"/>
      <c r="W286" s="108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</row>
    <row r="287" spans="1:43" s="109" customFormat="1" ht="15">
      <c r="A287" s="64"/>
      <c r="B287" s="140" t="s">
        <v>262</v>
      </c>
      <c r="C287" s="62"/>
      <c r="D287" s="73" t="s">
        <v>61</v>
      </c>
      <c r="E287" s="73">
        <v>1.938</v>
      </c>
      <c r="F287" s="62"/>
      <c r="G287" s="248"/>
      <c r="H287" s="62"/>
      <c r="I287" s="62"/>
      <c r="J287" s="62"/>
      <c r="K287" s="62"/>
      <c r="L287" s="267"/>
      <c r="M287" s="108"/>
      <c r="N287" s="108"/>
      <c r="O287" s="108"/>
      <c r="P287" s="108"/>
      <c r="Q287" s="108"/>
      <c r="R287" s="108"/>
      <c r="S287" s="108"/>
      <c r="T287" s="108"/>
      <c r="U287" s="108"/>
      <c r="V287" s="108"/>
      <c r="W287" s="108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</row>
    <row r="288" spans="1:43" s="109" customFormat="1" ht="12.75">
      <c r="A288" s="64"/>
      <c r="B288" s="140" t="s">
        <v>217</v>
      </c>
      <c r="C288" s="62"/>
      <c r="D288" s="73" t="s">
        <v>0</v>
      </c>
      <c r="E288" s="73">
        <v>1.672</v>
      </c>
      <c r="F288" s="62"/>
      <c r="G288" s="248"/>
      <c r="H288" s="62"/>
      <c r="I288" s="62"/>
      <c r="J288" s="62"/>
      <c r="K288" s="62"/>
      <c r="L288" s="267"/>
      <c r="M288" s="108"/>
      <c r="N288" s="108"/>
      <c r="O288" s="108"/>
      <c r="P288" s="108"/>
      <c r="Q288" s="108"/>
      <c r="R288" s="108"/>
      <c r="S288" s="108"/>
      <c r="T288" s="108"/>
      <c r="U288" s="108"/>
      <c r="V288" s="108"/>
      <c r="W288" s="108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</row>
    <row r="289" spans="1:43" s="109" customFormat="1" ht="25.5">
      <c r="A289" s="64">
        <v>52</v>
      </c>
      <c r="B289" s="69" t="s">
        <v>263</v>
      </c>
      <c r="C289" s="70" t="s">
        <v>388</v>
      </c>
      <c r="D289" s="64" t="s">
        <v>202</v>
      </c>
      <c r="E289" s="64">
        <v>0.035</v>
      </c>
      <c r="F289" s="70"/>
      <c r="G289" s="248"/>
      <c r="H289" s="62"/>
      <c r="I289" s="62"/>
      <c r="J289" s="62"/>
      <c r="K289" s="62"/>
      <c r="L289" s="267"/>
      <c r="M289" s="108"/>
      <c r="N289" s="108"/>
      <c r="O289" s="108"/>
      <c r="P289" s="108"/>
      <c r="Q289" s="108"/>
      <c r="R289" s="108"/>
      <c r="S289" s="108"/>
      <c r="T289" s="108"/>
      <c r="U289" s="108"/>
      <c r="V289" s="108"/>
      <c r="W289" s="108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</row>
    <row r="290" spans="1:43" s="109" customFormat="1" ht="12.75">
      <c r="A290" s="64"/>
      <c r="B290" s="140" t="s">
        <v>203</v>
      </c>
      <c r="C290" s="62"/>
      <c r="D290" s="73" t="s">
        <v>171</v>
      </c>
      <c r="E290" s="114">
        <v>2.968000000000001</v>
      </c>
      <c r="F290" s="62"/>
      <c r="G290" s="248"/>
      <c r="H290" s="62"/>
      <c r="I290" s="62"/>
      <c r="J290" s="62"/>
      <c r="K290" s="62"/>
      <c r="L290" s="267"/>
      <c r="M290" s="108"/>
      <c r="N290" s="108"/>
      <c r="O290" s="108"/>
      <c r="P290" s="108"/>
      <c r="Q290" s="108"/>
      <c r="R290" s="108"/>
      <c r="S290" s="108"/>
      <c r="T290" s="108"/>
      <c r="U290" s="108"/>
      <c r="V290" s="108"/>
      <c r="W290" s="108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</row>
    <row r="291" spans="1:43" s="109" customFormat="1" ht="25.5">
      <c r="A291" s="64">
        <v>53</v>
      </c>
      <c r="B291" s="110" t="s">
        <v>264</v>
      </c>
      <c r="C291" s="70"/>
      <c r="D291" s="64" t="s">
        <v>69</v>
      </c>
      <c r="E291" s="265">
        <v>7</v>
      </c>
      <c r="F291" s="70"/>
      <c r="G291" s="248"/>
      <c r="H291" s="62"/>
      <c r="I291" s="62"/>
      <c r="J291" s="62"/>
      <c r="K291" s="62"/>
      <c r="L291" s="267"/>
      <c r="M291" s="108"/>
      <c r="N291" s="108"/>
      <c r="O291" s="108"/>
      <c r="P291" s="108"/>
      <c r="Q291" s="108"/>
      <c r="R291" s="108"/>
      <c r="S291" s="108"/>
      <c r="T291" s="108"/>
      <c r="U291" s="108"/>
      <c r="V291" s="108"/>
      <c r="W291" s="108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</row>
    <row r="292" spans="1:43" s="109" customFormat="1" ht="38.25">
      <c r="A292" s="64">
        <v>54</v>
      </c>
      <c r="B292" s="69" t="s">
        <v>400</v>
      </c>
      <c r="C292" s="64" t="s">
        <v>401</v>
      </c>
      <c r="D292" s="70" t="s">
        <v>266</v>
      </c>
      <c r="E292" s="126">
        <v>5.76</v>
      </c>
      <c r="F292" s="70"/>
      <c r="G292" s="248"/>
      <c r="H292" s="62"/>
      <c r="I292" s="62"/>
      <c r="J292" s="62"/>
      <c r="K292" s="74"/>
      <c r="L292" s="271"/>
      <c r="M292" s="108"/>
      <c r="N292" s="108"/>
      <c r="O292" s="108"/>
      <c r="P292" s="108"/>
      <c r="Q292" s="108"/>
      <c r="R292" s="108"/>
      <c r="S292" s="108"/>
      <c r="T292" s="108"/>
      <c r="U292" s="108"/>
      <c r="V292" s="108"/>
      <c r="W292" s="108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</row>
    <row r="293" spans="1:43" s="109" customFormat="1" ht="12.75">
      <c r="A293" s="64"/>
      <c r="B293" s="71" t="s">
        <v>267</v>
      </c>
      <c r="C293" s="72"/>
      <c r="D293" s="73" t="s">
        <v>13</v>
      </c>
      <c r="E293" s="126">
        <v>15.667200000000001</v>
      </c>
      <c r="F293" s="74"/>
      <c r="G293" s="248"/>
      <c r="H293" s="62"/>
      <c r="I293" s="62"/>
      <c r="J293" s="62"/>
      <c r="K293" s="74"/>
      <c r="L293" s="271"/>
      <c r="M293" s="108"/>
      <c r="N293" s="108"/>
      <c r="O293" s="108"/>
      <c r="P293" s="108"/>
      <c r="Q293" s="108"/>
      <c r="R293" s="108"/>
      <c r="S293" s="108"/>
      <c r="T293" s="108"/>
      <c r="U293" s="108"/>
      <c r="V293" s="108"/>
      <c r="W293" s="108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</row>
    <row r="294" spans="1:43" s="109" customFormat="1" ht="12.75">
      <c r="A294" s="64"/>
      <c r="B294" s="71" t="s">
        <v>402</v>
      </c>
      <c r="C294" s="62"/>
      <c r="D294" s="73" t="s">
        <v>266</v>
      </c>
      <c r="E294" s="126">
        <v>5.76</v>
      </c>
      <c r="F294" s="74"/>
      <c r="G294" s="248"/>
      <c r="H294" s="62"/>
      <c r="I294" s="62"/>
      <c r="J294" s="62"/>
      <c r="K294" s="74"/>
      <c r="L294" s="271"/>
      <c r="M294" s="108"/>
      <c r="N294" s="108"/>
      <c r="O294" s="108"/>
      <c r="P294" s="108"/>
      <c r="Q294" s="108"/>
      <c r="R294" s="108"/>
      <c r="S294" s="108"/>
      <c r="T294" s="108"/>
      <c r="U294" s="108"/>
      <c r="V294" s="108"/>
      <c r="W294" s="108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</row>
    <row r="295" spans="1:43" s="109" customFormat="1" ht="38.25">
      <c r="A295" s="64">
        <v>55</v>
      </c>
      <c r="B295" s="63" t="s">
        <v>403</v>
      </c>
      <c r="C295" s="64" t="s">
        <v>404</v>
      </c>
      <c r="D295" s="70" t="s">
        <v>266</v>
      </c>
      <c r="E295" s="126">
        <v>3.96</v>
      </c>
      <c r="F295" s="70"/>
      <c r="G295" s="248"/>
      <c r="H295" s="62"/>
      <c r="I295" s="62"/>
      <c r="J295" s="62"/>
      <c r="K295" s="74"/>
      <c r="L295" s="271"/>
      <c r="M295" s="108"/>
      <c r="N295" s="108"/>
      <c r="O295" s="108"/>
      <c r="P295" s="108"/>
      <c r="Q295" s="108"/>
      <c r="R295" s="108"/>
      <c r="S295" s="108"/>
      <c r="T295" s="108"/>
      <c r="U295" s="108"/>
      <c r="V295" s="108"/>
      <c r="W295" s="108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</row>
    <row r="296" spans="1:43" s="109" customFormat="1" ht="12.75">
      <c r="A296" s="64"/>
      <c r="B296" s="71" t="s">
        <v>267</v>
      </c>
      <c r="C296" s="72"/>
      <c r="D296" s="73" t="s">
        <v>13</v>
      </c>
      <c r="E296" s="126">
        <v>4.3956</v>
      </c>
      <c r="F296" s="74"/>
      <c r="G296" s="248"/>
      <c r="H296" s="62"/>
      <c r="I296" s="62"/>
      <c r="J296" s="62"/>
      <c r="K296" s="74"/>
      <c r="L296" s="271"/>
      <c r="M296" s="108"/>
      <c r="N296" s="108"/>
      <c r="O296" s="108"/>
      <c r="P296" s="108"/>
      <c r="Q296" s="108"/>
      <c r="R296" s="108"/>
      <c r="S296" s="108"/>
      <c r="T296" s="108"/>
      <c r="U296" s="108"/>
      <c r="V296" s="108"/>
      <c r="W296" s="108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</row>
    <row r="297" spans="1:43" s="109" customFormat="1" ht="22.5" customHeight="1">
      <c r="A297" s="64"/>
      <c r="B297" s="71" t="s">
        <v>405</v>
      </c>
      <c r="C297" s="62"/>
      <c r="D297" s="73" t="s">
        <v>266</v>
      </c>
      <c r="E297" s="126">
        <v>3.96</v>
      </c>
      <c r="F297" s="74"/>
      <c r="G297" s="248"/>
      <c r="H297" s="62"/>
      <c r="I297" s="62"/>
      <c r="J297" s="62"/>
      <c r="K297" s="74"/>
      <c r="L297" s="271"/>
      <c r="M297" s="108"/>
      <c r="N297" s="108"/>
      <c r="O297" s="108"/>
      <c r="P297" s="108"/>
      <c r="Q297" s="108"/>
      <c r="R297" s="108"/>
      <c r="S297" s="108"/>
      <c r="T297" s="108"/>
      <c r="U297" s="108"/>
      <c r="V297" s="108"/>
      <c r="W297" s="108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</row>
    <row r="298" spans="1:43" s="109" customFormat="1" ht="27.75" customHeight="1">
      <c r="A298" s="64">
        <v>59</v>
      </c>
      <c r="B298" s="63" t="s">
        <v>406</v>
      </c>
      <c r="C298" s="238" t="s">
        <v>269</v>
      </c>
      <c r="D298" s="64" t="s">
        <v>270</v>
      </c>
      <c r="E298" s="236">
        <v>0.0216</v>
      </c>
      <c r="F298" s="126"/>
      <c r="G298" s="248"/>
      <c r="H298" s="62"/>
      <c r="I298" s="62"/>
      <c r="J298" s="62"/>
      <c r="K298" s="62"/>
      <c r="L298" s="267"/>
      <c r="M298" s="108"/>
      <c r="N298" s="108"/>
      <c r="O298" s="108"/>
      <c r="P298" s="108"/>
      <c r="Q298" s="108"/>
      <c r="R298" s="108"/>
      <c r="S298" s="108"/>
      <c r="T298" s="108"/>
      <c r="U298" s="108"/>
      <c r="V298" s="108"/>
      <c r="W298" s="108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</row>
    <row r="299" spans="1:43" s="109" customFormat="1" ht="12.75">
      <c r="A299" s="64"/>
      <c r="B299" s="140" t="s">
        <v>203</v>
      </c>
      <c r="C299" s="243"/>
      <c r="D299" s="73" t="s">
        <v>171</v>
      </c>
      <c r="E299" s="74">
        <v>2.16</v>
      </c>
      <c r="F299" s="62"/>
      <c r="G299" s="248"/>
      <c r="H299" s="62"/>
      <c r="I299" s="62"/>
      <c r="J299" s="62"/>
      <c r="K299" s="62"/>
      <c r="L299" s="267"/>
      <c r="M299" s="108"/>
      <c r="N299" s="108"/>
      <c r="O299" s="108"/>
      <c r="P299" s="108"/>
      <c r="Q299" s="108"/>
      <c r="R299" s="108"/>
      <c r="S299" s="108"/>
      <c r="T299" s="108"/>
      <c r="U299" s="108"/>
      <c r="V299" s="108"/>
      <c r="W299" s="108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</row>
    <row r="300" spans="1:43" s="109" customFormat="1" ht="12.75">
      <c r="A300" s="64"/>
      <c r="B300" s="140" t="s">
        <v>215</v>
      </c>
      <c r="C300" s="243"/>
      <c r="D300" s="73" t="s">
        <v>271</v>
      </c>
      <c r="E300" s="74">
        <v>1.1448</v>
      </c>
      <c r="F300" s="62"/>
      <c r="G300" s="248"/>
      <c r="H300" s="62"/>
      <c r="I300" s="62"/>
      <c r="J300" s="62"/>
      <c r="K300" s="161"/>
      <c r="L300" s="267"/>
      <c r="M300" s="108"/>
      <c r="N300" s="108"/>
      <c r="O300" s="108"/>
      <c r="P300" s="108"/>
      <c r="Q300" s="108"/>
      <c r="R300" s="108"/>
      <c r="S300" s="108"/>
      <c r="T300" s="108"/>
      <c r="U300" s="108"/>
      <c r="V300" s="108"/>
      <c r="W300" s="108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</row>
    <row r="301" spans="1:43" s="109" customFormat="1" ht="25.5">
      <c r="A301" s="64"/>
      <c r="B301" s="140" t="s">
        <v>272</v>
      </c>
      <c r="C301" s="62"/>
      <c r="D301" s="73" t="s">
        <v>30</v>
      </c>
      <c r="E301" s="74">
        <v>3.3696</v>
      </c>
      <c r="F301" s="62"/>
      <c r="G301" s="248"/>
      <c r="H301" s="62"/>
      <c r="I301" s="62"/>
      <c r="J301" s="62"/>
      <c r="K301" s="62"/>
      <c r="L301" s="267"/>
      <c r="M301" s="108"/>
      <c r="N301" s="108"/>
      <c r="O301" s="108"/>
      <c r="P301" s="108"/>
      <c r="Q301" s="108"/>
      <c r="R301" s="108"/>
      <c r="S301" s="108"/>
      <c r="T301" s="108"/>
      <c r="U301" s="108"/>
      <c r="V301" s="108"/>
      <c r="W301" s="108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</row>
    <row r="302" spans="1:43" s="109" customFormat="1" ht="12.75">
      <c r="A302" s="64"/>
      <c r="B302" s="140" t="s">
        <v>273</v>
      </c>
      <c r="C302" s="62"/>
      <c r="D302" s="73" t="s">
        <v>30</v>
      </c>
      <c r="E302" s="74">
        <v>0.1296</v>
      </c>
      <c r="F302" s="62"/>
      <c r="G302" s="248"/>
      <c r="H302" s="62"/>
      <c r="I302" s="62"/>
      <c r="J302" s="62"/>
      <c r="K302" s="62"/>
      <c r="L302" s="267"/>
      <c r="M302" s="108"/>
      <c r="N302" s="108"/>
      <c r="O302" s="108"/>
      <c r="P302" s="108"/>
      <c r="Q302" s="108"/>
      <c r="R302" s="108"/>
      <c r="S302" s="108"/>
      <c r="T302" s="108"/>
      <c r="U302" s="108"/>
      <c r="V302" s="108"/>
      <c r="W302" s="108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</row>
    <row r="303" spans="1:43" s="109" customFormat="1" ht="12.75">
      <c r="A303" s="64"/>
      <c r="B303" s="140" t="s">
        <v>248</v>
      </c>
      <c r="C303" s="62"/>
      <c r="D303" s="73" t="s">
        <v>30</v>
      </c>
      <c r="E303" s="74">
        <v>0.10368000000000001</v>
      </c>
      <c r="F303" s="62"/>
      <c r="G303" s="248"/>
      <c r="H303" s="62"/>
      <c r="I303" s="62"/>
      <c r="J303" s="62"/>
      <c r="K303" s="62"/>
      <c r="L303" s="267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</row>
    <row r="304" spans="1:43" s="109" customFormat="1" ht="15">
      <c r="A304" s="64"/>
      <c r="B304" s="140" t="s">
        <v>274</v>
      </c>
      <c r="C304" s="62"/>
      <c r="D304" s="73" t="s">
        <v>275</v>
      </c>
      <c r="E304" s="74">
        <v>2.16</v>
      </c>
      <c r="F304" s="62"/>
      <c r="G304" s="248"/>
      <c r="H304" s="62"/>
      <c r="I304" s="62"/>
      <c r="J304" s="62"/>
      <c r="K304" s="62"/>
      <c r="L304" s="267"/>
      <c r="M304" s="108"/>
      <c r="N304" s="108"/>
      <c r="O304" s="108"/>
      <c r="P304" s="108"/>
      <c r="Q304" s="108"/>
      <c r="R304" s="108"/>
      <c r="S304" s="108"/>
      <c r="T304" s="108"/>
      <c r="U304" s="108"/>
      <c r="V304" s="108"/>
      <c r="W304" s="108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</row>
    <row r="305" spans="1:43" s="109" customFormat="1" ht="25.5">
      <c r="A305" s="64">
        <v>61</v>
      </c>
      <c r="B305" s="110" t="s">
        <v>277</v>
      </c>
      <c r="C305" s="238" t="s">
        <v>170</v>
      </c>
      <c r="D305" s="64" t="s">
        <v>21</v>
      </c>
      <c r="E305" s="64">
        <v>3.21</v>
      </c>
      <c r="F305" s="70"/>
      <c r="G305" s="248"/>
      <c r="H305" s="62"/>
      <c r="I305" s="62"/>
      <c r="J305" s="62"/>
      <c r="K305" s="62"/>
      <c r="L305" s="267"/>
      <c r="M305" s="108"/>
      <c r="N305" s="108"/>
      <c r="O305" s="108"/>
      <c r="P305" s="108"/>
      <c r="Q305" s="108"/>
      <c r="R305" s="108"/>
      <c r="S305" s="108"/>
      <c r="T305" s="108"/>
      <c r="U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</row>
    <row r="306" spans="1:43" s="109" customFormat="1" ht="12.75">
      <c r="A306" s="64"/>
      <c r="B306" s="140" t="s">
        <v>203</v>
      </c>
      <c r="C306" s="243"/>
      <c r="D306" s="73" t="s">
        <v>171</v>
      </c>
      <c r="E306" s="73">
        <v>9.309</v>
      </c>
      <c r="F306" s="62"/>
      <c r="G306" s="248"/>
      <c r="H306" s="62"/>
      <c r="I306" s="62"/>
      <c r="J306" s="62"/>
      <c r="K306" s="62"/>
      <c r="L306" s="267"/>
      <c r="M306" s="108"/>
      <c r="N306" s="108"/>
      <c r="O306" s="108"/>
      <c r="P306" s="108"/>
      <c r="Q306" s="108"/>
      <c r="R306" s="108"/>
      <c r="S306" s="108"/>
      <c r="T306" s="108"/>
      <c r="U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</row>
    <row r="307" spans="1:43" s="109" customFormat="1" ht="15">
      <c r="A307" s="64"/>
      <c r="B307" s="140" t="s">
        <v>262</v>
      </c>
      <c r="C307" s="62"/>
      <c r="D307" s="73" t="s">
        <v>61</v>
      </c>
      <c r="E307" s="73">
        <v>3.2742</v>
      </c>
      <c r="F307" s="62"/>
      <c r="G307" s="248"/>
      <c r="H307" s="62"/>
      <c r="I307" s="62"/>
      <c r="J307" s="62"/>
      <c r="K307" s="62"/>
      <c r="L307" s="267"/>
      <c r="M307" s="108"/>
      <c r="N307" s="108"/>
      <c r="O307" s="108"/>
      <c r="P307" s="108"/>
      <c r="Q307" s="108"/>
      <c r="R307" s="108"/>
      <c r="S307" s="108"/>
      <c r="T307" s="108"/>
      <c r="U307" s="108"/>
      <c r="V307" s="108"/>
      <c r="W307" s="108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</row>
    <row r="308" spans="1:43" s="109" customFormat="1" ht="12.75">
      <c r="A308" s="64"/>
      <c r="B308" s="140" t="s">
        <v>217</v>
      </c>
      <c r="C308" s="62"/>
      <c r="D308" s="73" t="s">
        <v>174</v>
      </c>
      <c r="E308" s="73">
        <v>2.8248</v>
      </c>
      <c r="F308" s="62"/>
      <c r="G308" s="248"/>
      <c r="H308" s="62"/>
      <c r="I308" s="62"/>
      <c r="J308" s="62"/>
      <c r="K308" s="62"/>
      <c r="L308" s="267"/>
      <c r="M308" s="108"/>
      <c r="N308" s="108"/>
      <c r="O308" s="108"/>
      <c r="P308" s="108"/>
      <c r="Q308" s="108"/>
      <c r="R308" s="108"/>
      <c r="S308" s="108"/>
      <c r="T308" s="108"/>
      <c r="U308" s="108"/>
      <c r="V308" s="108"/>
      <c r="W308" s="108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</row>
    <row r="309" spans="1:43" s="109" customFormat="1" ht="25.5">
      <c r="A309" s="64">
        <v>63</v>
      </c>
      <c r="B309" s="63" t="s">
        <v>278</v>
      </c>
      <c r="C309" s="238" t="s">
        <v>279</v>
      </c>
      <c r="D309" s="64" t="s">
        <v>252</v>
      </c>
      <c r="E309" s="236">
        <v>0.137</v>
      </c>
      <c r="F309" s="70"/>
      <c r="G309" s="248"/>
      <c r="H309" s="62"/>
      <c r="I309" s="62"/>
      <c r="J309" s="62"/>
      <c r="K309" s="62"/>
      <c r="L309" s="267"/>
      <c r="M309" s="108"/>
      <c r="N309" s="108"/>
      <c r="O309" s="108"/>
      <c r="P309" s="108"/>
      <c r="Q309" s="108"/>
      <c r="R309" s="108"/>
      <c r="S309" s="108"/>
      <c r="T309" s="108"/>
      <c r="U309" s="108"/>
      <c r="V309" s="108"/>
      <c r="W309" s="108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</row>
    <row r="310" spans="1:43" s="109" customFormat="1" ht="12.75">
      <c r="A310" s="64"/>
      <c r="B310" s="140" t="s">
        <v>203</v>
      </c>
      <c r="C310" s="243"/>
      <c r="D310" s="73" t="s">
        <v>171</v>
      </c>
      <c r="E310" s="114">
        <v>2.6687600000000002</v>
      </c>
      <c r="F310" s="62"/>
      <c r="G310" s="248"/>
      <c r="H310" s="62"/>
      <c r="I310" s="74"/>
      <c r="J310" s="62"/>
      <c r="K310" s="62"/>
      <c r="L310" s="267"/>
      <c r="M310" s="108"/>
      <c r="N310" s="108"/>
      <c r="O310" s="108"/>
      <c r="P310" s="108"/>
      <c r="Q310" s="108"/>
      <c r="R310" s="108"/>
      <c r="S310" s="108"/>
      <c r="T310" s="108"/>
      <c r="U310" s="108"/>
      <c r="V310" s="108"/>
      <c r="W310" s="108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</row>
    <row r="311" spans="1:43" s="109" customFormat="1" ht="12.75">
      <c r="A311" s="64"/>
      <c r="B311" s="140" t="s">
        <v>215</v>
      </c>
      <c r="C311" s="243"/>
      <c r="D311" s="73" t="s">
        <v>174</v>
      </c>
      <c r="E311" s="114">
        <v>1.3974000000000002</v>
      </c>
      <c r="F311" s="62"/>
      <c r="G311" s="248"/>
      <c r="H311" s="62"/>
      <c r="I311" s="62"/>
      <c r="J311" s="62"/>
      <c r="K311" s="161"/>
      <c r="L311" s="267"/>
      <c r="M311" s="108"/>
      <c r="N311" s="108"/>
      <c r="O311" s="108"/>
      <c r="P311" s="108"/>
      <c r="Q311" s="108"/>
      <c r="R311" s="108"/>
      <c r="S311" s="108"/>
      <c r="T311" s="108"/>
      <c r="U311" s="108"/>
      <c r="V311" s="108"/>
      <c r="W311" s="108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</row>
    <row r="312" spans="1:43" s="109" customFormat="1" ht="15">
      <c r="A312" s="64"/>
      <c r="B312" s="140" t="s">
        <v>253</v>
      </c>
      <c r="C312" s="62"/>
      <c r="D312" s="73" t="s">
        <v>61</v>
      </c>
      <c r="E312" s="114">
        <v>0.41922000000000004</v>
      </c>
      <c r="F312" s="62"/>
      <c r="G312" s="248"/>
      <c r="H312" s="62"/>
      <c r="I312" s="62"/>
      <c r="J312" s="62"/>
      <c r="K312" s="62"/>
      <c r="L312" s="267"/>
      <c r="M312" s="108"/>
      <c r="N312" s="108"/>
      <c r="O312" s="108"/>
      <c r="P312" s="108"/>
      <c r="Q312" s="108"/>
      <c r="R312" s="108"/>
      <c r="S312" s="108"/>
      <c r="T312" s="108"/>
      <c r="U312" s="108"/>
      <c r="V312" s="108"/>
      <c r="W312" s="108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</row>
    <row r="313" spans="1:43" s="109" customFormat="1" ht="12.75">
      <c r="A313" s="64"/>
      <c r="B313" s="140" t="s">
        <v>217</v>
      </c>
      <c r="C313" s="243"/>
      <c r="D313" s="73" t="s">
        <v>174</v>
      </c>
      <c r="E313" s="114">
        <v>0.8713200000000001</v>
      </c>
      <c r="F313" s="62"/>
      <c r="G313" s="248"/>
      <c r="H313" s="62"/>
      <c r="I313" s="62"/>
      <c r="J313" s="62"/>
      <c r="K313" s="62"/>
      <c r="L313" s="267"/>
      <c r="M313" s="108"/>
      <c r="N313" s="108"/>
      <c r="O313" s="108"/>
      <c r="P313" s="108"/>
      <c r="Q313" s="108"/>
      <c r="R313" s="108"/>
      <c r="S313" s="108"/>
      <c r="T313" s="108"/>
      <c r="U313" s="108"/>
      <c r="V313" s="108"/>
      <c r="W313" s="108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</row>
    <row r="314" spans="1:43" s="109" customFormat="1" ht="25.5">
      <c r="A314" s="64">
        <v>64</v>
      </c>
      <c r="B314" s="63" t="s">
        <v>280</v>
      </c>
      <c r="C314" s="238" t="s">
        <v>389</v>
      </c>
      <c r="D314" s="64" t="s">
        <v>252</v>
      </c>
      <c r="E314" s="64">
        <v>0.46</v>
      </c>
      <c r="F314" s="70"/>
      <c r="G314" s="248"/>
      <c r="H314" s="62"/>
      <c r="I314" s="62"/>
      <c r="J314" s="62"/>
      <c r="K314" s="62"/>
      <c r="L314" s="267"/>
      <c r="M314" s="108"/>
      <c r="N314" s="108"/>
      <c r="O314" s="108"/>
      <c r="P314" s="108"/>
      <c r="Q314" s="108"/>
      <c r="R314" s="108"/>
      <c r="S314" s="108"/>
      <c r="T314" s="108"/>
      <c r="U314" s="108"/>
      <c r="V314" s="108"/>
      <c r="W314" s="108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</row>
    <row r="315" spans="1:43" s="109" customFormat="1" ht="12.75">
      <c r="A315" s="64"/>
      <c r="B315" s="140" t="s">
        <v>203</v>
      </c>
      <c r="C315" s="243"/>
      <c r="D315" s="73" t="s">
        <v>171</v>
      </c>
      <c r="E315" s="73">
        <v>25.76</v>
      </c>
      <c r="F315" s="62"/>
      <c r="G315" s="248"/>
      <c r="H315" s="62"/>
      <c r="I315" s="74"/>
      <c r="J315" s="62"/>
      <c r="K315" s="62"/>
      <c r="L315" s="267"/>
      <c r="M315" s="108"/>
      <c r="N315" s="108"/>
      <c r="O315" s="108"/>
      <c r="P315" s="108"/>
      <c r="Q315" s="108"/>
      <c r="R315" s="108"/>
      <c r="S315" s="108"/>
      <c r="T315" s="108"/>
      <c r="U315" s="108"/>
      <c r="V315" s="108"/>
      <c r="W315" s="108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</row>
    <row r="316" spans="1:43" s="109" customFormat="1" ht="15">
      <c r="A316" s="64"/>
      <c r="B316" s="140" t="s">
        <v>281</v>
      </c>
      <c r="C316" s="243"/>
      <c r="D316" s="73" t="s">
        <v>282</v>
      </c>
      <c r="E316" s="73">
        <v>1.886</v>
      </c>
      <c r="F316" s="62"/>
      <c r="G316" s="248"/>
      <c r="H316" s="62"/>
      <c r="I316" s="62"/>
      <c r="J316" s="62"/>
      <c r="K316" s="161"/>
      <c r="L316" s="267"/>
      <c r="M316" s="108"/>
      <c r="N316" s="108"/>
      <c r="O316" s="108"/>
      <c r="P316" s="108"/>
      <c r="Q316" s="108"/>
      <c r="R316" s="108"/>
      <c r="S316" s="108"/>
      <c r="T316" s="108"/>
      <c r="U316" s="108"/>
      <c r="V316" s="108"/>
      <c r="W316" s="108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</row>
    <row r="317" spans="1:43" s="109" customFormat="1" ht="12.75">
      <c r="A317" s="64"/>
      <c r="B317" s="140" t="s">
        <v>283</v>
      </c>
      <c r="C317" s="243"/>
      <c r="D317" s="73" t="s">
        <v>174</v>
      </c>
      <c r="E317" s="73">
        <v>0.6900000000000001</v>
      </c>
      <c r="F317" s="62"/>
      <c r="G317" s="248"/>
      <c r="H317" s="62"/>
      <c r="I317" s="62"/>
      <c r="J317" s="62"/>
      <c r="K317" s="62"/>
      <c r="L317" s="267"/>
      <c r="M317" s="108"/>
      <c r="N317" s="108"/>
      <c r="O317" s="108"/>
      <c r="P317" s="108"/>
      <c r="Q317" s="108"/>
      <c r="R317" s="108"/>
      <c r="S317" s="108"/>
      <c r="T317" s="108"/>
      <c r="U317" s="108"/>
      <c r="V317" s="108"/>
      <c r="W317" s="108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</row>
    <row r="318" spans="1:43" s="109" customFormat="1" ht="15">
      <c r="A318" s="64"/>
      <c r="B318" s="140" t="s">
        <v>284</v>
      </c>
      <c r="C318" s="62"/>
      <c r="D318" s="73" t="s">
        <v>61</v>
      </c>
      <c r="E318" s="73">
        <v>0.644</v>
      </c>
      <c r="F318" s="62"/>
      <c r="G318" s="248"/>
      <c r="H318" s="62"/>
      <c r="I318" s="62"/>
      <c r="J318" s="62"/>
      <c r="K318" s="62"/>
      <c r="L318" s="267"/>
      <c r="M318" s="108"/>
      <c r="N318" s="108"/>
      <c r="O318" s="108"/>
      <c r="P318" s="108"/>
      <c r="Q318" s="108"/>
      <c r="R318" s="108"/>
      <c r="S318" s="108"/>
      <c r="T318" s="108"/>
      <c r="U318" s="108"/>
      <c r="V318" s="108"/>
      <c r="W318" s="108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</row>
    <row r="319" spans="1:43" s="109" customFormat="1" ht="15">
      <c r="A319" s="64"/>
      <c r="B319" s="71" t="s">
        <v>285</v>
      </c>
      <c r="C319" s="62"/>
      <c r="D319" s="73" t="s">
        <v>226</v>
      </c>
      <c r="E319" s="73">
        <v>1.2144000000000001</v>
      </c>
      <c r="F319" s="73"/>
      <c r="G319" s="248"/>
      <c r="H319" s="62"/>
      <c r="I319" s="62"/>
      <c r="J319" s="62"/>
      <c r="K319" s="62"/>
      <c r="L319" s="267"/>
      <c r="M319" s="108"/>
      <c r="N319" s="108"/>
      <c r="O319" s="108"/>
      <c r="P319" s="108"/>
      <c r="Q319" s="108"/>
      <c r="R319" s="108"/>
      <c r="S319" s="108"/>
      <c r="T319" s="108"/>
      <c r="U319" s="108"/>
      <c r="V319" s="108"/>
      <c r="W319" s="108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</row>
    <row r="320" spans="1:43" s="109" customFormat="1" ht="12.75">
      <c r="A320" s="64"/>
      <c r="B320" s="140" t="s">
        <v>217</v>
      </c>
      <c r="C320" s="62"/>
      <c r="D320" s="73" t="s">
        <v>174</v>
      </c>
      <c r="E320" s="73">
        <v>0</v>
      </c>
      <c r="F320" s="62"/>
      <c r="G320" s="248"/>
      <c r="H320" s="62"/>
      <c r="I320" s="62"/>
      <c r="J320" s="62"/>
      <c r="K320" s="62"/>
      <c r="L320" s="267"/>
      <c r="M320" s="108"/>
      <c r="N320" s="108"/>
      <c r="O320" s="108"/>
      <c r="P320" s="108"/>
      <c r="Q320" s="108"/>
      <c r="R320" s="108"/>
      <c r="S320" s="108"/>
      <c r="T320" s="108"/>
      <c r="U320" s="108"/>
      <c r="V320" s="108"/>
      <c r="W320" s="108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</row>
    <row r="321" spans="1:43" s="109" customFormat="1" ht="25.5">
      <c r="A321" s="64">
        <v>65</v>
      </c>
      <c r="B321" s="63" t="s">
        <v>286</v>
      </c>
      <c r="C321" s="238" t="s">
        <v>390</v>
      </c>
      <c r="D321" s="64" t="s">
        <v>252</v>
      </c>
      <c r="E321" s="64">
        <v>0.137</v>
      </c>
      <c r="F321" s="70"/>
      <c r="G321" s="248"/>
      <c r="H321" s="62"/>
      <c r="I321" s="62"/>
      <c r="J321" s="62"/>
      <c r="K321" s="62"/>
      <c r="L321" s="267"/>
      <c r="M321" s="108"/>
      <c r="N321" s="108"/>
      <c r="O321" s="108"/>
      <c r="P321" s="108"/>
      <c r="Q321" s="108"/>
      <c r="R321" s="108"/>
      <c r="S321" s="108"/>
      <c r="T321" s="108"/>
      <c r="U321" s="108"/>
      <c r="V321" s="108"/>
      <c r="W321" s="108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</row>
    <row r="322" spans="1:43" s="109" customFormat="1" ht="12.75">
      <c r="A322" s="64"/>
      <c r="B322" s="140" t="s">
        <v>203</v>
      </c>
      <c r="C322" s="243"/>
      <c r="D322" s="73" t="s">
        <v>171</v>
      </c>
      <c r="E322" s="114">
        <v>7.535</v>
      </c>
      <c r="F322" s="62"/>
      <c r="G322" s="248"/>
      <c r="H322" s="62"/>
      <c r="I322" s="62"/>
      <c r="J322" s="62"/>
      <c r="K322" s="62"/>
      <c r="L322" s="267"/>
      <c r="M322" s="108"/>
      <c r="N322" s="108"/>
      <c r="O322" s="108"/>
      <c r="P322" s="108"/>
      <c r="Q322" s="108"/>
      <c r="R322" s="108"/>
      <c r="S322" s="108"/>
      <c r="T322" s="108"/>
      <c r="U322" s="108"/>
      <c r="V322" s="108"/>
      <c r="W322" s="108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</row>
    <row r="323" spans="1:43" s="109" customFormat="1" ht="15">
      <c r="A323" s="64"/>
      <c r="B323" s="140" t="s">
        <v>281</v>
      </c>
      <c r="C323" s="243"/>
      <c r="D323" s="73" t="s">
        <v>282</v>
      </c>
      <c r="E323" s="114">
        <v>0.5617</v>
      </c>
      <c r="F323" s="62"/>
      <c r="G323" s="248"/>
      <c r="H323" s="62"/>
      <c r="I323" s="74"/>
      <c r="J323" s="62"/>
      <c r="K323" s="62"/>
      <c r="L323" s="267"/>
      <c r="M323" s="108"/>
      <c r="N323" s="108"/>
      <c r="O323" s="108"/>
      <c r="P323" s="108"/>
      <c r="Q323" s="108"/>
      <c r="R323" s="108"/>
      <c r="S323" s="108"/>
      <c r="T323" s="108"/>
      <c r="U323" s="108"/>
      <c r="V323" s="108"/>
      <c r="W323" s="108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</row>
    <row r="324" spans="1:43" s="109" customFormat="1" ht="12.75">
      <c r="A324" s="64"/>
      <c r="B324" s="140" t="s">
        <v>283</v>
      </c>
      <c r="C324" s="243"/>
      <c r="D324" s="73" t="s">
        <v>174</v>
      </c>
      <c r="E324" s="114">
        <v>0.20550000000000002</v>
      </c>
      <c r="F324" s="62"/>
      <c r="G324" s="248"/>
      <c r="H324" s="62"/>
      <c r="I324" s="62"/>
      <c r="J324" s="62"/>
      <c r="K324" s="74"/>
      <c r="L324" s="267"/>
      <c r="M324" s="108"/>
      <c r="N324" s="108"/>
      <c r="O324" s="108"/>
      <c r="P324" s="108"/>
      <c r="Q324" s="108"/>
      <c r="R324" s="108"/>
      <c r="S324" s="108"/>
      <c r="T324" s="108"/>
      <c r="U324" s="108"/>
      <c r="V324" s="108"/>
      <c r="W324" s="108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</row>
    <row r="325" spans="1:43" s="109" customFormat="1" ht="15">
      <c r="A325" s="64"/>
      <c r="B325" s="140" t="s">
        <v>284</v>
      </c>
      <c r="C325" s="62"/>
      <c r="D325" s="73" t="s">
        <v>61</v>
      </c>
      <c r="E325" s="114">
        <v>0.19591</v>
      </c>
      <c r="F325" s="62"/>
      <c r="G325" s="248"/>
      <c r="H325" s="62"/>
      <c r="I325" s="62"/>
      <c r="J325" s="62"/>
      <c r="K325" s="74"/>
      <c r="L325" s="267"/>
      <c r="M325" s="108"/>
      <c r="N325" s="108"/>
      <c r="O325" s="108"/>
      <c r="P325" s="108"/>
      <c r="Q325" s="108"/>
      <c r="R325" s="108"/>
      <c r="S325" s="108"/>
      <c r="T325" s="108"/>
      <c r="U325" s="108"/>
      <c r="V325" s="108"/>
      <c r="W325" s="108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</row>
    <row r="326" spans="1:43" s="109" customFormat="1" ht="15">
      <c r="A326" s="64"/>
      <c r="B326" s="71" t="s">
        <v>285</v>
      </c>
      <c r="C326" s="62"/>
      <c r="D326" s="73" t="s">
        <v>226</v>
      </c>
      <c r="E326" s="114">
        <v>0.36168000000000006</v>
      </c>
      <c r="F326" s="73"/>
      <c r="G326" s="248"/>
      <c r="H326" s="62"/>
      <c r="I326" s="62"/>
      <c r="J326" s="62"/>
      <c r="K326" s="62"/>
      <c r="L326" s="267"/>
      <c r="M326" s="108"/>
      <c r="N326" s="108"/>
      <c r="O326" s="108"/>
      <c r="P326" s="108"/>
      <c r="Q326" s="108"/>
      <c r="R326" s="108"/>
      <c r="S326" s="108"/>
      <c r="T326" s="108"/>
      <c r="U326" s="108"/>
      <c r="V326" s="108"/>
      <c r="W326" s="108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</row>
    <row r="327" spans="1:43" s="109" customFormat="1" ht="12.75">
      <c r="A327" s="64"/>
      <c r="B327" s="140" t="s">
        <v>217</v>
      </c>
      <c r="C327" s="62"/>
      <c r="D327" s="73" t="s">
        <v>174</v>
      </c>
      <c r="E327" s="114">
        <v>0.013700000000000002</v>
      </c>
      <c r="F327" s="62"/>
      <c r="G327" s="248"/>
      <c r="H327" s="62"/>
      <c r="I327" s="62"/>
      <c r="J327" s="62"/>
      <c r="K327" s="62"/>
      <c r="L327" s="267"/>
      <c r="M327" s="108"/>
      <c r="N327" s="108"/>
      <c r="O327" s="108"/>
      <c r="P327" s="108"/>
      <c r="Q327" s="108"/>
      <c r="R327" s="108"/>
      <c r="S327" s="108"/>
      <c r="T327" s="108"/>
      <c r="U327" s="108"/>
      <c r="V327" s="108"/>
      <c r="W327" s="108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</row>
    <row r="328" spans="1:43" s="109" customFormat="1" ht="25.5">
      <c r="A328" s="64">
        <v>66</v>
      </c>
      <c r="B328" s="110" t="s">
        <v>287</v>
      </c>
      <c r="C328" s="238" t="s">
        <v>288</v>
      </c>
      <c r="D328" s="64" t="s">
        <v>252</v>
      </c>
      <c r="E328" s="126">
        <v>0.46</v>
      </c>
      <c r="F328" s="70"/>
      <c r="G328" s="248"/>
      <c r="H328" s="62"/>
      <c r="I328" s="62"/>
      <c r="J328" s="62"/>
      <c r="K328" s="62"/>
      <c r="L328" s="267"/>
      <c r="M328" s="108"/>
      <c r="N328" s="108"/>
      <c r="O328" s="108"/>
      <c r="P328" s="108"/>
      <c r="Q328" s="108"/>
      <c r="R328" s="108"/>
      <c r="S328" s="108"/>
      <c r="T328" s="108"/>
      <c r="U328" s="108"/>
      <c r="V328" s="108"/>
      <c r="W328" s="108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</row>
    <row r="329" spans="1:43" s="109" customFormat="1" ht="12.75">
      <c r="A329" s="64"/>
      <c r="B329" s="140" t="s">
        <v>203</v>
      </c>
      <c r="C329" s="243"/>
      <c r="D329" s="73" t="s">
        <v>171</v>
      </c>
      <c r="E329" s="114">
        <v>30.268</v>
      </c>
      <c r="F329" s="62"/>
      <c r="G329" s="248"/>
      <c r="H329" s="62"/>
      <c r="I329" s="74"/>
      <c r="J329" s="62"/>
      <c r="K329" s="62"/>
      <c r="L329" s="267"/>
      <c r="M329" s="108"/>
      <c r="N329" s="108"/>
      <c r="O329" s="108"/>
      <c r="P329" s="108"/>
      <c r="Q329" s="108"/>
      <c r="R329" s="108"/>
      <c r="S329" s="108"/>
      <c r="T329" s="108"/>
      <c r="U329" s="108"/>
      <c r="V329" s="108"/>
      <c r="W329" s="108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</row>
    <row r="330" spans="1:43" s="109" customFormat="1" ht="12.75">
      <c r="A330" s="64"/>
      <c r="B330" s="140" t="s">
        <v>289</v>
      </c>
      <c r="C330" s="62"/>
      <c r="D330" s="73" t="s">
        <v>30</v>
      </c>
      <c r="E330" s="114">
        <v>36.34</v>
      </c>
      <c r="F330" s="62"/>
      <c r="G330" s="248"/>
      <c r="H330" s="62"/>
      <c r="I330" s="62"/>
      <c r="J330" s="62"/>
      <c r="K330" s="62"/>
      <c r="L330" s="267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</row>
    <row r="331" spans="1:43" s="109" customFormat="1" ht="12.75">
      <c r="A331" s="64"/>
      <c r="B331" s="140" t="s">
        <v>290</v>
      </c>
      <c r="C331" s="62"/>
      <c r="D331" s="73" t="s">
        <v>30</v>
      </c>
      <c r="E331" s="114">
        <v>28.98</v>
      </c>
      <c r="F331" s="62"/>
      <c r="G331" s="248"/>
      <c r="H331" s="62"/>
      <c r="I331" s="62"/>
      <c r="J331" s="62"/>
      <c r="K331" s="62"/>
      <c r="L331" s="267"/>
      <c r="M331" s="108"/>
      <c r="N331" s="108"/>
      <c r="O331" s="108"/>
      <c r="P331" s="108"/>
      <c r="Q331" s="108"/>
      <c r="R331" s="108"/>
      <c r="S331" s="108"/>
      <c r="T331" s="108"/>
      <c r="U331" s="108"/>
      <c r="V331" s="108"/>
      <c r="W331" s="108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</row>
    <row r="332" spans="1:43" s="109" customFormat="1" ht="12.75">
      <c r="A332" s="64"/>
      <c r="B332" s="140" t="s">
        <v>217</v>
      </c>
      <c r="C332" s="243"/>
      <c r="D332" s="73" t="s">
        <v>174</v>
      </c>
      <c r="E332" s="114">
        <v>0.7360000000000001</v>
      </c>
      <c r="F332" s="62"/>
      <c r="G332" s="248"/>
      <c r="H332" s="62"/>
      <c r="I332" s="62"/>
      <c r="J332" s="62"/>
      <c r="K332" s="62"/>
      <c r="L332" s="267"/>
      <c r="M332" s="108"/>
      <c r="N332" s="108"/>
      <c r="O332" s="108"/>
      <c r="P332" s="108"/>
      <c r="Q332" s="108"/>
      <c r="R332" s="108"/>
      <c r="S332" s="108"/>
      <c r="T332" s="108"/>
      <c r="U332" s="108"/>
      <c r="V332" s="108"/>
      <c r="W332" s="108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</row>
    <row r="333" spans="1:43" s="109" customFormat="1" ht="25.5">
      <c r="A333" s="64">
        <v>67</v>
      </c>
      <c r="B333" s="110" t="s">
        <v>291</v>
      </c>
      <c r="C333" s="238" t="s">
        <v>292</v>
      </c>
      <c r="D333" s="64" t="s">
        <v>252</v>
      </c>
      <c r="E333" s="265">
        <v>0.137</v>
      </c>
      <c r="F333" s="70"/>
      <c r="G333" s="248"/>
      <c r="H333" s="62"/>
      <c r="I333" s="62"/>
      <c r="J333" s="62"/>
      <c r="K333" s="62"/>
      <c r="L333" s="267"/>
      <c r="M333" s="108"/>
      <c r="N333" s="108"/>
      <c r="O333" s="108"/>
      <c r="P333" s="108"/>
      <c r="Q333" s="108"/>
      <c r="R333" s="108"/>
      <c r="S333" s="108"/>
      <c r="T333" s="108"/>
      <c r="U333" s="108"/>
      <c r="V333" s="108"/>
      <c r="W333" s="108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</row>
    <row r="334" spans="1:43" s="109" customFormat="1" ht="12.75">
      <c r="A334" s="64"/>
      <c r="B334" s="140" t="s">
        <v>203</v>
      </c>
      <c r="C334" s="243"/>
      <c r="D334" s="73" t="s">
        <v>171</v>
      </c>
      <c r="E334" s="114">
        <v>11.7272</v>
      </c>
      <c r="F334" s="62"/>
      <c r="G334" s="248"/>
      <c r="H334" s="62"/>
      <c r="I334" s="74"/>
      <c r="J334" s="62"/>
      <c r="K334" s="62"/>
      <c r="L334" s="267"/>
      <c r="M334" s="108"/>
      <c r="N334" s="108"/>
      <c r="O334" s="108"/>
      <c r="P334" s="108"/>
      <c r="Q334" s="108"/>
      <c r="R334" s="108"/>
      <c r="S334" s="108"/>
      <c r="T334" s="108"/>
      <c r="U334" s="108"/>
      <c r="V334" s="108"/>
      <c r="W334" s="108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</row>
    <row r="335" spans="1:43" s="109" customFormat="1" ht="12.75">
      <c r="A335" s="64"/>
      <c r="B335" s="140" t="s">
        <v>215</v>
      </c>
      <c r="C335" s="243"/>
      <c r="D335" s="73" t="s">
        <v>271</v>
      </c>
      <c r="E335" s="114">
        <v>0.16440000000000002</v>
      </c>
      <c r="F335" s="62"/>
      <c r="G335" s="248"/>
      <c r="H335" s="62"/>
      <c r="I335" s="62"/>
      <c r="J335" s="62"/>
      <c r="K335" s="74"/>
      <c r="L335" s="267"/>
      <c r="M335" s="108"/>
      <c r="N335" s="108"/>
      <c r="O335" s="108"/>
      <c r="P335" s="108"/>
      <c r="Q335" s="108"/>
      <c r="R335" s="108"/>
      <c r="S335" s="108"/>
      <c r="T335" s="108"/>
      <c r="U335" s="108"/>
      <c r="V335" s="108"/>
      <c r="W335" s="108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</row>
    <row r="336" spans="1:43" s="109" customFormat="1" ht="12.75">
      <c r="A336" s="64"/>
      <c r="B336" s="140" t="s">
        <v>289</v>
      </c>
      <c r="C336" s="62"/>
      <c r="D336" s="73" t="s">
        <v>30</v>
      </c>
      <c r="E336" s="114">
        <v>12.604000000000001</v>
      </c>
      <c r="F336" s="62"/>
      <c r="G336" s="248"/>
      <c r="H336" s="62"/>
      <c r="I336" s="62"/>
      <c r="J336" s="62"/>
      <c r="K336" s="62"/>
      <c r="L336" s="267"/>
      <c r="M336" s="108"/>
      <c r="N336" s="108"/>
      <c r="O336" s="108"/>
      <c r="P336" s="108"/>
      <c r="Q336" s="108"/>
      <c r="R336" s="108"/>
      <c r="S336" s="108"/>
      <c r="T336" s="108"/>
      <c r="U336" s="108"/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</row>
    <row r="337" spans="1:43" s="109" customFormat="1" ht="12.75">
      <c r="A337" s="64"/>
      <c r="B337" s="140" t="s">
        <v>290</v>
      </c>
      <c r="C337" s="62"/>
      <c r="D337" s="73" t="s">
        <v>30</v>
      </c>
      <c r="E337" s="114">
        <v>8.631</v>
      </c>
      <c r="F337" s="62"/>
      <c r="G337" s="248"/>
      <c r="H337" s="62"/>
      <c r="I337" s="62"/>
      <c r="J337" s="62"/>
      <c r="K337" s="62"/>
      <c r="L337" s="267"/>
      <c r="M337" s="108"/>
      <c r="N337" s="108"/>
      <c r="O337" s="108"/>
      <c r="P337" s="108"/>
      <c r="Q337" s="108"/>
      <c r="R337" s="108"/>
      <c r="S337" s="108"/>
      <c r="T337" s="108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</row>
    <row r="338" spans="1:43" s="109" customFormat="1" ht="12.75">
      <c r="A338" s="64"/>
      <c r="B338" s="140" t="s">
        <v>217</v>
      </c>
      <c r="C338" s="243"/>
      <c r="D338" s="73" t="s">
        <v>174</v>
      </c>
      <c r="E338" s="114">
        <v>0.2466</v>
      </c>
      <c r="F338" s="62"/>
      <c r="G338" s="248"/>
      <c r="H338" s="62"/>
      <c r="I338" s="62"/>
      <c r="J338" s="62"/>
      <c r="K338" s="62"/>
      <c r="L338" s="267"/>
      <c r="M338" s="108"/>
      <c r="N338" s="108"/>
      <c r="O338" s="108"/>
      <c r="P338" s="108"/>
      <c r="Q338" s="108"/>
      <c r="R338" s="108"/>
      <c r="S338" s="108"/>
      <c r="T338" s="108"/>
      <c r="U338" s="108"/>
      <c r="V338" s="108"/>
      <c r="W338" s="108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</row>
    <row r="339" spans="1:43" s="109" customFormat="1" ht="25.5">
      <c r="A339" s="64">
        <v>68</v>
      </c>
      <c r="B339" s="63" t="s">
        <v>293</v>
      </c>
      <c r="C339" s="272" t="s">
        <v>294</v>
      </c>
      <c r="D339" s="64" t="s">
        <v>252</v>
      </c>
      <c r="E339" s="126">
        <v>0.78</v>
      </c>
      <c r="F339" s="70"/>
      <c r="G339" s="248"/>
      <c r="H339" s="62"/>
      <c r="I339" s="62"/>
      <c r="J339" s="62"/>
      <c r="K339" s="62"/>
      <c r="L339" s="267"/>
      <c r="M339" s="108"/>
      <c r="N339" s="108"/>
      <c r="O339" s="108"/>
      <c r="P339" s="108"/>
      <c r="Q339" s="108"/>
      <c r="R339" s="108"/>
      <c r="S339" s="108"/>
      <c r="T339" s="108"/>
      <c r="U339" s="108"/>
      <c r="V339" s="108"/>
      <c r="W339" s="108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</row>
    <row r="340" spans="1:43" s="109" customFormat="1" ht="12.75">
      <c r="A340" s="64"/>
      <c r="B340" s="140" t="s">
        <v>203</v>
      </c>
      <c r="C340" s="243"/>
      <c r="D340" s="73" t="s">
        <v>171</v>
      </c>
      <c r="E340" s="73">
        <v>72.54</v>
      </c>
      <c r="F340" s="62"/>
      <c r="G340" s="248"/>
      <c r="H340" s="62"/>
      <c r="I340" s="62"/>
      <c r="J340" s="62"/>
      <c r="K340" s="62"/>
      <c r="L340" s="267"/>
      <c r="M340" s="108"/>
      <c r="N340" s="108"/>
      <c r="O340" s="108"/>
      <c r="P340" s="108"/>
      <c r="Q340" s="108"/>
      <c r="R340" s="108"/>
      <c r="S340" s="108"/>
      <c r="T340" s="108"/>
      <c r="U340" s="108"/>
      <c r="V340" s="108"/>
      <c r="W340" s="108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</row>
    <row r="341" spans="1:43" s="109" customFormat="1" ht="15">
      <c r="A341" s="64"/>
      <c r="B341" s="140" t="s">
        <v>295</v>
      </c>
      <c r="C341" s="243"/>
      <c r="D341" s="73" t="s">
        <v>282</v>
      </c>
      <c r="E341" s="73">
        <v>1.8719999999999999</v>
      </c>
      <c r="F341" s="62"/>
      <c r="G341" s="248"/>
      <c r="H341" s="62"/>
      <c r="I341" s="62"/>
      <c r="J341" s="62"/>
      <c r="K341" s="194"/>
      <c r="L341" s="267"/>
      <c r="M341" s="108"/>
      <c r="N341" s="108"/>
      <c r="O341" s="108"/>
      <c r="P341" s="108"/>
      <c r="Q341" s="108"/>
      <c r="R341" s="108"/>
      <c r="S341" s="108"/>
      <c r="T341" s="108"/>
      <c r="U341" s="108"/>
      <c r="V341" s="108"/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</row>
    <row r="342" spans="1:43" s="109" customFormat="1" ht="12.75">
      <c r="A342" s="64"/>
      <c r="B342" s="140" t="s">
        <v>283</v>
      </c>
      <c r="C342" s="243"/>
      <c r="D342" s="73" t="s">
        <v>0</v>
      </c>
      <c r="E342" s="73">
        <v>2.028</v>
      </c>
      <c r="F342" s="62"/>
      <c r="G342" s="248"/>
      <c r="H342" s="62"/>
      <c r="I342" s="62"/>
      <c r="J342" s="62"/>
      <c r="K342" s="194"/>
      <c r="L342" s="267"/>
      <c r="M342" s="108"/>
      <c r="N342" s="108"/>
      <c r="O342" s="108"/>
      <c r="P342" s="108"/>
      <c r="Q342" s="108"/>
      <c r="R342" s="108"/>
      <c r="S342" s="108"/>
      <c r="T342" s="108"/>
      <c r="U342" s="108"/>
      <c r="V342" s="108"/>
      <c r="W342" s="108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</row>
    <row r="343" spans="1:43" s="109" customFormat="1" ht="15">
      <c r="A343" s="64"/>
      <c r="B343" s="140" t="s">
        <v>296</v>
      </c>
      <c r="C343" s="62"/>
      <c r="D343" s="73" t="s">
        <v>61</v>
      </c>
      <c r="E343" s="114">
        <v>2.0904000000000003</v>
      </c>
      <c r="F343" s="62"/>
      <c r="G343" s="248"/>
      <c r="H343" s="62"/>
      <c r="I343" s="62"/>
      <c r="J343" s="62"/>
      <c r="K343" s="62"/>
      <c r="L343" s="267"/>
      <c r="M343" s="108"/>
      <c r="N343" s="108"/>
      <c r="O343" s="108"/>
      <c r="P343" s="108"/>
      <c r="Q343" s="108"/>
      <c r="R343" s="108"/>
      <c r="S343" s="108"/>
      <c r="T343" s="108"/>
      <c r="U343" s="108"/>
      <c r="V343" s="108"/>
      <c r="W343" s="108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</row>
    <row r="344" spans="1:43" s="109" customFormat="1" ht="25.5">
      <c r="A344" s="64">
        <v>69</v>
      </c>
      <c r="B344" s="63" t="s">
        <v>297</v>
      </c>
      <c r="C344" s="238" t="s">
        <v>298</v>
      </c>
      <c r="D344" s="64" t="s">
        <v>252</v>
      </c>
      <c r="E344" s="265">
        <v>0.78</v>
      </c>
      <c r="F344" s="70"/>
      <c r="G344" s="248"/>
      <c r="H344" s="62"/>
      <c r="I344" s="62"/>
      <c r="J344" s="62"/>
      <c r="K344" s="62"/>
      <c r="L344" s="267"/>
      <c r="M344" s="108"/>
      <c r="N344" s="108"/>
      <c r="O344" s="108"/>
      <c r="P344" s="108"/>
      <c r="Q344" s="108"/>
      <c r="R344" s="108"/>
      <c r="S344" s="108"/>
      <c r="T344" s="108"/>
      <c r="U344" s="108"/>
      <c r="V344" s="108"/>
      <c r="W344" s="108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</row>
    <row r="345" spans="1:43" s="109" customFormat="1" ht="12.75">
      <c r="A345" s="64"/>
      <c r="B345" s="140" t="s">
        <v>203</v>
      </c>
      <c r="C345" s="243"/>
      <c r="D345" s="73" t="s">
        <v>171</v>
      </c>
      <c r="E345" s="114">
        <v>61.464</v>
      </c>
      <c r="F345" s="62"/>
      <c r="G345" s="248"/>
      <c r="H345" s="62"/>
      <c r="I345" s="62"/>
      <c r="J345" s="62"/>
      <c r="K345" s="62"/>
      <c r="L345" s="267"/>
      <c r="M345" s="108"/>
      <c r="N345" s="108"/>
      <c r="O345" s="108"/>
      <c r="P345" s="108"/>
      <c r="Q345" s="108"/>
      <c r="R345" s="108"/>
      <c r="S345" s="108"/>
      <c r="T345" s="108"/>
      <c r="U345" s="108"/>
      <c r="V345" s="108"/>
      <c r="W345" s="108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</row>
    <row r="346" spans="1:43" s="109" customFormat="1" ht="12.75">
      <c r="A346" s="64"/>
      <c r="B346" s="140" t="s">
        <v>215</v>
      </c>
      <c r="C346" s="243"/>
      <c r="D346" s="73" t="s">
        <v>174</v>
      </c>
      <c r="E346" s="114">
        <v>0.0468</v>
      </c>
      <c r="F346" s="62"/>
      <c r="G346" s="248"/>
      <c r="H346" s="62"/>
      <c r="I346" s="62"/>
      <c r="J346" s="62"/>
      <c r="K346" s="62"/>
      <c r="L346" s="267"/>
      <c r="M346" s="108"/>
      <c r="N346" s="108"/>
      <c r="O346" s="108"/>
      <c r="P346" s="108"/>
      <c r="Q346" s="108"/>
      <c r="R346" s="108"/>
      <c r="S346" s="108"/>
      <c r="T346" s="108"/>
      <c r="U346" s="108"/>
      <c r="V346" s="108"/>
      <c r="W346" s="108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</row>
    <row r="347" spans="1:43" s="109" customFormat="1" ht="12.75">
      <c r="A347" s="64"/>
      <c r="B347" s="140" t="s">
        <v>299</v>
      </c>
      <c r="C347" s="62"/>
      <c r="D347" s="73" t="s">
        <v>30</v>
      </c>
      <c r="E347" s="114">
        <v>35.1</v>
      </c>
      <c r="F347" s="62"/>
      <c r="G347" s="248"/>
      <c r="H347" s="62"/>
      <c r="I347" s="62"/>
      <c r="J347" s="62"/>
      <c r="K347" s="62"/>
      <c r="L347" s="267"/>
      <c r="M347" s="108"/>
      <c r="N347" s="108"/>
      <c r="O347" s="108"/>
      <c r="P347" s="108"/>
      <c r="Q347" s="108"/>
      <c r="R347" s="108"/>
      <c r="S347" s="108"/>
      <c r="T347" s="108"/>
      <c r="U347" s="108"/>
      <c r="V347" s="108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</row>
    <row r="348" spans="1:43" s="109" customFormat="1" ht="12.75">
      <c r="A348" s="64"/>
      <c r="B348" s="140" t="s">
        <v>217</v>
      </c>
      <c r="C348" s="176"/>
      <c r="D348" s="73" t="s">
        <v>174</v>
      </c>
      <c r="E348" s="114">
        <v>0.1014</v>
      </c>
      <c r="F348" s="62"/>
      <c r="G348" s="248"/>
      <c r="H348" s="62"/>
      <c r="I348" s="62"/>
      <c r="J348" s="62"/>
      <c r="K348" s="62"/>
      <c r="L348" s="267"/>
      <c r="M348" s="108"/>
      <c r="N348" s="108"/>
      <c r="O348" s="108"/>
      <c r="P348" s="108"/>
      <c r="Q348" s="108"/>
      <c r="R348" s="108"/>
      <c r="S348" s="108"/>
      <c r="T348" s="108"/>
      <c r="U348" s="108"/>
      <c r="V348" s="108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</row>
    <row r="349" spans="1:43" s="109" customFormat="1" ht="25.5">
      <c r="A349" s="64">
        <v>70</v>
      </c>
      <c r="B349" s="63" t="s">
        <v>355</v>
      </c>
      <c r="C349" s="238" t="s">
        <v>356</v>
      </c>
      <c r="D349" s="64" t="s">
        <v>25</v>
      </c>
      <c r="E349" s="265">
        <v>9</v>
      </c>
      <c r="F349" s="70"/>
      <c r="G349" s="248"/>
      <c r="H349" s="62"/>
      <c r="I349" s="62"/>
      <c r="J349" s="62"/>
      <c r="K349" s="62"/>
      <c r="L349" s="267"/>
      <c r="M349" s="108"/>
      <c r="N349" s="108"/>
      <c r="O349" s="108"/>
      <c r="P349" s="108"/>
      <c r="Q349" s="108"/>
      <c r="R349" s="108"/>
      <c r="S349" s="108"/>
      <c r="T349" s="108"/>
      <c r="U349" s="108"/>
      <c r="V349" s="108"/>
      <c r="W349" s="108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</row>
    <row r="350" spans="1:43" s="109" customFormat="1" ht="12.75">
      <c r="A350" s="64"/>
      <c r="B350" s="140" t="s">
        <v>203</v>
      </c>
      <c r="C350" s="243"/>
      <c r="D350" s="73" t="s">
        <v>171</v>
      </c>
      <c r="E350" s="114">
        <v>7.659</v>
      </c>
      <c r="F350" s="62"/>
      <c r="G350" s="248"/>
      <c r="H350" s="62"/>
      <c r="I350" s="74"/>
      <c r="J350" s="62"/>
      <c r="K350" s="62"/>
      <c r="L350" s="273"/>
      <c r="M350" s="108"/>
      <c r="N350" s="108"/>
      <c r="O350" s="108"/>
      <c r="P350" s="108"/>
      <c r="Q350" s="108"/>
      <c r="R350" s="108"/>
      <c r="S350" s="108"/>
      <c r="T350" s="108"/>
      <c r="U350" s="108"/>
      <c r="V350" s="108"/>
      <c r="W350" s="108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</row>
    <row r="351" spans="1:43" s="109" customFormat="1" ht="12.75">
      <c r="A351" s="64"/>
      <c r="B351" s="140" t="s">
        <v>215</v>
      </c>
      <c r="C351" s="243"/>
      <c r="D351" s="73" t="s">
        <v>174</v>
      </c>
      <c r="E351" s="114">
        <v>0.43470000000000003</v>
      </c>
      <c r="F351" s="62"/>
      <c r="G351" s="248"/>
      <c r="H351" s="62"/>
      <c r="I351" s="74"/>
      <c r="J351" s="62"/>
      <c r="K351" s="62"/>
      <c r="L351" s="273"/>
      <c r="M351" s="108"/>
      <c r="N351" s="108"/>
      <c r="O351" s="108"/>
      <c r="P351" s="108"/>
      <c r="Q351" s="108"/>
      <c r="R351" s="108"/>
      <c r="S351" s="108"/>
      <c r="T351" s="108"/>
      <c r="U351" s="108"/>
      <c r="V351" s="108"/>
      <c r="W351" s="108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</row>
    <row r="352" spans="1:43" s="109" customFormat="1" ht="20.25">
      <c r="A352" s="64"/>
      <c r="B352" s="140" t="s">
        <v>357</v>
      </c>
      <c r="C352" s="243"/>
      <c r="D352" s="73" t="s">
        <v>358</v>
      </c>
      <c r="E352" s="114">
        <v>0.34290000000000004</v>
      </c>
      <c r="F352" s="62"/>
      <c r="G352" s="274"/>
      <c r="H352" s="62"/>
      <c r="I352" s="74"/>
      <c r="J352" s="62"/>
      <c r="K352" s="62"/>
      <c r="L352" s="273"/>
      <c r="M352" s="108"/>
      <c r="N352" s="108"/>
      <c r="O352" s="108"/>
      <c r="P352" s="108"/>
      <c r="Q352" s="108"/>
      <c r="R352" s="108"/>
      <c r="S352" s="108"/>
      <c r="T352" s="108"/>
      <c r="U352" s="108"/>
      <c r="V352" s="108"/>
      <c r="W352" s="108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</row>
    <row r="353" spans="1:43" s="109" customFormat="1" ht="20.25">
      <c r="A353" s="64"/>
      <c r="B353" s="140" t="s">
        <v>359</v>
      </c>
      <c r="C353" s="243"/>
      <c r="D353" s="73" t="s">
        <v>358</v>
      </c>
      <c r="E353" s="114">
        <v>0.11520000000000001</v>
      </c>
      <c r="F353" s="62"/>
      <c r="G353" s="274"/>
      <c r="H353" s="62"/>
      <c r="I353" s="74"/>
      <c r="J353" s="62"/>
      <c r="K353" s="62"/>
      <c r="L353" s="273"/>
      <c r="M353" s="108"/>
      <c r="N353" s="108"/>
      <c r="O353" s="108"/>
      <c r="P353" s="108"/>
      <c r="Q353" s="108"/>
      <c r="R353" s="108"/>
      <c r="S353" s="108"/>
      <c r="T353" s="108"/>
      <c r="U353" s="108"/>
      <c r="V353" s="108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</row>
    <row r="354" spans="1:43" s="109" customFormat="1" ht="12.75">
      <c r="A354" s="64"/>
      <c r="B354" s="140" t="s">
        <v>360</v>
      </c>
      <c r="C354" s="243"/>
      <c r="D354" s="73" t="s">
        <v>30</v>
      </c>
      <c r="E354" s="114">
        <v>2.097</v>
      </c>
      <c r="F354" s="62"/>
      <c r="G354" s="274"/>
      <c r="H354" s="62"/>
      <c r="I354" s="74"/>
      <c r="J354" s="62"/>
      <c r="K354" s="62"/>
      <c r="L354" s="273"/>
      <c r="M354" s="108"/>
      <c r="N354" s="108"/>
      <c r="O354" s="108"/>
      <c r="P354" s="108"/>
      <c r="Q354" s="108"/>
      <c r="R354" s="108"/>
      <c r="S354" s="108"/>
      <c r="T354" s="108"/>
      <c r="U354" s="108"/>
      <c r="V354" s="108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</row>
    <row r="355" spans="1:43" s="109" customFormat="1" ht="12.75">
      <c r="A355" s="64"/>
      <c r="B355" s="140" t="s">
        <v>217</v>
      </c>
      <c r="C355" s="243"/>
      <c r="D355" s="73" t="s">
        <v>174</v>
      </c>
      <c r="E355" s="114">
        <v>1.17</v>
      </c>
      <c r="F355" s="62"/>
      <c r="G355" s="274"/>
      <c r="H355" s="62"/>
      <c r="I355" s="74"/>
      <c r="J355" s="62"/>
      <c r="K355" s="62"/>
      <c r="L355" s="273"/>
      <c r="M355" s="108"/>
      <c r="N355" s="108"/>
      <c r="O355" s="108"/>
      <c r="P355" s="108"/>
      <c r="Q355" s="108"/>
      <c r="R355" s="108"/>
      <c r="S355" s="108"/>
      <c r="T355" s="108"/>
      <c r="U355" s="108"/>
      <c r="V355" s="108"/>
      <c r="W355" s="108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</row>
    <row r="356" spans="1:43" s="242" customFormat="1" ht="29.25">
      <c r="A356" s="64">
        <v>71</v>
      </c>
      <c r="B356" s="63" t="s">
        <v>391</v>
      </c>
      <c r="C356" s="238"/>
      <c r="D356" s="64" t="s">
        <v>319</v>
      </c>
      <c r="E356" s="70">
        <v>3</v>
      </c>
      <c r="F356" s="70"/>
      <c r="G356" s="274"/>
      <c r="H356" s="70"/>
      <c r="I356" s="74"/>
      <c r="J356" s="70"/>
      <c r="K356" s="62"/>
      <c r="L356" s="273"/>
      <c r="M356" s="116"/>
      <c r="N356" s="116"/>
      <c r="O356" s="116"/>
      <c r="P356" s="116"/>
      <c r="Q356" s="116"/>
      <c r="R356" s="116"/>
      <c r="S356" s="116"/>
      <c r="T356" s="116"/>
      <c r="U356" s="116"/>
      <c r="V356" s="116"/>
      <c r="W356" s="116"/>
      <c r="X356" s="116"/>
      <c r="Y356" s="116"/>
      <c r="Z356" s="116"/>
      <c r="AA356" s="116"/>
      <c r="AB356" s="116"/>
      <c r="AC356" s="116"/>
      <c r="AD356" s="116"/>
      <c r="AE356" s="116"/>
      <c r="AF356" s="116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116"/>
      <c r="AQ356" s="116"/>
    </row>
    <row r="357" spans="1:43" s="242" customFormat="1" ht="29.25">
      <c r="A357" s="64">
        <v>72</v>
      </c>
      <c r="B357" s="63" t="s">
        <v>392</v>
      </c>
      <c r="C357" s="238"/>
      <c r="D357" s="64" t="s">
        <v>319</v>
      </c>
      <c r="E357" s="70">
        <v>1</v>
      </c>
      <c r="F357" s="70"/>
      <c r="G357" s="274"/>
      <c r="H357" s="70"/>
      <c r="I357" s="74"/>
      <c r="J357" s="70"/>
      <c r="K357" s="62"/>
      <c r="L357" s="273"/>
      <c r="M357" s="116"/>
      <c r="N357" s="116"/>
      <c r="O357" s="116"/>
      <c r="P357" s="116"/>
      <c r="Q357" s="116"/>
      <c r="R357" s="116"/>
      <c r="S357" s="116"/>
      <c r="T357" s="116"/>
      <c r="U357" s="116"/>
      <c r="V357" s="116"/>
      <c r="W357" s="116"/>
      <c r="X357" s="116"/>
      <c r="Y357" s="116"/>
      <c r="Z357" s="116"/>
      <c r="AA357" s="116"/>
      <c r="AB357" s="116"/>
      <c r="AC357" s="116"/>
      <c r="AD357" s="116"/>
      <c r="AE357" s="116"/>
      <c r="AF357" s="116"/>
      <c r="AG357" s="116"/>
      <c r="AH357" s="116"/>
      <c r="AI357" s="116"/>
      <c r="AJ357" s="116"/>
      <c r="AK357" s="116"/>
      <c r="AL357" s="116"/>
      <c r="AM357" s="116"/>
      <c r="AN357" s="116"/>
      <c r="AO357" s="116"/>
      <c r="AP357" s="116"/>
      <c r="AQ357" s="116"/>
    </row>
    <row r="358" spans="1:43" s="242" customFormat="1" ht="25.5">
      <c r="A358" s="64">
        <v>73</v>
      </c>
      <c r="B358" s="63" t="s">
        <v>361</v>
      </c>
      <c r="C358" s="238" t="s">
        <v>362</v>
      </c>
      <c r="D358" s="64" t="s">
        <v>31</v>
      </c>
      <c r="E358" s="126">
        <v>4</v>
      </c>
      <c r="F358" s="70"/>
      <c r="G358" s="274"/>
      <c r="H358" s="70"/>
      <c r="I358" s="74"/>
      <c r="J358" s="70"/>
      <c r="K358" s="62"/>
      <c r="L358" s="273"/>
      <c r="M358" s="116"/>
      <c r="N358" s="116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116"/>
      <c r="AI358" s="116"/>
      <c r="AJ358" s="116"/>
      <c r="AK358" s="116"/>
      <c r="AL358" s="116"/>
      <c r="AM358" s="116"/>
      <c r="AN358" s="116"/>
      <c r="AO358" s="116"/>
      <c r="AP358" s="116"/>
      <c r="AQ358" s="116"/>
    </row>
    <row r="359" spans="1:43" s="109" customFormat="1" ht="12.75">
      <c r="A359" s="64"/>
      <c r="B359" s="140" t="s">
        <v>203</v>
      </c>
      <c r="C359" s="243"/>
      <c r="D359" s="73" t="s">
        <v>171</v>
      </c>
      <c r="E359" s="114">
        <v>6.04</v>
      </c>
      <c r="F359" s="62"/>
      <c r="G359" s="274"/>
      <c r="H359" s="62"/>
      <c r="I359" s="74"/>
      <c r="J359" s="62"/>
      <c r="K359" s="62"/>
      <c r="L359" s="273"/>
      <c r="M359" s="108"/>
      <c r="N359" s="108"/>
      <c r="O359" s="108"/>
      <c r="P359" s="108"/>
      <c r="Q359" s="108"/>
      <c r="R359" s="108"/>
      <c r="S359" s="108"/>
      <c r="T359" s="108"/>
      <c r="U359" s="108"/>
      <c r="V359" s="108"/>
      <c r="W359" s="108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</row>
    <row r="360" spans="1:43" s="109" customFormat="1" ht="12.75">
      <c r="A360" s="64"/>
      <c r="B360" s="140" t="s">
        <v>215</v>
      </c>
      <c r="C360" s="243"/>
      <c r="D360" s="73" t="s">
        <v>174</v>
      </c>
      <c r="E360" s="114">
        <v>0.52</v>
      </c>
      <c r="F360" s="62"/>
      <c r="G360" s="274"/>
      <c r="H360" s="62"/>
      <c r="I360" s="74"/>
      <c r="J360" s="62"/>
      <c r="K360" s="62"/>
      <c r="L360" s="273"/>
      <c r="M360" s="108"/>
      <c r="N360" s="108"/>
      <c r="O360" s="108"/>
      <c r="P360" s="108"/>
      <c r="Q360" s="108"/>
      <c r="R360" s="108"/>
      <c r="S360" s="108"/>
      <c r="T360" s="108"/>
      <c r="U360" s="108"/>
      <c r="V360" s="108"/>
      <c r="W360" s="108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</row>
    <row r="361" spans="1:43" s="109" customFormat="1" ht="12.75">
      <c r="A361" s="64"/>
      <c r="B361" s="140" t="s">
        <v>363</v>
      </c>
      <c r="C361" s="243"/>
      <c r="D361" s="73" t="s">
        <v>31</v>
      </c>
      <c r="E361" s="114">
        <v>1</v>
      </c>
      <c r="F361" s="62"/>
      <c r="G361" s="274"/>
      <c r="H361" s="62"/>
      <c r="I361" s="74"/>
      <c r="J361" s="62"/>
      <c r="K361" s="62"/>
      <c r="L361" s="273"/>
      <c r="M361" s="108"/>
      <c r="N361" s="108"/>
      <c r="O361" s="108"/>
      <c r="P361" s="108"/>
      <c r="Q361" s="108"/>
      <c r="R361" s="108"/>
      <c r="S361" s="108"/>
      <c r="T361" s="108"/>
      <c r="U361" s="108"/>
      <c r="V361" s="108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</row>
    <row r="362" spans="1:43" s="109" customFormat="1" ht="12.75">
      <c r="A362" s="64"/>
      <c r="B362" s="140" t="s">
        <v>364</v>
      </c>
      <c r="C362" s="243"/>
      <c r="D362" s="73" t="s">
        <v>31</v>
      </c>
      <c r="E362" s="114">
        <v>2</v>
      </c>
      <c r="F362" s="62"/>
      <c r="G362" s="274"/>
      <c r="H362" s="62"/>
      <c r="I362" s="74"/>
      <c r="J362" s="62"/>
      <c r="K362" s="62"/>
      <c r="L362" s="273"/>
      <c r="M362" s="108"/>
      <c r="N362" s="108"/>
      <c r="O362" s="108"/>
      <c r="P362" s="108"/>
      <c r="Q362" s="108"/>
      <c r="R362" s="108"/>
      <c r="S362" s="108"/>
      <c r="T362" s="108"/>
      <c r="U362" s="108"/>
      <c r="V362" s="108"/>
      <c r="W362" s="108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</row>
    <row r="363" spans="1:43" s="109" customFormat="1" ht="12.75">
      <c r="A363" s="64"/>
      <c r="B363" s="140" t="s">
        <v>365</v>
      </c>
      <c r="C363" s="243"/>
      <c r="D363" s="73" t="s">
        <v>31</v>
      </c>
      <c r="E363" s="114">
        <v>1</v>
      </c>
      <c r="F363" s="62"/>
      <c r="G363" s="274"/>
      <c r="H363" s="62"/>
      <c r="I363" s="74"/>
      <c r="J363" s="62"/>
      <c r="K363" s="62"/>
      <c r="L363" s="273"/>
      <c r="M363" s="108"/>
      <c r="N363" s="108"/>
      <c r="O363" s="108"/>
      <c r="P363" s="108"/>
      <c r="Q363" s="108"/>
      <c r="R363" s="108"/>
      <c r="S363" s="108"/>
      <c r="T363" s="108"/>
      <c r="U363" s="108"/>
      <c r="V363" s="108"/>
      <c r="W363" s="108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</row>
    <row r="364" spans="1:43" s="109" customFormat="1" ht="12.75">
      <c r="A364" s="64"/>
      <c r="B364" s="140" t="s">
        <v>217</v>
      </c>
      <c r="C364" s="243"/>
      <c r="D364" s="73" t="s">
        <v>174</v>
      </c>
      <c r="E364" s="114">
        <v>0.24</v>
      </c>
      <c r="F364" s="62"/>
      <c r="G364" s="274"/>
      <c r="H364" s="62"/>
      <c r="I364" s="74"/>
      <c r="J364" s="62"/>
      <c r="K364" s="62"/>
      <c r="L364" s="273"/>
      <c r="M364" s="108"/>
      <c r="N364" s="108"/>
      <c r="O364" s="108"/>
      <c r="P364" s="108"/>
      <c r="Q364" s="108"/>
      <c r="R364" s="108"/>
      <c r="S364" s="108"/>
      <c r="T364" s="108"/>
      <c r="U364" s="108"/>
      <c r="V364" s="108"/>
      <c r="W364" s="108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</row>
    <row r="365" spans="1:43" s="242" customFormat="1" ht="12.75">
      <c r="A365" s="64">
        <v>74</v>
      </c>
      <c r="B365" s="63" t="s">
        <v>366</v>
      </c>
      <c r="C365" s="238" t="s">
        <v>367</v>
      </c>
      <c r="D365" s="64" t="s">
        <v>319</v>
      </c>
      <c r="E365" s="126">
        <v>5</v>
      </c>
      <c r="F365" s="70"/>
      <c r="G365" s="274"/>
      <c r="H365" s="70"/>
      <c r="I365" s="74"/>
      <c r="J365" s="70"/>
      <c r="K365" s="62"/>
      <c r="L365" s="273"/>
      <c r="M365" s="116"/>
      <c r="N365" s="116"/>
      <c r="O365" s="116"/>
      <c r="P365" s="116"/>
      <c r="Q365" s="116"/>
      <c r="R365" s="116"/>
      <c r="S365" s="116"/>
      <c r="T365" s="116"/>
      <c r="U365" s="116"/>
      <c r="V365" s="116"/>
      <c r="W365" s="116"/>
      <c r="X365" s="116"/>
      <c r="Y365" s="116"/>
      <c r="Z365" s="116"/>
      <c r="AA365" s="116"/>
      <c r="AB365" s="116"/>
      <c r="AC365" s="116"/>
      <c r="AD365" s="116"/>
      <c r="AE365" s="116"/>
      <c r="AF365" s="116"/>
      <c r="AG365" s="116"/>
      <c r="AH365" s="116"/>
      <c r="AI365" s="116"/>
      <c r="AJ365" s="116"/>
      <c r="AK365" s="116"/>
      <c r="AL365" s="116"/>
      <c r="AM365" s="116"/>
      <c r="AN365" s="116"/>
      <c r="AO365" s="116"/>
      <c r="AP365" s="116"/>
      <c r="AQ365" s="116"/>
    </row>
    <row r="366" spans="1:43" s="109" customFormat="1" ht="12.75">
      <c r="A366" s="64"/>
      <c r="B366" s="140" t="s">
        <v>203</v>
      </c>
      <c r="C366" s="243"/>
      <c r="D366" s="73" t="s">
        <v>171</v>
      </c>
      <c r="E366" s="114">
        <v>1.55</v>
      </c>
      <c r="F366" s="62"/>
      <c r="G366" s="274"/>
      <c r="H366" s="62"/>
      <c r="I366" s="74"/>
      <c r="J366" s="62"/>
      <c r="K366" s="62"/>
      <c r="L366" s="273"/>
      <c r="M366" s="108"/>
      <c r="N366" s="108"/>
      <c r="O366" s="108"/>
      <c r="P366" s="108"/>
      <c r="Q366" s="108"/>
      <c r="R366" s="108"/>
      <c r="S366" s="108"/>
      <c r="T366" s="108"/>
      <c r="U366" s="108"/>
      <c r="V366" s="108"/>
      <c r="W366" s="108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</row>
    <row r="367" spans="1:43" s="109" customFormat="1" ht="12.75">
      <c r="A367" s="64"/>
      <c r="B367" s="140" t="s">
        <v>215</v>
      </c>
      <c r="C367" s="243"/>
      <c r="D367" s="73" t="s">
        <v>174</v>
      </c>
      <c r="E367" s="114">
        <v>0.05</v>
      </c>
      <c r="F367" s="62"/>
      <c r="G367" s="274"/>
      <c r="H367" s="62"/>
      <c r="I367" s="74"/>
      <c r="J367" s="62"/>
      <c r="K367" s="62"/>
      <c r="L367" s="273"/>
      <c r="M367" s="108"/>
      <c r="N367" s="108"/>
      <c r="O367" s="108"/>
      <c r="P367" s="108"/>
      <c r="Q367" s="108"/>
      <c r="R367" s="108"/>
      <c r="S367" s="108"/>
      <c r="T367" s="108"/>
      <c r="U367" s="108"/>
      <c r="V367" s="108"/>
      <c r="W367" s="108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</row>
    <row r="368" spans="1:43" s="109" customFormat="1" ht="25.5">
      <c r="A368" s="64"/>
      <c r="B368" s="140" t="s">
        <v>368</v>
      </c>
      <c r="C368" s="243"/>
      <c r="D368" s="73" t="s">
        <v>319</v>
      </c>
      <c r="E368" s="114">
        <v>2</v>
      </c>
      <c r="F368" s="62"/>
      <c r="G368" s="274"/>
      <c r="H368" s="62"/>
      <c r="I368" s="74"/>
      <c r="J368" s="62"/>
      <c r="K368" s="62"/>
      <c r="L368" s="273"/>
      <c r="M368" s="108"/>
      <c r="N368" s="108"/>
      <c r="O368" s="108"/>
      <c r="P368" s="108"/>
      <c r="Q368" s="108"/>
      <c r="R368" s="108"/>
      <c r="S368" s="108"/>
      <c r="T368" s="108"/>
      <c r="U368" s="108"/>
      <c r="V368" s="108"/>
      <c r="W368" s="108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</row>
    <row r="369" spans="1:43" s="109" customFormat="1" ht="25.5">
      <c r="A369" s="64"/>
      <c r="B369" s="140" t="s">
        <v>369</v>
      </c>
      <c r="C369" s="243"/>
      <c r="D369" s="73" t="s">
        <v>319</v>
      </c>
      <c r="E369" s="114">
        <v>3</v>
      </c>
      <c r="F369" s="62"/>
      <c r="G369" s="274"/>
      <c r="H369" s="62"/>
      <c r="I369" s="74"/>
      <c r="J369" s="62"/>
      <c r="K369" s="62"/>
      <c r="L369" s="273"/>
      <c r="M369" s="108"/>
      <c r="N369" s="108"/>
      <c r="O369" s="108"/>
      <c r="P369" s="108"/>
      <c r="Q369" s="108"/>
      <c r="R369" s="108"/>
      <c r="S369" s="108"/>
      <c r="T369" s="108"/>
      <c r="U369" s="108"/>
      <c r="V369" s="108"/>
      <c r="W369" s="108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</row>
    <row r="370" spans="1:43" s="109" customFormat="1" ht="12.75">
      <c r="A370" s="64"/>
      <c r="B370" s="140" t="s">
        <v>217</v>
      </c>
      <c r="C370" s="243"/>
      <c r="D370" s="73" t="s">
        <v>174</v>
      </c>
      <c r="E370" s="114">
        <v>0.2</v>
      </c>
      <c r="F370" s="62"/>
      <c r="G370" s="274"/>
      <c r="H370" s="62"/>
      <c r="I370" s="74"/>
      <c r="J370" s="62"/>
      <c r="K370" s="62"/>
      <c r="L370" s="273"/>
      <c r="M370" s="108"/>
      <c r="N370" s="108"/>
      <c r="O370" s="108"/>
      <c r="P370" s="108"/>
      <c r="Q370" s="108"/>
      <c r="R370" s="108"/>
      <c r="S370" s="108"/>
      <c r="T370" s="108"/>
      <c r="U370" s="108"/>
      <c r="V370" s="108"/>
      <c r="W370" s="108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</row>
    <row r="371" spans="1:43" s="242" customFormat="1" ht="25.5">
      <c r="A371" s="64">
        <v>75</v>
      </c>
      <c r="B371" s="63" t="s">
        <v>370</v>
      </c>
      <c r="C371" s="238" t="s">
        <v>371</v>
      </c>
      <c r="D371" s="64" t="s">
        <v>372</v>
      </c>
      <c r="E371" s="126">
        <v>16</v>
      </c>
      <c r="F371" s="70"/>
      <c r="G371" s="274"/>
      <c r="H371" s="70"/>
      <c r="I371" s="74"/>
      <c r="J371" s="70"/>
      <c r="K371" s="62"/>
      <c r="L371" s="273"/>
      <c r="M371" s="116"/>
      <c r="N371" s="116"/>
      <c r="O371" s="116"/>
      <c r="P371" s="116"/>
      <c r="Q371" s="116"/>
      <c r="R371" s="116"/>
      <c r="S371" s="116"/>
      <c r="T371" s="116"/>
      <c r="U371" s="116"/>
      <c r="V371" s="116"/>
      <c r="W371" s="116"/>
      <c r="X371" s="116"/>
      <c r="Y371" s="116"/>
      <c r="Z371" s="116"/>
      <c r="AA371" s="116"/>
      <c r="AB371" s="116"/>
      <c r="AC371" s="116"/>
      <c r="AD371" s="116"/>
      <c r="AE371" s="116"/>
      <c r="AF371" s="116"/>
      <c r="AG371" s="116"/>
      <c r="AH371" s="116"/>
      <c r="AI371" s="116"/>
      <c r="AJ371" s="116"/>
      <c r="AK371" s="116"/>
      <c r="AL371" s="116"/>
      <c r="AM371" s="116"/>
      <c r="AN371" s="116"/>
      <c r="AO371" s="116"/>
      <c r="AP371" s="116"/>
      <c r="AQ371" s="116"/>
    </row>
    <row r="372" spans="1:43" s="109" customFormat="1" ht="12.75">
      <c r="A372" s="64"/>
      <c r="B372" s="140" t="s">
        <v>203</v>
      </c>
      <c r="C372" s="243"/>
      <c r="D372" s="73" t="s">
        <v>171</v>
      </c>
      <c r="E372" s="114">
        <v>9.76</v>
      </c>
      <c r="F372" s="62"/>
      <c r="G372" s="274"/>
      <c r="H372" s="62"/>
      <c r="I372" s="74"/>
      <c r="J372" s="62"/>
      <c r="K372" s="62"/>
      <c r="L372" s="273"/>
      <c r="M372" s="108"/>
      <c r="N372" s="108"/>
      <c r="O372" s="108"/>
      <c r="P372" s="108"/>
      <c r="Q372" s="108"/>
      <c r="R372" s="108"/>
      <c r="S372" s="108"/>
      <c r="T372" s="108"/>
      <c r="U372" s="108"/>
      <c r="V372" s="108"/>
      <c r="W372" s="108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</row>
    <row r="373" spans="1:43" s="109" customFormat="1" ht="12.75">
      <c r="A373" s="64"/>
      <c r="B373" s="140" t="s">
        <v>215</v>
      </c>
      <c r="C373" s="243"/>
      <c r="D373" s="73" t="s">
        <v>174</v>
      </c>
      <c r="E373" s="114">
        <v>0.0336</v>
      </c>
      <c r="F373" s="62"/>
      <c r="G373" s="274"/>
      <c r="H373" s="62"/>
      <c r="I373" s="74"/>
      <c r="J373" s="62"/>
      <c r="K373" s="62"/>
      <c r="L373" s="273"/>
      <c r="M373" s="108"/>
      <c r="N373" s="108"/>
      <c r="O373" s="108"/>
      <c r="P373" s="108"/>
      <c r="Q373" s="108"/>
      <c r="R373" s="108"/>
      <c r="S373" s="108"/>
      <c r="T373" s="108"/>
      <c r="U373" s="108"/>
      <c r="V373" s="108"/>
      <c r="W373" s="108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</row>
    <row r="374" spans="1:43" s="109" customFormat="1" ht="12.75">
      <c r="A374" s="64"/>
      <c r="B374" s="140" t="s">
        <v>373</v>
      </c>
      <c r="C374" s="243"/>
      <c r="D374" s="73" t="s">
        <v>15</v>
      </c>
      <c r="E374" s="114">
        <v>5</v>
      </c>
      <c r="F374" s="62"/>
      <c r="G374" s="274"/>
      <c r="H374" s="62"/>
      <c r="I374" s="74"/>
      <c r="J374" s="62"/>
      <c r="K374" s="62"/>
      <c r="L374" s="273"/>
      <c r="M374" s="108"/>
      <c r="N374" s="108"/>
      <c r="O374" s="108"/>
      <c r="P374" s="108"/>
      <c r="Q374" s="108"/>
      <c r="R374" s="108"/>
      <c r="S374" s="108"/>
      <c r="T374" s="108"/>
      <c r="U374" s="108"/>
      <c r="V374" s="108"/>
      <c r="W374" s="108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</row>
    <row r="375" spans="1:43" s="109" customFormat="1" ht="12.75">
      <c r="A375" s="64"/>
      <c r="B375" s="140" t="s">
        <v>374</v>
      </c>
      <c r="C375" s="243"/>
      <c r="D375" s="73" t="s">
        <v>15</v>
      </c>
      <c r="E375" s="114">
        <v>11</v>
      </c>
      <c r="F375" s="62"/>
      <c r="G375" s="274"/>
      <c r="H375" s="62"/>
      <c r="I375" s="74"/>
      <c r="J375" s="62"/>
      <c r="K375" s="62"/>
      <c r="L375" s="273"/>
      <c r="M375" s="108"/>
      <c r="N375" s="108"/>
      <c r="O375" s="108"/>
      <c r="P375" s="108"/>
      <c r="Q375" s="108"/>
      <c r="R375" s="108"/>
      <c r="S375" s="108"/>
      <c r="T375" s="108"/>
      <c r="U375" s="108"/>
      <c r="V375" s="108"/>
      <c r="W375" s="108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</row>
    <row r="376" spans="1:43" s="109" customFormat="1" ht="12.75">
      <c r="A376" s="64"/>
      <c r="B376" s="140" t="s">
        <v>375</v>
      </c>
      <c r="C376" s="243"/>
      <c r="D376" s="73" t="s">
        <v>319</v>
      </c>
      <c r="E376" s="114">
        <v>1</v>
      </c>
      <c r="F376" s="62"/>
      <c r="G376" s="274"/>
      <c r="H376" s="62"/>
      <c r="I376" s="74"/>
      <c r="J376" s="62"/>
      <c r="K376" s="62"/>
      <c r="L376" s="273"/>
      <c r="M376" s="108"/>
      <c r="N376" s="108"/>
      <c r="O376" s="108"/>
      <c r="P376" s="108"/>
      <c r="Q376" s="108"/>
      <c r="R376" s="108"/>
      <c r="S376" s="108"/>
      <c r="T376" s="108"/>
      <c r="U376" s="108"/>
      <c r="V376" s="108"/>
      <c r="W376" s="108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</row>
    <row r="377" spans="1:43" s="109" customFormat="1" ht="12.75">
      <c r="A377" s="64"/>
      <c r="B377" s="140" t="s">
        <v>217</v>
      </c>
      <c r="C377" s="243"/>
      <c r="D377" s="73" t="s">
        <v>174</v>
      </c>
      <c r="E377" s="114">
        <v>2.496</v>
      </c>
      <c r="F377" s="62"/>
      <c r="G377" s="274"/>
      <c r="H377" s="62"/>
      <c r="I377" s="74"/>
      <c r="J377" s="62"/>
      <c r="K377" s="62"/>
      <c r="L377" s="273"/>
      <c r="M377" s="108"/>
      <c r="N377" s="108"/>
      <c r="O377" s="108"/>
      <c r="P377" s="108"/>
      <c r="Q377" s="108"/>
      <c r="R377" s="108"/>
      <c r="S377" s="108"/>
      <c r="T377" s="108"/>
      <c r="U377" s="108"/>
      <c r="V377" s="108"/>
      <c r="W377" s="108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</row>
    <row r="378" spans="1:43" s="242" customFormat="1" ht="25.5">
      <c r="A378" s="64">
        <v>76</v>
      </c>
      <c r="B378" s="63" t="s">
        <v>376</v>
      </c>
      <c r="C378" s="238" t="s">
        <v>377</v>
      </c>
      <c r="D378" s="64" t="s">
        <v>21</v>
      </c>
      <c r="E378" s="126">
        <v>0.1</v>
      </c>
      <c r="F378" s="70"/>
      <c r="G378" s="274"/>
      <c r="H378" s="70"/>
      <c r="I378" s="74"/>
      <c r="J378" s="70"/>
      <c r="K378" s="62"/>
      <c r="L378" s="273"/>
      <c r="M378" s="116"/>
      <c r="N378" s="116"/>
      <c r="O378" s="116"/>
      <c r="P378" s="116"/>
      <c r="Q378" s="116"/>
      <c r="R378" s="116"/>
      <c r="S378" s="116"/>
      <c r="T378" s="116"/>
      <c r="U378" s="116"/>
      <c r="V378" s="116"/>
      <c r="W378" s="116"/>
      <c r="X378" s="116"/>
      <c r="Y378" s="116"/>
      <c r="Z378" s="116"/>
      <c r="AA378" s="116"/>
      <c r="AB378" s="116"/>
      <c r="AC378" s="116"/>
      <c r="AD378" s="116"/>
      <c r="AE378" s="116"/>
      <c r="AF378" s="116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116"/>
      <c r="AQ378" s="116"/>
    </row>
    <row r="379" spans="1:43" s="109" customFormat="1" ht="12.75">
      <c r="A379" s="64"/>
      <c r="B379" s="140" t="s">
        <v>203</v>
      </c>
      <c r="C379" s="243"/>
      <c r="D379" s="73" t="s">
        <v>171</v>
      </c>
      <c r="E379" s="114">
        <v>1.3800000000000001</v>
      </c>
      <c r="F379" s="62"/>
      <c r="G379" s="274"/>
      <c r="H379" s="62"/>
      <c r="I379" s="74"/>
      <c r="J379" s="62"/>
      <c r="K379" s="62"/>
      <c r="L379" s="273"/>
      <c r="M379" s="108"/>
      <c r="N379" s="108"/>
      <c r="O379" s="108"/>
      <c r="P379" s="108"/>
      <c r="Q379" s="108"/>
      <c r="R379" s="108"/>
      <c r="S379" s="108"/>
      <c r="T379" s="108"/>
      <c r="U379" s="108"/>
      <c r="V379" s="108"/>
      <c r="W379" s="108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</row>
    <row r="380" spans="1:43" s="109" customFormat="1" ht="12.75">
      <c r="A380" s="64"/>
      <c r="B380" s="140" t="s">
        <v>215</v>
      </c>
      <c r="C380" s="243"/>
      <c r="D380" s="73" t="s">
        <v>174</v>
      </c>
      <c r="E380" s="114">
        <v>0.017</v>
      </c>
      <c r="F380" s="62"/>
      <c r="G380" s="274"/>
      <c r="H380" s="62"/>
      <c r="I380" s="74"/>
      <c r="J380" s="62"/>
      <c r="K380" s="62"/>
      <c r="L380" s="273"/>
      <c r="M380" s="108"/>
      <c r="N380" s="108"/>
      <c r="O380" s="108"/>
      <c r="P380" s="108"/>
      <c r="Q380" s="108"/>
      <c r="R380" s="108"/>
      <c r="S380" s="108"/>
      <c r="T380" s="108"/>
      <c r="U380" s="108"/>
      <c r="V380" s="108"/>
      <c r="W380" s="108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</row>
    <row r="381" spans="1:43" s="109" customFormat="1" ht="12.75">
      <c r="A381" s="64"/>
      <c r="B381" s="140" t="s">
        <v>378</v>
      </c>
      <c r="C381" s="243"/>
      <c r="D381" s="73" t="s">
        <v>21</v>
      </c>
      <c r="E381" s="114">
        <v>0.10300000000000001</v>
      </c>
      <c r="F381" s="62"/>
      <c r="G381" s="274"/>
      <c r="H381" s="62"/>
      <c r="I381" s="74"/>
      <c r="J381" s="62"/>
      <c r="K381" s="62"/>
      <c r="L381" s="273"/>
      <c r="M381" s="108"/>
      <c r="N381" s="108"/>
      <c r="O381" s="108"/>
      <c r="P381" s="108"/>
      <c r="Q381" s="108"/>
      <c r="R381" s="108"/>
      <c r="S381" s="108"/>
      <c r="T381" s="108"/>
      <c r="U381" s="108"/>
      <c r="V381" s="108"/>
      <c r="W381" s="108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</row>
    <row r="382" spans="1:43" s="109" customFormat="1" ht="25.5">
      <c r="A382" s="64"/>
      <c r="B382" s="140" t="s">
        <v>379</v>
      </c>
      <c r="C382" s="243"/>
      <c r="D382" s="73" t="s">
        <v>25</v>
      </c>
      <c r="E382" s="114">
        <v>0.422</v>
      </c>
      <c r="F382" s="62"/>
      <c r="G382" s="274"/>
      <c r="H382" s="62"/>
      <c r="I382" s="74"/>
      <c r="J382" s="62"/>
      <c r="K382" s="62"/>
      <c r="L382" s="273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</row>
    <row r="383" spans="1:43" s="109" customFormat="1" ht="12.75">
      <c r="A383" s="64"/>
      <c r="B383" s="140" t="s">
        <v>265</v>
      </c>
      <c r="C383" s="243"/>
      <c r="D383" s="73" t="s">
        <v>30</v>
      </c>
      <c r="E383" s="114">
        <v>0.1</v>
      </c>
      <c r="F383" s="62"/>
      <c r="G383" s="274"/>
      <c r="H383" s="62"/>
      <c r="I383" s="74"/>
      <c r="J383" s="62"/>
      <c r="K383" s="62"/>
      <c r="L383" s="273"/>
      <c r="M383" s="108"/>
      <c r="N383" s="108"/>
      <c r="O383" s="108"/>
      <c r="P383" s="108"/>
      <c r="Q383" s="108"/>
      <c r="R383" s="108"/>
      <c r="S383" s="108"/>
      <c r="T383" s="108"/>
      <c r="U383" s="108"/>
      <c r="V383" s="108"/>
      <c r="W383" s="108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</row>
    <row r="384" spans="1:43" s="109" customFormat="1" ht="12.75">
      <c r="A384" s="64"/>
      <c r="B384" s="140" t="s">
        <v>217</v>
      </c>
      <c r="C384" s="243"/>
      <c r="D384" s="73" t="s">
        <v>174</v>
      </c>
      <c r="E384" s="114">
        <v>0.09000000000000001</v>
      </c>
      <c r="F384" s="62"/>
      <c r="G384" s="274"/>
      <c r="H384" s="62"/>
      <c r="I384" s="74"/>
      <c r="J384" s="62"/>
      <c r="K384" s="62"/>
      <c r="L384" s="273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</row>
    <row r="385" spans="1:43" s="242" customFormat="1" ht="25.5">
      <c r="A385" s="64">
        <v>77</v>
      </c>
      <c r="B385" s="63" t="s">
        <v>380</v>
      </c>
      <c r="C385" s="238" t="s">
        <v>381</v>
      </c>
      <c r="D385" s="64" t="s">
        <v>25</v>
      </c>
      <c r="E385" s="126">
        <v>2</v>
      </c>
      <c r="F385" s="70"/>
      <c r="G385" s="274"/>
      <c r="H385" s="70"/>
      <c r="I385" s="74"/>
      <c r="J385" s="70"/>
      <c r="K385" s="62"/>
      <c r="L385" s="273"/>
      <c r="M385" s="116"/>
      <c r="N385" s="116"/>
      <c r="O385" s="116"/>
      <c r="P385" s="116"/>
      <c r="Q385" s="116"/>
      <c r="R385" s="116"/>
      <c r="S385" s="116"/>
      <c r="T385" s="116"/>
      <c r="U385" s="116"/>
      <c r="V385" s="116"/>
      <c r="W385" s="116"/>
      <c r="X385" s="116"/>
      <c r="Y385" s="116"/>
      <c r="Z385" s="116"/>
      <c r="AA385" s="116"/>
      <c r="AB385" s="116"/>
      <c r="AC385" s="116"/>
      <c r="AD385" s="116"/>
      <c r="AE385" s="116"/>
      <c r="AF385" s="116"/>
      <c r="AG385" s="116"/>
      <c r="AH385" s="116"/>
      <c r="AI385" s="116"/>
      <c r="AJ385" s="116"/>
      <c r="AK385" s="116"/>
      <c r="AL385" s="116"/>
      <c r="AM385" s="116"/>
      <c r="AN385" s="116"/>
      <c r="AO385" s="116"/>
      <c r="AP385" s="116"/>
      <c r="AQ385" s="116"/>
    </row>
    <row r="386" spans="1:43" s="109" customFormat="1" ht="12.75">
      <c r="A386" s="64"/>
      <c r="B386" s="140" t="s">
        <v>203</v>
      </c>
      <c r="C386" s="243"/>
      <c r="D386" s="73" t="s">
        <v>171</v>
      </c>
      <c r="E386" s="114">
        <v>1.36</v>
      </c>
      <c r="F386" s="62"/>
      <c r="G386" s="274"/>
      <c r="H386" s="62"/>
      <c r="I386" s="74"/>
      <c r="J386" s="62"/>
      <c r="K386" s="62"/>
      <c r="L386" s="273"/>
      <c r="M386" s="108"/>
      <c r="N386" s="108"/>
      <c r="O386" s="108"/>
      <c r="P386" s="108"/>
      <c r="Q386" s="108"/>
      <c r="R386" s="108"/>
      <c r="S386" s="108"/>
      <c r="T386" s="108"/>
      <c r="U386" s="108"/>
      <c r="V386" s="108"/>
      <c r="W386" s="108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</row>
    <row r="387" spans="1:43" s="109" customFormat="1" ht="12.75">
      <c r="A387" s="64"/>
      <c r="B387" s="140" t="s">
        <v>215</v>
      </c>
      <c r="C387" s="243"/>
      <c r="D387" s="73" t="s">
        <v>174</v>
      </c>
      <c r="E387" s="114">
        <v>0.06</v>
      </c>
      <c r="F387" s="62"/>
      <c r="G387" s="274"/>
      <c r="H387" s="62"/>
      <c r="I387" s="74"/>
      <c r="J387" s="62"/>
      <c r="K387" s="62"/>
      <c r="L387" s="273"/>
      <c r="M387" s="108"/>
      <c r="N387" s="108"/>
      <c r="O387" s="108"/>
      <c r="P387" s="108"/>
      <c r="Q387" s="108"/>
      <c r="R387" s="108"/>
      <c r="S387" s="108"/>
      <c r="T387" s="108"/>
      <c r="U387" s="108"/>
      <c r="V387" s="108"/>
      <c r="W387" s="108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</row>
    <row r="388" spans="1:43" s="109" customFormat="1" ht="12.75">
      <c r="A388" s="64"/>
      <c r="B388" s="140" t="s">
        <v>276</v>
      </c>
      <c r="C388" s="243"/>
      <c r="D388" s="73" t="s">
        <v>30</v>
      </c>
      <c r="E388" s="114">
        <v>0.5</v>
      </c>
      <c r="F388" s="62"/>
      <c r="G388" s="274"/>
      <c r="H388" s="62"/>
      <c r="I388" s="74"/>
      <c r="J388" s="62"/>
      <c r="K388" s="62"/>
      <c r="L388" s="273"/>
      <c r="M388" s="108"/>
      <c r="N388" s="108"/>
      <c r="O388" s="108"/>
      <c r="P388" s="108"/>
      <c r="Q388" s="108"/>
      <c r="R388" s="108"/>
      <c r="S388" s="108"/>
      <c r="T388" s="108"/>
      <c r="U388" s="108"/>
      <c r="V388" s="108"/>
      <c r="W388" s="108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</row>
    <row r="389" spans="1:43" s="109" customFormat="1" ht="12.75">
      <c r="A389" s="64"/>
      <c r="B389" s="140" t="s">
        <v>268</v>
      </c>
      <c r="C389" s="243"/>
      <c r="D389" s="73" t="s">
        <v>30</v>
      </c>
      <c r="E389" s="114">
        <v>0.0054</v>
      </c>
      <c r="F389" s="62"/>
      <c r="G389" s="274"/>
      <c r="H389" s="62"/>
      <c r="I389" s="74"/>
      <c r="J389" s="62"/>
      <c r="K389" s="62"/>
      <c r="L389" s="273"/>
      <c r="M389" s="108"/>
      <c r="N389" s="108"/>
      <c r="O389" s="108"/>
      <c r="P389" s="108"/>
      <c r="Q389" s="108"/>
      <c r="R389" s="108"/>
      <c r="S389" s="108"/>
      <c r="T389" s="108"/>
      <c r="U389" s="108"/>
      <c r="V389" s="108"/>
      <c r="W389" s="108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</row>
    <row r="390" spans="1:43" s="109" customFormat="1" ht="12.75">
      <c r="A390" s="64"/>
      <c r="B390" s="140" t="s">
        <v>217</v>
      </c>
      <c r="C390" s="243"/>
      <c r="D390" s="73" t="s">
        <v>174</v>
      </c>
      <c r="E390" s="114">
        <v>0.0038</v>
      </c>
      <c r="F390" s="62"/>
      <c r="G390" s="274"/>
      <c r="H390" s="62"/>
      <c r="I390" s="74"/>
      <c r="J390" s="62"/>
      <c r="K390" s="62"/>
      <c r="L390" s="273"/>
      <c r="M390" s="108"/>
      <c r="N390" s="108"/>
      <c r="O390" s="108"/>
      <c r="P390" s="108"/>
      <c r="Q390" s="108"/>
      <c r="R390" s="108"/>
      <c r="S390" s="108"/>
      <c r="T390" s="108"/>
      <c r="U390" s="108"/>
      <c r="V390" s="108"/>
      <c r="W390" s="108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</row>
    <row r="391" spans="1:13" s="108" customFormat="1" ht="30">
      <c r="A391" s="166"/>
      <c r="B391" s="167" t="s">
        <v>198</v>
      </c>
      <c r="C391" s="111"/>
      <c r="D391" s="70"/>
      <c r="E391" s="106"/>
      <c r="F391" s="168"/>
      <c r="G391" s="169"/>
      <c r="H391" s="170"/>
      <c r="I391" s="169"/>
      <c r="J391" s="170"/>
      <c r="K391" s="169"/>
      <c r="L391" s="171"/>
      <c r="M391" s="172"/>
    </row>
    <row r="392" spans="1:44" s="118" customFormat="1" ht="38.25">
      <c r="A392" s="70">
        <v>78</v>
      </c>
      <c r="B392" s="110" t="s">
        <v>75</v>
      </c>
      <c r="C392" s="173" t="s">
        <v>76</v>
      </c>
      <c r="D392" s="64" t="s">
        <v>21</v>
      </c>
      <c r="E392" s="123">
        <v>2.8200000000000003</v>
      </c>
      <c r="F392" s="64"/>
      <c r="G392" s="126"/>
      <c r="H392" s="64"/>
      <c r="I392" s="126"/>
      <c r="J392" s="64"/>
      <c r="K392" s="126"/>
      <c r="L392" s="127"/>
      <c r="M392" s="116"/>
      <c r="N392" s="116"/>
      <c r="O392" s="116"/>
      <c r="P392" s="116"/>
      <c r="Q392" s="116"/>
      <c r="R392" s="116"/>
      <c r="S392" s="116"/>
      <c r="T392" s="116"/>
      <c r="U392" s="116"/>
      <c r="V392" s="116"/>
      <c r="W392" s="116"/>
      <c r="X392" s="116"/>
      <c r="Y392" s="116"/>
      <c r="Z392" s="116"/>
      <c r="AA392" s="116"/>
      <c r="AB392" s="116"/>
      <c r="AC392" s="116"/>
      <c r="AD392" s="116"/>
      <c r="AE392" s="116"/>
      <c r="AF392" s="116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116"/>
      <c r="AQ392" s="116"/>
      <c r="AR392" s="174"/>
    </row>
    <row r="393" spans="1:44" s="176" customFormat="1" ht="17.25" customHeight="1">
      <c r="A393" s="62"/>
      <c r="B393" s="117" t="s">
        <v>12</v>
      </c>
      <c r="C393" s="128"/>
      <c r="D393" s="73" t="s">
        <v>13</v>
      </c>
      <c r="E393" s="114">
        <v>5.809200000000001</v>
      </c>
      <c r="F393" s="73"/>
      <c r="G393" s="114"/>
      <c r="H393" s="73"/>
      <c r="I393" s="114"/>
      <c r="J393" s="73"/>
      <c r="K393" s="114"/>
      <c r="L393" s="115"/>
      <c r="M393" s="108"/>
      <c r="N393" s="108"/>
      <c r="O393" s="108"/>
      <c r="P393" s="108"/>
      <c r="Q393" s="108"/>
      <c r="R393" s="108"/>
      <c r="S393" s="108"/>
      <c r="T393" s="108"/>
      <c r="U393" s="108"/>
      <c r="V393" s="108"/>
      <c r="W393" s="108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75"/>
    </row>
    <row r="394" spans="1:44" s="118" customFormat="1" ht="20.25" customHeight="1">
      <c r="A394" s="70">
        <v>79</v>
      </c>
      <c r="B394" s="177" t="s">
        <v>77</v>
      </c>
      <c r="C394" s="173" t="s">
        <v>78</v>
      </c>
      <c r="D394" s="70" t="s">
        <v>21</v>
      </c>
      <c r="E394" s="70">
        <v>1.2000000000000002</v>
      </c>
      <c r="F394" s="64"/>
      <c r="G394" s="137"/>
      <c r="H394" s="64"/>
      <c r="I394" s="137"/>
      <c r="J394" s="64"/>
      <c r="K394" s="137"/>
      <c r="L394" s="138"/>
      <c r="M394" s="116"/>
      <c r="N394" s="116"/>
      <c r="O394" s="116"/>
      <c r="P394" s="116"/>
      <c r="Q394" s="116"/>
      <c r="R394" s="116"/>
      <c r="S394" s="116"/>
      <c r="T394" s="116"/>
      <c r="U394" s="116"/>
      <c r="V394" s="116"/>
      <c r="W394" s="116"/>
      <c r="X394" s="116"/>
      <c r="Y394" s="116"/>
      <c r="Z394" s="116"/>
      <c r="AA394" s="116"/>
      <c r="AB394" s="116"/>
      <c r="AC394" s="116"/>
      <c r="AD394" s="116"/>
      <c r="AE394" s="116"/>
      <c r="AF394" s="116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116"/>
      <c r="AQ394" s="116"/>
      <c r="AR394" s="174"/>
    </row>
    <row r="395" spans="1:43" s="2" customFormat="1" ht="14.25">
      <c r="A395" s="139"/>
      <c r="B395" s="140" t="s">
        <v>71</v>
      </c>
      <c r="C395" s="128"/>
      <c r="D395" s="62" t="s">
        <v>13</v>
      </c>
      <c r="E395" s="74">
        <v>1.6440000000000003</v>
      </c>
      <c r="F395" s="62"/>
      <c r="G395" s="74"/>
      <c r="H395" s="120"/>
      <c r="I395" s="74"/>
      <c r="J395" s="120"/>
      <c r="K395" s="74"/>
      <c r="L395" s="131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</row>
    <row r="396" spans="1:43" s="2" customFormat="1" ht="14.25">
      <c r="A396" s="139"/>
      <c r="B396" s="62" t="s">
        <v>24</v>
      </c>
      <c r="C396" s="130"/>
      <c r="D396" s="62"/>
      <c r="E396" s="74"/>
      <c r="F396" s="62"/>
      <c r="G396" s="74"/>
      <c r="H396" s="120"/>
      <c r="I396" s="74"/>
      <c r="J396" s="120"/>
      <c r="K396" s="74"/>
      <c r="L396" s="131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</row>
    <row r="397" spans="1:43" s="2" customFormat="1" ht="14.25">
      <c r="A397" s="139"/>
      <c r="B397" s="140" t="s">
        <v>79</v>
      </c>
      <c r="C397" s="111"/>
      <c r="D397" s="73" t="s">
        <v>72</v>
      </c>
      <c r="E397" s="74">
        <v>1.2240000000000002</v>
      </c>
      <c r="F397" s="62"/>
      <c r="G397" s="74"/>
      <c r="H397" s="120"/>
      <c r="I397" s="74"/>
      <c r="J397" s="120"/>
      <c r="K397" s="74"/>
      <c r="L397" s="131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</row>
    <row r="398" spans="1:43" s="2" customFormat="1" ht="14.25">
      <c r="A398" s="178"/>
      <c r="B398" s="179" t="s">
        <v>18</v>
      </c>
      <c r="C398" s="180"/>
      <c r="D398" s="181" t="s">
        <v>0</v>
      </c>
      <c r="E398" s="182">
        <v>0.7440000000000001</v>
      </c>
      <c r="F398" s="181"/>
      <c r="G398" s="182"/>
      <c r="H398" s="183"/>
      <c r="I398" s="182"/>
      <c r="J398" s="183"/>
      <c r="K398" s="182"/>
      <c r="L398" s="184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</row>
    <row r="399" spans="1:44" s="118" customFormat="1" ht="25.5">
      <c r="A399" s="70">
        <v>80</v>
      </c>
      <c r="B399" s="177" t="s">
        <v>80</v>
      </c>
      <c r="C399" s="173" t="s">
        <v>78</v>
      </c>
      <c r="D399" s="70" t="s">
        <v>21</v>
      </c>
      <c r="E399" s="70">
        <v>1.6199999999999999</v>
      </c>
      <c r="F399" s="64"/>
      <c r="G399" s="137"/>
      <c r="H399" s="64"/>
      <c r="I399" s="137"/>
      <c r="J399" s="64"/>
      <c r="K399" s="137"/>
      <c r="L399" s="138"/>
      <c r="M399" s="116"/>
      <c r="N399" s="116"/>
      <c r="O399" s="116"/>
      <c r="P399" s="116"/>
      <c r="Q399" s="116"/>
      <c r="R399" s="116"/>
      <c r="S399" s="116"/>
      <c r="T399" s="116"/>
      <c r="U399" s="116"/>
      <c r="V399" s="116"/>
      <c r="W399" s="116"/>
      <c r="X399" s="116"/>
      <c r="Y399" s="116"/>
      <c r="Z399" s="116"/>
      <c r="AA399" s="116"/>
      <c r="AB399" s="116"/>
      <c r="AC399" s="116"/>
      <c r="AD399" s="116"/>
      <c r="AE399" s="116"/>
      <c r="AF399" s="116"/>
      <c r="AG399" s="116"/>
      <c r="AH399" s="116"/>
      <c r="AI399" s="116"/>
      <c r="AJ399" s="116"/>
      <c r="AK399" s="116"/>
      <c r="AL399" s="116"/>
      <c r="AM399" s="116"/>
      <c r="AN399" s="116"/>
      <c r="AO399" s="116"/>
      <c r="AP399" s="116"/>
      <c r="AQ399" s="116"/>
      <c r="AR399" s="174"/>
    </row>
    <row r="400" spans="1:43" s="2" customFormat="1" ht="14.25">
      <c r="A400" s="139"/>
      <c r="B400" s="140" t="s">
        <v>71</v>
      </c>
      <c r="C400" s="128"/>
      <c r="D400" s="62" t="s">
        <v>13</v>
      </c>
      <c r="E400" s="74">
        <v>2.2194</v>
      </c>
      <c r="F400" s="62"/>
      <c r="G400" s="74"/>
      <c r="H400" s="120"/>
      <c r="I400" s="74"/>
      <c r="J400" s="120"/>
      <c r="K400" s="74"/>
      <c r="L400" s="131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</row>
    <row r="401" spans="1:43" s="2" customFormat="1" ht="14.25">
      <c r="A401" s="139"/>
      <c r="B401" s="62" t="s">
        <v>24</v>
      </c>
      <c r="C401" s="130"/>
      <c r="D401" s="62"/>
      <c r="E401" s="74"/>
      <c r="F401" s="62"/>
      <c r="G401" s="74"/>
      <c r="H401" s="120"/>
      <c r="I401" s="74"/>
      <c r="J401" s="120"/>
      <c r="K401" s="74"/>
      <c r="L401" s="131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</row>
    <row r="402" spans="1:43" s="2" customFormat="1" ht="14.25">
      <c r="A402" s="139"/>
      <c r="B402" s="140" t="s">
        <v>81</v>
      </c>
      <c r="C402" s="111"/>
      <c r="D402" s="73" t="s">
        <v>72</v>
      </c>
      <c r="E402" s="74">
        <v>1.6523999999999999</v>
      </c>
      <c r="F402" s="62"/>
      <c r="G402" s="74"/>
      <c r="H402" s="120"/>
      <c r="I402" s="74"/>
      <c r="J402" s="120"/>
      <c r="K402" s="74"/>
      <c r="L402" s="131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</row>
    <row r="403" spans="1:43" s="2" customFormat="1" ht="14.25">
      <c r="A403" s="178"/>
      <c r="B403" s="179" t="s">
        <v>18</v>
      </c>
      <c r="C403" s="180"/>
      <c r="D403" s="181" t="s">
        <v>0</v>
      </c>
      <c r="E403" s="182">
        <v>1.0044</v>
      </c>
      <c r="F403" s="181"/>
      <c r="G403" s="182"/>
      <c r="H403" s="183"/>
      <c r="I403" s="182"/>
      <c r="J403" s="183"/>
      <c r="K403" s="182"/>
      <c r="L403" s="184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</row>
    <row r="404" spans="1:43" s="191" customFormat="1" ht="63.75">
      <c r="A404" s="185" t="s">
        <v>385</v>
      </c>
      <c r="B404" s="186" t="s">
        <v>396</v>
      </c>
      <c r="C404" s="133" t="s">
        <v>82</v>
      </c>
      <c r="D404" s="70" t="s">
        <v>83</v>
      </c>
      <c r="E404" s="187">
        <v>0.6</v>
      </c>
      <c r="F404" s="70"/>
      <c r="G404" s="70"/>
      <c r="H404" s="70"/>
      <c r="I404" s="70"/>
      <c r="J404" s="70"/>
      <c r="K404" s="70"/>
      <c r="L404" s="188"/>
      <c r="M404" s="189"/>
      <c r="N404" s="190"/>
      <c r="O404" s="190"/>
      <c r="P404" s="190"/>
      <c r="Q404" s="190"/>
      <c r="R404" s="190"/>
      <c r="S404" s="190"/>
      <c r="T404" s="190"/>
      <c r="U404" s="190"/>
      <c r="V404" s="190"/>
      <c r="W404" s="190"/>
      <c r="X404" s="190"/>
      <c r="Y404" s="190"/>
      <c r="Z404" s="190"/>
      <c r="AA404" s="190"/>
      <c r="AB404" s="190"/>
      <c r="AC404" s="190"/>
      <c r="AD404" s="190"/>
      <c r="AE404" s="190"/>
      <c r="AF404" s="190"/>
      <c r="AG404" s="190"/>
      <c r="AH404" s="190"/>
      <c r="AI404" s="190"/>
      <c r="AJ404" s="190"/>
      <c r="AK404" s="190"/>
      <c r="AL404" s="190"/>
      <c r="AM404" s="190"/>
      <c r="AN404" s="190"/>
      <c r="AO404" s="190"/>
      <c r="AP404" s="190"/>
      <c r="AQ404" s="190"/>
    </row>
    <row r="405" spans="1:43" s="165" customFormat="1" ht="12.75">
      <c r="A405" s="135"/>
      <c r="B405" s="140" t="s">
        <v>22</v>
      </c>
      <c r="C405" s="128"/>
      <c r="D405" s="73" t="s">
        <v>13</v>
      </c>
      <c r="E405" s="74">
        <v>133.79999999999998</v>
      </c>
      <c r="F405" s="62"/>
      <c r="G405" s="74"/>
      <c r="H405" s="62"/>
      <c r="I405" s="74"/>
      <c r="J405" s="62"/>
      <c r="K405" s="62"/>
      <c r="L405" s="131"/>
      <c r="M405" s="192"/>
      <c r="N405" s="164"/>
      <c r="O405" s="164"/>
      <c r="P405" s="164"/>
      <c r="Q405" s="164"/>
      <c r="R405" s="164"/>
      <c r="S405" s="164"/>
      <c r="T405" s="164"/>
      <c r="U405" s="164"/>
      <c r="V405" s="164"/>
      <c r="W405" s="164"/>
      <c r="X405" s="164"/>
      <c r="Y405" s="164"/>
      <c r="Z405" s="164"/>
      <c r="AA405" s="164"/>
      <c r="AB405" s="164"/>
      <c r="AC405" s="164"/>
      <c r="AD405" s="164"/>
      <c r="AE405" s="164"/>
      <c r="AF405" s="164"/>
      <c r="AG405" s="164"/>
      <c r="AH405" s="164"/>
      <c r="AI405" s="164"/>
      <c r="AJ405" s="164"/>
      <c r="AK405" s="164"/>
      <c r="AL405" s="164"/>
      <c r="AM405" s="164"/>
      <c r="AN405" s="164"/>
      <c r="AO405" s="164"/>
      <c r="AP405" s="164"/>
      <c r="AQ405" s="164"/>
    </row>
    <row r="406" spans="1:43" s="165" customFormat="1" ht="12.75">
      <c r="A406" s="135"/>
      <c r="B406" s="140" t="s">
        <v>84</v>
      </c>
      <c r="C406" s="128"/>
      <c r="D406" s="73" t="s">
        <v>85</v>
      </c>
      <c r="E406" s="74">
        <v>10.860000000000001</v>
      </c>
      <c r="F406" s="62"/>
      <c r="G406" s="62"/>
      <c r="H406" s="62"/>
      <c r="I406" s="62"/>
      <c r="J406" s="62"/>
      <c r="K406" s="74"/>
      <c r="L406" s="131"/>
      <c r="M406" s="192"/>
      <c r="N406" s="164"/>
      <c r="O406" s="164"/>
      <c r="P406" s="164"/>
      <c r="Q406" s="164"/>
      <c r="R406" s="164"/>
      <c r="S406" s="164"/>
      <c r="T406" s="164"/>
      <c r="U406" s="164"/>
      <c r="V406" s="164"/>
      <c r="W406" s="164"/>
      <c r="X406" s="164"/>
      <c r="Y406" s="164"/>
      <c r="Z406" s="164"/>
      <c r="AA406" s="164"/>
      <c r="AB406" s="164"/>
      <c r="AC406" s="164"/>
      <c r="AD406" s="164"/>
      <c r="AE406" s="164"/>
      <c r="AF406" s="164"/>
      <c r="AG406" s="164"/>
      <c r="AH406" s="164"/>
      <c r="AI406" s="164"/>
      <c r="AJ406" s="164"/>
      <c r="AK406" s="164"/>
      <c r="AL406" s="164"/>
      <c r="AM406" s="164"/>
      <c r="AN406" s="164"/>
      <c r="AO406" s="164"/>
      <c r="AP406" s="164"/>
      <c r="AQ406" s="164"/>
    </row>
    <row r="407" spans="1:43" s="165" customFormat="1" ht="12.75">
      <c r="A407" s="135"/>
      <c r="B407" s="140" t="s">
        <v>23</v>
      </c>
      <c r="C407" s="128"/>
      <c r="D407" s="73" t="s">
        <v>0</v>
      </c>
      <c r="E407" s="74">
        <v>3</v>
      </c>
      <c r="F407" s="62"/>
      <c r="G407" s="62"/>
      <c r="H407" s="62"/>
      <c r="I407" s="62"/>
      <c r="J407" s="62"/>
      <c r="K407" s="74"/>
      <c r="L407" s="131"/>
      <c r="M407" s="192"/>
      <c r="N407" s="164"/>
      <c r="O407" s="164"/>
      <c r="P407" s="164"/>
      <c r="Q407" s="164"/>
      <c r="R407" s="164"/>
      <c r="S407" s="164"/>
      <c r="T407" s="164"/>
      <c r="U407" s="164"/>
      <c r="V407" s="164"/>
      <c r="W407" s="164"/>
      <c r="X407" s="164"/>
      <c r="Y407" s="164"/>
      <c r="Z407" s="164"/>
      <c r="AA407" s="164"/>
      <c r="AB407" s="164"/>
      <c r="AC407" s="164"/>
      <c r="AD407" s="164"/>
      <c r="AE407" s="164"/>
      <c r="AF407" s="164"/>
      <c r="AG407" s="164"/>
      <c r="AH407" s="164"/>
      <c r="AI407" s="164"/>
      <c r="AJ407" s="164"/>
      <c r="AK407" s="164"/>
      <c r="AL407" s="164"/>
      <c r="AM407" s="164"/>
      <c r="AN407" s="164"/>
      <c r="AO407" s="164"/>
      <c r="AP407" s="164"/>
      <c r="AQ407" s="164"/>
    </row>
    <row r="408" spans="1:43" s="165" customFormat="1" ht="12.75">
      <c r="A408" s="139"/>
      <c r="B408" s="62" t="s">
        <v>24</v>
      </c>
      <c r="C408" s="130"/>
      <c r="D408" s="62"/>
      <c r="E408" s="74"/>
      <c r="F408" s="62"/>
      <c r="G408" s="74"/>
      <c r="H408" s="120"/>
      <c r="I408" s="74"/>
      <c r="J408" s="120"/>
      <c r="K408" s="74"/>
      <c r="L408" s="131"/>
      <c r="M408" s="192"/>
      <c r="N408" s="164"/>
      <c r="O408" s="164"/>
      <c r="P408" s="164"/>
      <c r="Q408" s="164"/>
      <c r="R408" s="164"/>
      <c r="S408" s="164"/>
      <c r="T408" s="164"/>
      <c r="U408" s="164"/>
      <c r="V408" s="164"/>
      <c r="W408" s="164"/>
      <c r="X408" s="164"/>
      <c r="Y408" s="164"/>
      <c r="Z408" s="164"/>
      <c r="AA408" s="164"/>
      <c r="AB408" s="164"/>
      <c r="AC408" s="164"/>
      <c r="AD408" s="164"/>
      <c r="AE408" s="164"/>
      <c r="AF408" s="164"/>
      <c r="AG408" s="164"/>
      <c r="AH408" s="164"/>
      <c r="AI408" s="164"/>
      <c r="AJ408" s="164"/>
      <c r="AK408" s="164"/>
      <c r="AL408" s="164"/>
      <c r="AM408" s="164"/>
      <c r="AN408" s="164"/>
      <c r="AO408" s="164"/>
      <c r="AP408" s="164"/>
      <c r="AQ408" s="164"/>
    </row>
    <row r="409" spans="1:43" s="165" customFormat="1" ht="12.75">
      <c r="A409" s="139"/>
      <c r="B409" s="140" t="s">
        <v>86</v>
      </c>
      <c r="C409" s="193"/>
      <c r="D409" s="73" t="s">
        <v>31</v>
      </c>
      <c r="E409" s="62">
        <v>30</v>
      </c>
      <c r="F409" s="152"/>
      <c r="G409" s="152"/>
      <c r="H409" s="153"/>
      <c r="I409" s="154"/>
      <c r="J409" s="151"/>
      <c r="K409" s="151"/>
      <c r="L409" s="131"/>
      <c r="M409" s="192"/>
      <c r="N409" s="164"/>
      <c r="O409" s="164"/>
      <c r="P409" s="164"/>
      <c r="Q409" s="164"/>
      <c r="R409" s="164"/>
      <c r="S409" s="164"/>
      <c r="T409" s="164"/>
      <c r="U409" s="164"/>
      <c r="V409" s="164"/>
      <c r="W409" s="164"/>
      <c r="X409" s="164"/>
      <c r="Y409" s="164"/>
      <c r="Z409" s="164"/>
      <c r="AA409" s="164"/>
      <c r="AB409" s="164"/>
      <c r="AC409" s="164"/>
      <c r="AD409" s="164"/>
      <c r="AE409" s="164"/>
      <c r="AF409" s="164"/>
      <c r="AG409" s="164"/>
      <c r="AH409" s="164"/>
      <c r="AI409" s="164"/>
      <c r="AJ409" s="164"/>
      <c r="AK409" s="164"/>
      <c r="AL409" s="164"/>
      <c r="AM409" s="164"/>
      <c r="AN409" s="164"/>
      <c r="AO409" s="164"/>
      <c r="AP409" s="164"/>
      <c r="AQ409" s="164"/>
    </row>
    <row r="410" spans="1:43" s="165" customFormat="1" ht="12.75">
      <c r="A410" s="139"/>
      <c r="B410" s="140" t="s">
        <v>87</v>
      </c>
      <c r="C410" s="193"/>
      <c r="D410" s="73" t="s">
        <v>15</v>
      </c>
      <c r="E410" s="62">
        <v>120</v>
      </c>
      <c r="F410" s="152"/>
      <c r="G410" s="152"/>
      <c r="H410" s="153"/>
      <c r="I410" s="154"/>
      <c r="J410" s="151"/>
      <c r="K410" s="151"/>
      <c r="L410" s="131"/>
      <c r="M410" s="192"/>
      <c r="N410" s="164"/>
      <c r="O410" s="164"/>
      <c r="P410" s="164"/>
      <c r="Q410" s="164"/>
      <c r="R410" s="164"/>
      <c r="S410" s="164"/>
      <c r="T410" s="164"/>
      <c r="U410" s="164"/>
      <c r="V410" s="164"/>
      <c r="W410" s="164"/>
      <c r="X410" s="164"/>
      <c r="Y410" s="164"/>
      <c r="Z410" s="164"/>
      <c r="AA410" s="164"/>
      <c r="AB410" s="164"/>
      <c r="AC410" s="164"/>
      <c r="AD410" s="164"/>
      <c r="AE410" s="164"/>
      <c r="AF410" s="164"/>
      <c r="AG410" s="164"/>
      <c r="AH410" s="164"/>
      <c r="AI410" s="164"/>
      <c r="AJ410" s="164"/>
      <c r="AK410" s="164"/>
      <c r="AL410" s="164"/>
      <c r="AM410" s="164"/>
      <c r="AN410" s="164"/>
      <c r="AO410" s="164"/>
      <c r="AP410" s="164"/>
      <c r="AQ410" s="164"/>
    </row>
    <row r="411" spans="1:43" s="165" customFormat="1" ht="12.75">
      <c r="A411" s="139"/>
      <c r="B411" s="140" t="s">
        <v>88</v>
      </c>
      <c r="C411" s="193"/>
      <c r="D411" s="73" t="s">
        <v>15</v>
      </c>
      <c r="E411" s="74">
        <v>75</v>
      </c>
      <c r="F411" s="151"/>
      <c r="G411" s="152"/>
      <c r="H411" s="153"/>
      <c r="I411" s="154"/>
      <c r="J411" s="151"/>
      <c r="K411" s="151"/>
      <c r="L411" s="131"/>
      <c r="M411" s="192"/>
      <c r="N411" s="164"/>
      <c r="O411" s="164"/>
      <c r="P411" s="164"/>
      <c r="Q411" s="164"/>
      <c r="R411" s="164"/>
      <c r="S411" s="164"/>
      <c r="T411" s="164"/>
      <c r="U411" s="164"/>
      <c r="V411" s="164"/>
      <c r="W411" s="164"/>
      <c r="X411" s="164"/>
      <c r="Y411" s="164"/>
      <c r="Z411" s="164"/>
      <c r="AA411" s="164"/>
      <c r="AB411" s="164"/>
      <c r="AC411" s="164"/>
      <c r="AD411" s="164"/>
      <c r="AE411" s="164"/>
      <c r="AF411" s="164"/>
      <c r="AG411" s="164"/>
      <c r="AH411" s="164"/>
      <c r="AI411" s="164"/>
      <c r="AJ411" s="164"/>
      <c r="AK411" s="164"/>
      <c r="AL411" s="164"/>
      <c r="AM411" s="164"/>
      <c r="AN411" s="164"/>
      <c r="AO411" s="164"/>
      <c r="AP411" s="164"/>
      <c r="AQ411" s="164"/>
    </row>
    <row r="412" spans="1:43" s="165" customFormat="1" ht="12.75">
      <c r="A412" s="139"/>
      <c r="B412" s="140" t="s">
        <v>89</v>
      </c>
      <c r="C412" s="193"/>
      <c r="D412" s="73" t="s">
        <v>15</v>
      </c>
      <c r="E412" s="194">
        <v>17.6</v>
      </c>
      <c r="F412" s="151"/>
      <c r="G412" s="152"/>
      <c r="H412" s="153"/>
      <c r="I412" s="154"/>
      <c r="J412" s="151"/>
      <c r="K412" s="151"/>
      <c r="L412" s="131"/>
      <c r="M412" s="192"/>
      <c r="N412" s="164"/>
      <c r="O412" s="164"/>
      <c r="P412" s="164"/>
      <c r="Q412" s="164"/>
      <c r="R412" s="164"/>
      <c r="S412" s="164"/>
      <c r="T412" s="164"/>
      <c r="U412" s="164"/>
      <c r="V412" s="164"/>
      <c r="W412" s="164"/>
      <c r="X412" s="164"/>
      <c r="Y412" s="164"/>
      <c r="Z412" s="164"/>
      <c r="AA412" s="164"/>
      <c r="AB412" s="164"/>
      <c r="AC412" s="164"/>
      <c r="AD412" s="164"/>
      <c r="AE412" s="164"/>
      <c r="AF412" s="164"/>
      <c r="AG412" s="164"/>
      <c r="AH412" s="164"/>
      <c r="AI412" s="164"/>
      <c r="AJ412" s="164"/>
      <c r="AK412" s="164"/>
      <c r="AL412" s="164"/>
      <c r="AM412" s="164"/>
      <c r="AN412" s="164"/>
      <c r="AO412" s="164"/>
      <c r="AP412" s="164"/>
      <c r="AQ412" s="164"/>
    </row>
    <row r="413" spans="1:43" s="165" customFormat="1" ht="12.75">
      <c r="A413" s="139"/>
      <c r="B413" s="140" t="s">
        <v>90</v>
      </c>
      <c r="C413" s="193"/>
      <c r="D413" s="73" t="s">
        <v>69</v>
      </c>
      <c r="E413" s="195">
        <v>0.0012</v>
      </c>
      <c r="F413" s="151"/>
      <c r="G413" s="152"/>
      <c r="H413" s="153"/>
      <c r="I413" s="154"/>
      <c r="J413" s="151"/>
      <c r="K413" s="151"/>
      <c r="L413" s="131"/>
      <c r="M413" s="192"/>
      <c r="N413" s="164"/>
      <c r="O413" s="164"/>
      <c r="P413" s="164"/>
      <c r="Q413" s="164"/>
      <c r="R413" s="164"/>
      <c r="S413" s="164"/>
      <c r="T413" s="164"/>
      <c r="U413" s="164"/>
      <c r="V413" s="164"/>
      <c r="W413" s="164"/>
      <c r="X413" s="164"/>
      <c r="Y413" s="164"/>
      <c r="Z413" s="164"/>
      <c r="AA413" s="164"/>
      <c r="AB413" s="164"/>
      <c r="AC413" s="164"/>
      <c r="AD413" s="164"/>
      <c r="AE413" s="164"/>
      <c r="AF413" s="164"/>
      <c r="AG413" s="164"/>
      <c r="AH413" s="164"/>
      <c r="AI413" s="164"/>
      <c r="AJ413" s="164"/>
      <c r="AK413" s="164"/>
      <c r="AL413" s="164"/>
      <c r="AM413" s="164"/>
      <c r="AN413" s="164"/>
      <c r="AO413" s="164"/>
      <c r="AP413" s="164"/>
      <c r="AQ413" s="164"/>
    </row>
    <row r="414" spans="1:43" s="165" customFormat="1" ht="21" customHeight="1">
      <c r="A414" s="139"/>
      <c r="B414" s="140" t="s">
        <v>91</v>
      </c>
      <c r="C414" s="193"/>
      <c r="D414" s="73" t="s">
        <v>31</v>
      </c>
      <c r="E414" s="74">
        <v>6</v>
      </c>
      <c r="F414" s="151"/>
      <c r="G414" s="152"/>
      <c r="H414" s="153"/>
      <c r="I414" s="154"/>
      <c r="J414" s="151"/>
      <c r="K414" s="151"/>
      <c r="L414" s="131"/>
      <c r="M414" s="192"/>
      <c r="N414" s="164"/>
      <c r="O414" s="164"/>
      <c r="P414" s="164"/>
      <c r="Q414" s="164"/>
      <c r="R414" s="164"/>
      <c r="S414" s="164"/>
      <c r="T414" s="164"/>
      <c r="U414" s="164"/>
      <c r="V414" s="164"/>
      <c r="W414" s="164"/>
      <c r="X414" s="164"/>
      <c r="Y414" s="164"/>
      <c r="Z414" s="164"/>
      <c r="AA414" s="164"/>
      <c r="AB414" s="164"/>
      <c r="AC414" s="164"/>
      <c r="AD414" s="164"/>
      <c r="AE414" s="164"/>
      <c r="AF414" s="164"/>
      <c r="AG414" s="164"/>
      <c r="AH414" s="164"/>
      <c r="AI414" s="164"/>
      <c r="AJ414" s="164"/>
      <c r="AK414" s="164"/>
      <c r="AL414" s="164"/>
      <c r="AM414" s="164"/>
      <c r="AN414" s="164"/>
      <c r="AO414" s="164"/>
      <c r="AP414" s="164"/>
      <c r="AQ414" s="164"/>
    </row>
    <row r="415" spans="1:43" s="165" customFormat="1" ht="12.75">
      <c r="A415" s="139"/>
      <c r="B415" s="140" t="s">
        <v>92</v>
      </c>
      <c r="C415" s="193"/>
      <c r="D415" s="73" t="s">
        <v>25</v>
      </c>
      <c r="E415" s="74">
        <v>90</v>
      </c>
      <c r="F415" s="151"/>
      <c r="G415" s="152"/>
      <c r="H415" s="153"/>
      <c r="I415" s="154"/>
      <c r="J415" s="151"/>
      <c r="K415" s="151"/>
      <c r="L415" s="131"/>
      <c r="M415" s="192"/>
      <c r="N415" s="164"/>
      <c r="O415" s="164"/>
      <c r="P415" s="164"/>
      <c r="Q415" s="164"/>
      <c r="R415" s="164"/>
      <c r="S415" s="164"/>
      <c r="T415" s="164"/>
      <c r="U415" s="164"/>
      <c r="V415" s="164"/>
      <c r="W415" s="164"/>
      <c r="X415" s="164"/>
      <c r="Y415" s="164"/>
      <c r="Z415" s="164"/>
      <c r="AA415" s="164"/>
      <c r="AB415" s="164"/>
      <c r="AC415" s="164"/>
      <c r="AD415" s="164"/>
      <c r="AE415" s="164"/>
      <c r="AF415" s="164"/>
      <c r="AG415" s="164"/>
      <c r="AH415" s="164"/>
      <c r="AI415" s="164"/>
      <c r="AJ415" s="164"/>
      <c r="AK415" s="164"/>
      <c r="AL415" s="164"/>
      <c r="AM415" s="164"/>
      <c r="AN415" s="164"/>
      <c r="AO415" s="164"/>
      <c r="AP415" s="164"/>
      <c r="AQ415" s="164"/>
    </row>
    <row r="416" spans="1:43" s="165" customFormat="1" ht="12.75">
      <c r="A416" s="178"/>
      <c r="B416" s="196" t="s">
        <v>18</v>
      </c>
      <c r="C416" s="197"/>
      <c r="D416" s="198" t="s">
        <v>0</v>
      </c>
      <c r="E416" s="182">
        <v>2.4</v>
      </c>
      <c r="F416" s="199"/>
      <c r="G416" s="200"/>
      <c r="H416" s="201"/>
      <c r="I416" s="202"/>
      <c r="J416" s="199"/>
      <c r="K416" s="199"/>
      <c r="L416" s="184"/>
      <c r="M416" s="192"/>
      <c r="N416" s="164"/>
      <c r="O416" s="164"/>
      <c r="P416" s="164"/>
      <c r="Q416" s="164"/>
      <c r="R416" s="164"/>
      <c r="S416" s="164"/>
      <c r="T416" s="164"/>
      <c r="U416" s="164"/>
      <c r="V416" s="164"/>
      <c r="W416" s="164"/>
      <c r="X416" s="164"/>
      <c r="Y416" s="164"/>
      <c r="Z416" s="164"/>
      <c r="AA416" s="164"/>
      <c r="AB416" s="164"/>
      <c r="AC416" s="164"/>
      <c r="AD416" s="164"/>
      <c r="AE416" s="164"/>
      <c r="AF416" s="164"/>
      <c r="AG416" s="164"/>
      <c r="AH416" s="164"/>
      <c r="AI416" s="164"/>
      <c r="AJ416" s="164"/>
      <c r="AK416" s="164"/>
      <c r="AL416" s="164"/>
      <c r="AM416" s="164"/>
      <c r="AN416" s="164"/>
      <c r="AO416" s="164"/>
      <c r="AP416" s="164"/>
      <c r="AQ416" s="164"/>
    </row>
    <row r="417" spans="1:74" s="118" customFormat="1" ht="25.5">
      <c r="A417" s="166">
        <v>82</v>
      </c>
      <c r="B417" s="110" t="s">
        <v>93</v>
      </c>
      <c r="C417" s="173" t="s">
        <v>94</v>
      </c>
      <c r="D417" s="70" t="s">
        <v>25</v>
      </c>
      <c r="E417" s="136">
        <v>10.2</v>
      </c>
      <c r="F417" s="168"/>
      <c r="G417" s="169"/>
      <c r="H417" s="170"/>
      <c r="I417" s="169"/>
      <c r="J417" s="170"/>
      <c r="K417" s="169"/>
      <c r="L417" s="171"/>
      <c r="M417" s="203"/>
      <c r="N417" s="172"/>
      <c r="O417" s="116"/>
      <c r="P417" s="116"/>
      <c r="Q417" s="116"/>
      <c r="R417" s="116"/>
      <c r="S417" s="116"/>
      <c r="T417" s="116"/>
      <c r="U417" s="116"/>
      <c r="V417" s="116"/>
      <c r="W417" s="116"/>
      <c r="X417" s="116"/>
      <c r="Y417" s="116"/>
      <c r="Z417" s="116"/>
      <c r="AA417" s="116"/>
      <c r="AB417" s="116"/>
      <c r="AC417" s="116"/>
      <c r="AD417" s="116"/>
      <c r="AE417" s="116"/>
      <c r="AF417" s="116"/>
      <c r="AG417" s="116"/>
      <c r="AH417" s="116"/>
      <c r="AI417" s="116"/>
      <c r="AJ417" s="116"/>
      <c r="AK417" s="116"/>
      <c r="AL417" s="116"/>
      <c r="AM417" s="116"/>
      <c r="AN417" s="116"/>
      <c r="AO417" s="116"/>
      <c r="AP417" s="116"/>
      <c r="AQ417" s="116"/>
      <c r="AR417" s="116"/>
      <c r="AS417" s="116"/>
      <c r="AT417" s="116"/>
      <c r="AU417" s="116"/>
      <c r="AV417" s="116"/>
      <c r="AW417" s="116"/>
      <c r="AX417" s="116"/>
      <c r="AY417" s="116"/>
      <c r="AZ417" s="116"/>
      <c r="BA417" s="116"/>
      <c r="BB417" s="116"/>
      <c r="BC417" s="116"/>
      <c r="BD417" s="116"/>
      <c r="BE417" s="116"/>
      <c r="BF417" s="116"/>
      <c r="BG417" s="116"/>
      <c r="BH417" s="116"/>
      <c r="BI417" s="116"/>
      <c r="BJ417" s="116"/>
      <c r="BK417" s="116"/>
      <c r="BL417" s="116"/>
      <c r="BM417" s="116"/>
      <c r="BN417" s="116"/>
      <c r="BO417" s="116"/>
      <c r="BP417" s="116"/>
      <c r="BQ417" s="116"/>
      <c r="BR417" s="116"/>
      <c r="BS417" s="116"/>
      <c r="BT417" s="116"/>
      <c r="BU417" s="116"/>
      <c r="BV417" s="116"/>
    </row>
    <row r="418" spans="1:74" s="213" customFormat="1" ht="15">
      <c r="A418" s="129"/>
      <c r="B418" s="204" t="s">
        <v>27</v>
      </c>
      <c r="C418" s="205"/>
      <c r="D418" s="129" t="s">
        <v>13</v>
      </c>
      <c r="E418" s="206">
        <v>6.936</v>
      </c>
      <c r="F418" s="207"/>
      <c r="G418" s="208"/>
      <c r="H418" s="209"/>
      <c r="I418" s="206"/>
      <c r="J418" s="209"/>
      <c r="K418" s="206"/>
      <c r="L418" s="210"/>
      <c r="M418" s="211"/>
      <c r="N418" s="212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88"/>
      <c r="AL418" s="88"/>
      <c r="AM418" s="88"/>
      <c r="AN418" s="88"/>
      <c r="AO418" s="88"/>
      <c r="AP418" s="88"/>
      <c r="AQ418" s="88"/>
      <c r="AR418" s="88"/>
      <c r="AS418" s="88"/>
      <c r="AT418" s="88"/>
      <c r="AU418" s="88"/>
      <c r="AV418" s="88"/>
      <c r="AW418" s="88"/>
      <c r="AX418" s="88"/>
      <c r="AY418" s="88"/>
      <c r="AZ418" s="88"/>
      <c r="BA418" s="88"/>
      <c r="BB418" s="88"/>
      <c r="BC418" s="88"/>
      <c r="BD418" s="88"/>
      <c r="BE418" s="88"/>
      <c r="BF418" s="88"/>
      <c r="BG418" s="88"/>
      <c r="BH418" s="88"/>
      <c r="BI418" s="88"/>
      <c r="BJ418" s="88"/>
      <c r="BK418" s="88"/>
      <c r="BL418" s="88"/>
      <c r="BM418" s="88"/>
      <c r="BN418" s="88"/>
      <c r="BO418" s="88"/>
      <c r="BP418" s="88"/>
      <c r="BQ418" s="88"/>
      <c r="BR418" s="88"/>
      <c r="BS418" s="88"/>
      <c r="BT418" s="88"/>
      <c r="BU418" s="88"/>
      <c r="BV418" s="88"/>
    </row>
    <row r="419" spans="1:74" s="213" customFormat="1" ht="15">
      <c r="A419" s="129"/>
      <c r="B419" s="204" t="s">
        <v>26</v>
      </c>
      <c r="C419" s="214"/>
      <c r="D419" s="129" t="s">
        <v>0</v>
      </c>
      <c r="E419" s="206">
        <v>0.306</v>
      </c>
      <c r="F419" s="129"/>
      <c r="G419" s="206"/>
      <c r="H419" s="209"/>
      <c r="I419" s="206"/>
      <c r="J419" s="209"/>
      <c r="K419" s="206"/>
      <c r="L419" s="210"/>
      <c r="M419" s="211"/>
      <c r="N419" s="212"/>
      <c r="O419" s="88"/>
      <c r="P419" s="88"/>
      <c r="Q419" s="88"/>
      <c r="R419" s="88"/>
      <c r="S419" s="88"/>
      <c r="T419" s="88"/>
      <c r="U419" s="88"/>
      <c r="V419" s="88"/>
      <c r="W419" s="88"/>
      <c r="X419" s="88"/>
      <c r="Y419" s="88"/>
      <c r="Z419" s="88"/>
      <c r="AA419" s="88"/>
      <c r="AB419" s="88"/>
      <c r="AC419" s="88"/>
      <c r="AD419" s="88"/>
      <c r="AE419" s="88"/>
      <c r="AF419" s="88"/>
      <c r="AG419" s="88"/>
      <c r="AH419" s="88"/>
      <c r="AI419" s="88"/>
      <c r="AJ419" s="88"/>
      <c r="AK419" s="88"/>
      <c r="AL419" s="88"/>
      <c r="AM419" s="88"/>
      <c r="AN419" s="88"/>
      <c r="AO419" s="88"/>
      <c r="AP419" s="88"/>
      <c r="AQ419" s="88"/>
      <c r="AR419" s="88"/>
      <c r="AS419" s="88"/>
      <c r="AT419" s="88"/>
      <c r="AU419" s="88"/>
      <c r="AV419" s="88"/>
      <c r="AW419" s="88"/>
      <c r="AX419" s="88"/>
      <c r="AY419" s="88"/>
      <c r="AZ419" s="88"/>
      <c r="BA419" s="88"/>
      <c r="BB419" s="88"/>
      <c r="BC419" s="88"/>
      <c r="BD419" s="88"/>
      <c r="BE419" s="88"/>
      <c r="BF419" s="88"/>
      <c r="BG419" s="88"/>
      <c r="BH419" s="88"/>
      <c r="BI419" s="88"/>
      <c r="BJ419" s="88"/>
      <c r="BK419" s="88"/>
      <c r="BL419" s="88"/>
      <c r="BM419" s="88"/>
      <c r="BN419" s="88"/>
      <c r="BO419" s="88"/>
      <c r="BP419" s="88"/>
      <c r="BQ419" s="88"/>
      <c r="BR419" s="88"/>
      <c r="BS419" s="88"/>
      <c r="BT419" s="88"/>
      <c r="BU419" s="88"/>
      <c r="BV419" s="88"/>
    </row>
    <row r="420" spans="1:74" s="213" customFormat="1" ht="15">
      <c r="A420" s="129"/>
      <c r="B420" s="62" t="s">
        <v>14</v>
      </c>
      <c r="C420" s="214"/>
      <c r="D420" s="129"/>
      <c r="E420" s="129"/>
      <c r="F420" s="129"/>
      <c r="G420" s="206"/>
      <c r="H420" s="209"/>
      <c r="I420" s="206"/>
      <c r="J420" s="209"/>
      <c r="K420" s="206"/>
      <c r="L420" s="210"/>
      <c r="M420" s="211"/>
      <c r="N420" s="212"/>
      <c r="O420" s="88"/>
      <c r="P420" s="88"/>
      <c r="Q420" s="88"/>
      <c r="R420" s="88"/>
      <c r="S420" s="88"/>
      <c r="T420" s="88"/>
      <c r="U420" s="88"/>
      <c r="V420" s="88"/>
      <c r="W420" s="88"/>
      <c r="X420" s="88"/>
      <c r="Y420" s="88"/>
      <c r="Z420" s="88"/>
      <c r="AA420" s="88"/>
      <c r="AB420" s="88"/>
      <c r="AC420" s="88"/>
      <c r="AD420" s="88"/>
      <c r="AE420" s="88"/>
      <c r="AF420" s="88"/>
      <c r="AG420" s="88"/>
      <c r="AH420" s="88"/>
      <c r="AI420" s="88"/>
      <c r="AJ420" s="88"/>
      <c r="AK420" s="88"/>
      <c r="AL420" s="88"/>
      <c r="AM420" s="88"/>
      <c r="AN420" s="88"/>
      <c r="AO420" s="88"/>
      <c r="AP420" s="88"/>
      <c r="AQ420" s="88"/>
      <c r="AR420" s="88"/>
      <c r="AS420" s="88"/>
      <c r="AT420" s="88"/>
      <c r="AU420" s="88"/>
      <c r="AV420" s="88"/>
      <c r="AW420" s="88"/>
      <c r="AX420" s="88"/>
      <c r="AY420" s="88"/>
      <c r="AZ420" s="88"/>
      <c r="BA420" s="88"/>
      <c r="BB420" s="88"/>
      <c r="BC420" s="88"/>
      <c r="BD420" s="88"/>
      <c r="BE420" s="88"/>
      <c r="BF420" s="88"/>
      <c r="BG420" s="88"/>
      <c r="BH420" s="88"/>
      <c r="BI420" s="88"/>
      <c r="BJ420" s="88"/>
      <c r="BK420" s="88"/>
      <c r="BL420" s="88"/>
      <c r="BM420" s="88"/>
      <c r="BN420" s="88"/>
      <c r="BO420" s="88"/>
      <c r="BP420" s="88"/>
      <c r="BQ420" s="88"/>
      <c r="BR420" s="88"/>
      <c r="BS420" s="88"/>
      <c r="BT420" s="88"/>
      <c r="BU420" s="88"/>
      <c r="BV420" s="88"/>
    </row>
    <row r="421" spans="1:74" s="213" customFormat="1" ht="15">
      <c r="A421" s="129"/>
      <c r="B421" s="204" t="s">
        <v>95</v>
      </c>
      <c r="C421" s="214"/>
      <c r="D421" s="129" t="s">
        <v>30</v>
      </c>
      <c r="E421" s="206">
        <v>2.5602</v>
      </c>
      <c r="F421" s="129"/>
      <c r="G421" s="206"/>
      <c r="H421" s="209"/>
      <c r="I421" s="206"/>
      <c r="J421" s="209"/>
      <c r="K421" s="206"/>
      <c r="L421" s="210"/>
      <c r="M421" s="211"/>
      <c r="N421" s="212"/>
      <c r="O421" s="88"/>
      <c r="P421" s="88"/>
      <c r="Q421" s="88"/>
      <c r="R421" s="88"/>
      <c r="S421" s="88"/>
      <c r="T421" s="88"/>
      <c r="U421" s="88"/>
      <c r="V421" s="88"/>
      <c r="W421" s="88"/>
      <c r="X421" s="88"/>
      <c r="Y421" s="88"/>
      <c r="Z421" s="88"/>
      <c r="AA421" s="88"/>
      <c r="AB421" s="88"/>
      <c r="AC421" s="88"/>
      <c r="AD421" s="88"/>
      <c r="AE421" s="88"/>
      <c r="AF421" s="88"/>
      <c r="AG421" s="88"/>
      <c r="AH421" s="88"/>
      <c r="AI421" s="88"/>
      <c r="AJ421" s="88"/>
      <c r="AK421" s="88"/>
      <c r="AL421" s="88"/>
      <c r="AM421" s="88"/>
      <c r="AN421" s="88"/>
      <c r="AO421" s="88"/>
      <c r="AP421" s="88"/>
      <c r="AQ421" s="88"/>
      <c r="AR421" s="88"/>
      <c r="AS421" s="88"/>
      <c r="AT421" s="88"/>
      <c r="AU421" s="88"/>
      <c r="AV421" s="88"/>
      <c r="AW421" s="88"/>
      <c r="AX421" s="88"/>
      <c r="AY421" s="88"/>
      <c r="AZ421" s="88"/>
      <c r="BA421" s="88"/>
      <c r="BB421" s="88"/>
      <c r="BC421" s="88"/>
      <c r="BD421" s="88"/>
      <c r="BE421" s="88"/>
      <c r="BF421" s="88"/>
      <c r="BG421" s="88"/>
      <c r="BH421" s="88"/>
      <c r="BI421" s="88"/>
      <c r="BJ421" s="88"/>
      <c r="BK421" s="88"/>
      <c r="BL421" s="88"/>
      <c r="BM421" s="88"/>
      <c r="BN421" s="88"/>
      <c r="BO421" s="88"/>
      <c r="BP421" s="88"/>
      <c r="BQ421" s="88"/>
      <c r="BR421" s="88"/>
      <c r="BS421" s="88"/>
      <c r="BT421" s="88"/>
      <c r="BU421" s="88"/>
      <c r="BV421" s="88"/>
    </row>
    <row r="422" spans="1:74" s="213" customFormat="1" ht="15">
      <c r="A422" s="129"/>
      <c r="B422" s="204" t="s">
        <v>96</v>
      </c>
      <c r="C422" s="214"/>
      <c r="D422" s="129" t="s">
        <v>30</v>
      </c>
      <c r="E422" s="206">
        <v>0.187272</v>
      </c>
      <c r="F422" s="129"/>
      <c r="G422" s="206"/>
      <c r="H422" s="209"/>
      <c r="I422" s="206"/>
      <c r="J422" s="209"/>
      <c r="K422" s="206"/>
      <c r="L422" s="210"/>
      <c r="M422" s="211"/>
      <c r="N422" s="212"/>
      <c r="O422" s="88"/>
      <c r="P422" s="88"/>
      <c r="Q422" s="88"/>
      <c r="R422" s="88"/>
      <c r="S422" s="88"/>
      <c r="T422" s="88"/>
      <c r="U422" s="88"/>
      <c r="V422" s="88"/>
      <c r="W422" s="88"/>
      <c r="X422" s="88"/>
      <c r="Y422" s="88"/>
      <c r="Z422" s="88"/>
      <c r="AA422" s="88"/>
      <c r="AB422" s="88"/>
      <c r="AC422" s="88"/>
      <c r="AD422" s="88"/>
      <c r="AE422" s="88"/>
      <c r="AF422" s="88"/>
      <c r="AG422" s="88"/>
      <c r="AH422" s="88"/>
      <c r="AI422" s="88"/>
      <c r="AJ422" s="88"/>
      <c r="AK422" s="88"/>
      <c r="AL422" s="88"/>
      <c r="AM422" s="88"/>
      <c r="AN422" s="88"/>
      <c r="AO422" s="88"/>
      <c r="AP422" s="88"/>
      <c r="AQ422" s="88"/>
      <c r="AR422" s="88"/>
      <c r="AS422" s="88"/>
      <c r="AT422" s="88"/>
      <c r="AU422" s="88"/>
      <c r="AV422" s="88"/>
      <c r="AW422" s="88"/>
      <c r="AX422" s="88"/>
      <c r="AY422" s="88"/>
      <c r="AZ422" s="88"/>
      <c r="BA422" s="88"/>
      <c r="BB422" s="88"/>
      <c r="BC422" s="88"/>
      <c r="BD422" s="88"/>
      <c r="BE422" s="88"/>
      <c r="BF422" s="88"/>
      <c r="BG422" s="88"/>
      <c r="BH422" s="88"/>
      <c r="BI422" s="88"/>
      <c r="BJ422" s="88"/>
      <c r="BK422" s="88"/>
      <c r="BL422" s="88"/>
      <c r="BM422" s="88"/>
      <c r="BN422" s="88"/>
      <c r="BO422" s="88"/>
      <c r="BP422" s="88"/>
      <c r="BQ422" s="88"/>
      <c r="BR422" s="88"/>
      <c r="BS422" s="88"/>
      <c r="BT422" s="88"/>
      <c r="BU422" s="88"/>
      <c r="BV422" s="88"/>
    </row>
    <row r="423" spans="1:74" s="213" customFormat="1" ht="15">
      <c r="A423" s="129"/>
      <c r="B423" s="204" t="s">
        <v>18</v>
      </c>
      <c r="C423" s="214"/>
      <c r="D423" s="129" t="s">
        <v>0</v>
      </c>
      <c r="E423" s="129">
        <v>0.19379999999999997</v>
      </c>
      <c r="F423" s="129"/>
      <c r="G423" s="206"/>
      <c r="H423" s="209"/>
      <c r="I423" s="206"/>
      <c r="J423" s="209"/>
      <c r="K423" s="206"/>
      <c r="L423" s="210"/>
      <c r="M423" s="211"/>
      <c r="N423" s="212"/>
      <c r="O423" s="88"/>
      <c r="P423" s="88"/>
      <c r="Q423" s="88"/>
      <c r="R423" s="88"/>
      <c r="S423" s="88"/>
      <c r="T423" s="88"/>
      <c r="U423" s="88"/>
      <c r="V423" s="88"/>
      <c r="W423" s="88"/>
      <c r="X423" s="88"/>
      <c r="Y423" s="88"/>
      <c r="Z423" s="88"/>
      <c r="AA423" s="88"/>
      <c r="AB423" s="88"/>
      <c r="AC423" s="88"/>
      <c r="AD423" s="88"/>
      <c r="AE423" s="88"/>
      <c r="AF423" s="88"/>
      <c r="AG423" s="88"/>
      <c r="AH423" s="88"/>
      <c r="AI423" s="88"/>
      <c r="AJ423" s="88"/>
      <c r="AK423" s="88"/>
      <c r="AL423" s="88"/>
      <c r="AM423" s="88"/>
      <c r="AN423" s="88"/>
      <c r="AO423" s="88"/>
      <c r="AP423" s="88"/>
      <c r="AQ423" s="88"/>
      <c r="AR423" s="88"/>
      <c r="AS423" s="88"/>
      <c r="AT423" s="88"/>
      <c r="AU423" s="88"/>
      <c r="AV423" s="88"/>
      <c r="AW423" s="88"/>
      <c r="AX423" s="88"/>
      <c r="AY423" s="88"/>
      <c r="AZ423" s="88"/>
      <c r="BA423" s="88"/>
      <c r="BB423" s="88"/>
      <c r="BC423" s="88"/>
      <c r="BD423" s="88"/>
      <c r="BE423" s="88"/>
      <c r="BF423" s="88"/>
      <c r="BG423" s="88"/>
      <c r="BH423" s="88"/>
      <c r="BI423" s="88"/>
      <c r="BJ423" s="88"/>
      <c r="BK423" s="88"/>
      <c r="BL423" s="88"/>
      <c r="BM423" s="88"/>
      <c r="BN423" s="88"/>
      <c r="BO423" s="88"/>
      <c r="BP423" s="88"/>
      <c r="BQ423" s="88"/>
      <c r="BR423" s="88"/>
      <c r="BS423" s="88"/>
      <c r="BT423" s="88"/>
      <c r="BU423" s="88"/>
      <c r="BV423" s="88"/>
    </row>
    <row r="424" spans="1:43" s="1" customFormat="1" ht="30">
      <c r="A424" s="100"/>
      <c r="B424" s="215" t="s">
        <v>73</v>
      </c>
      <c r="C424" s="101"/>
      <c r="D424" s="100"/>
      <c r="E424" s="100"/>
      <c r="F424" s="102"/>
      <c r="G424" s="103"/>
      <c r="H424" s="102"/>
      <c r="I424" s="103"/>
      <c r="J424" s="102"/>
      <c r="K424" s="103"/>
      <c r="L424" s="104"/>
      <c r="M424" s="88"/>
      <c r="N424" s="88"/>
      <c r="O424" s="88"/>
      <c r="P424" s="88"/>
      <c r="Q424" s="88"/>
      <c r="R424" s="88"/>
      <c r="S424" s="88"/>
      <c r="T424" s="88"/>
      <c r="U424" s="88"/>
      <c r="V424" s="88"/>
      <c r="W424" s="88"/>
      <c r="X424" s="88"/>
      <c r="Y424" s="88"/>
      <c r="Z424" s="88"/>
      <c r="AA424" s="88"/>
      <c r="AB424" s="88"/>
      <c r="AC424" s="88"/>
      <c r="AD424" s="88"/>
      <c r="AE424" s="88"/>
      <c r="AF424" s="88"/>
      <c r="AG424" s="88"/>
      <c r="AH424" s="88"/>
      <c r="AI424" s="88"/>
      <c r="AJ424" s="88"/>
      <c r="AK424" s="88"/>
      <c r="AL424" s="88"/>
      <c r="AM424" s="88"/>
      <c r="AN424" s="88"/>
      <c r="AO424" s="88"/>
      <c r="AP424" s="88"/>
      <c r="AQ424" s="88"/>
    </row>
    <row r="425" spans="1:13" s="108" customFormat="1" ht="51">
      <c r="A425" s="155">
        <v>83</v>
      </c>
      <c r="B425" s="65" t="s">
        <v>54</v>
      </c>
      <c r="C425" s="144" t="s">
        <v>55</v>
      </c>
      <c r="D425" s="145" t="s">
        <v>21</v>
      </c>
      <c r="E425" s="158">
        <v>1974.4</v>
      </c>
      <c r="F425" s="145"/>
      <c r="G425" s="147"/>
      <c r="H425" s="145"/>
      <c r="I425" s="148"/>
      <c r="J425" s="145"/>
      <c r="K425" s="147"/>
      <c r="L425" s="149"/>
      <c r="M425" s="275"/>
    </row>
    <row r="426" spans="1:13" s="108" customFormat="1" ht="12.75">
      <c r="A426" s="218"/>
      <c r="B426" s="219" t="s">
        <v>12</v>
      </c>
      <c r="C426" s="276"/>
      <c r="D426" s="220" t="s">
        <v>13</v>
      </c>
      <c r="E426" s="221">
        <v>53.308800000000005</v>
      </c>
      <c r="F426" s="220"/>
      <c r="G426" s="147"/>
      <c r="H426" s="220"/>
      <c r="I426" s="148"/>
      <c r="J426" s="220"/>
      <c r="K426" s="147"/>
      <c r="L426" s="149"/>
      <c r="M426" s="277"/>
    </row>
    <row r="427" spans="1:12" s="108" customFormat="1" ht="12.75">
      <c r="A427" s="218"/>
      <c r="B427" s="219" t="s">
        <v>56</v>
      </c>
      <c r="C427" s="135"/>
      <c r="D427" s="62" t="s">
        <v>32</v>
      </c>
      <c r="E427" s="114">
        <v>119.4512</v>
      </c>
      <c r="F427" s="163"/>
      <c r="G427" s="114"/>
      <c r="H427" s="73"/>
      <c r="I427" s="114"/>
      <c r="J427" s="73"/>
      <c r="K427" s="147"/>
      <c r="L427" s="149"/>
    </row>
    <row r="428" spans="1:13" s="108" customFormat="1" ht="25.5">
      <c r="A428" s="155">
        <v>84</v>
      </c>
      <c r="B428" s="65" t="s">
        <v>60</v>
      </c>
      <c r="C428" s="144" t="s">
        <v>33</v>
      </c>
      <c r="D428" s="145" t="s">
        <v>21</v>
      </c>
      <c r="E428" s="158">
        <v>138.20800000000003</v>
      </c>
      <c r="F428" s="145"/>
      <c r="G428" s="147"/>
      <c r="H428" s="145"/>
      <c r="I428" s="148"/>
      <c r="J428" s="145"/>
      <c r="K428" s="147"/>
      <c r="L428" s="149"/>
      <c r="M428" s="116"/>
    </row>
    <row r="429" spans="1:12" s="164" customFormat="1" ht="12.75">
      <c r="A429" s="62"/>
      <c r="B429" s="117" t="s">
        <v>12</v>
      </c>
      <c r="C429" s="128"/>
      <c r="D429" s="73" t="s">
        <v>13</v>
      </c>
      <c r="E429" s="114">
        <v>413.2419200000001</v>
      </c>
      <c r="F429" s="73"/>
      <c r="G429" s="114"/>
      <c r="H429" s="73"/>
      <c r="I429" s="114"/>
      <c r="J429" s="73"/>
      <c r="K429" s="114"/>
      <c r="L429" s="115"/>
    </row>
    <row r="430" spans="1:13" s="108" customFormat="1" ht="25.5">
      <c r="A430" s="155">
        <v>85</v>
      </c>
      <c r="B430" s="65" t="s">
        <v>325</v>
      </c>
      <c r="C430" s="144" t="s">
        <v>326</v>
      </c>
      <c r="D430" s="145" t="s">
        <v>70</v>
      </c>
      <c r="E430" s="146">
        <v>0.021</v>
      </c>
      <c r="F430" s="145"/>
      <c r="G430" s="147"/>
      <c r="H430" s="145"/>
      <c r="I430" s="148"/>
      <c r="J430" s="145"/>
      <c r="K430" s="147"/>
      <c r="L430" s="149"/>
      <c r="M430" s="275"/>
    </row>
    <row r="431" spans="1:13" s="116" customFormat="1" ht="12.75">
      <c r="A431" s="70"/>
      <c r="B431" s="256" t="s">
        <v>12</v>
      </c>
      <c r="C431" s="128"/>
      <c r="D431" s="257" t="s">
        <v>13</v>
      </c>
      <c r="E431" s="148">
        <v>3.3600000000000003</v>
      </c>
      <c r="F431" s="257"/>
      <c r="G431" s="148"/>
      <c r="H431" s="257"/>
      <c r="I431" s="148"/>
      <c r="J431" s="257"/>
      <c r="K431" s="148"/>
      <c r="L431" s="149"/>
      <c r="M431" s="275"/>
    </row>
    <row r="432" spans="1:43" s="165" customFormat="1" ht="12.75">
      <c r="A432" s="135"/>
      <c r="B432" s="278" t="s">
        <v>327</v>
      </c>
      <c r="C432" s="235"/>
      <c r="D432" s="159" t="s">
        <v>32</v>
      </c>
      <c r="E432" s="279">
        <v>0.04011</v>
      </c>
      <c r="F432" s="159"/>
      <c r="G432" s="159"/>
      <c r="H432" s="159"/>
      <c r="I432" s="159"/>
      <c r="J432" s="73"/>
      <c r="K432" s="147"/>
      <c r="L432" s="260"/>
      <c r="M432" s="164"/>
      <c r="N432" s="164"/>
      <c r="O432" s="164"/>
      <c r="P432" s="164"/>
      <c r="Q432" s="164"/>
      <c r="R432" s="164"/>
      <c r="S432" s="164"/>
      <c r="T432" s="164"/>
      <c r="U432" s="164"/>
      <c r="V432" s="164"/>
      <c r="W432" s="164"/>
      <c r="X432" s="164"/>
      <c r="Y432" s="164"/>
      <c r="Z432" s="164"/>
      <c r="AA432" s="164"/>
      <c r="AB432" s="164"/>
      <c r="AC432" s="164"/>
      <c r="AD432" s="164"/>
      <c r="AE432" s="164"/>
      <c r="AF432" s="164"/>
      <c r="AG432" s="164"/>
      <c r="AH432" s="164"/>
      <c r="AI432" s="164"/>
      <c r="AJ432" s="164"/>
      <c r="AK432" s="164"/>
      <c r="AL432" s="164"/>
      <c r="AM432" s="164"/>
      <c r="AN432" s="164"/>
      <c r="AO432" s="164"/>
      <c r="AP432" s="164"/>
      <c r="AQ432" s="164"/>
    </row>
    <row r="433" spans="1:12" s="108" customFormat="1" ht="12.75">
      <c r="A433" s="70"/>
      <c r="B433" s="256" t="s">
        <v>328</v>
      </c>
      <c r="C433" s="235"/>
      <c r="D433" s="159" t="s">
        <v>32</v>
      </c>
      <c r="E433" s="258">
        <v>1.6275000000000002</v>
      </c>
      <c r="F433" s="257"/>
      <c r="G433" s="148"/>
      <c r="H433" s="257"/>
      <c r="I433" s="148"/>
      <c r="J433" s="257"/>
      <c r="K433" s="148"/>
      <c r="L433" s="149"/>
    </row>
    <row r="434" spans="1:13" s="190" customFormat="1" ht="51">
      <c r="A434" s="70">
        <v>86</v>
      </c>
      <c r="B434" s="65" t="s">
        <v>329</v>
      </c>
      <c r="C434" s="62" t="s">
        <v>330</v>
      </c>
      <c r="D434" s="70" t="s">
        <v>70</v>
      </c>
      <c r="E434" s="136">
        <v>0.042</v>
      </c>
      <c r="F434" s="125"/>
      <c r="G434" s="137"/>
      <c r="H434" s="64"/>
      <c r="I434" s="137"/>
      <c r="J434" s="73"/>
      <c r="K434" s="119"/>
      <c r="L434" s="115"/>
      <c r="M434" s="280"/>
    </row>
    <row r="435" spans="1:12" s="116" customFormat="1" ht="12.75">
      <c r="A435" s="70"/>
      <c r="B435" s="117" t="s">
        <v>12</v>
      </c>
      <c r="C435" s="135"/>
      <c r="D435" s="73" t="s">
        <v>13</v>
      </c>
      <c r="E435" s="114">
        <v>0.63</v>
      </c>
      <c r="F435" s="73"/>
      <c r="G435" s="114"/>
      <c r="H435" s="73"/>
      <c r="I435" s="114"/>
      <c r="J435" s="73"/>
      <c r="K435" s="114"/>
      <c r="L435" s="115"/>
    </row>
    <row r="436" spans="1:12" s="108" customFormat="1" ht="12.75">
      <c r="A436" s="70"/>
      <c r="B436" s="117" t="s">
        <v>327</v>
      </c>
      <c r="C436" s="135"/>
      <c r="D436" s="62" t="s">
        <v>32</v>
      </c>
      <c r="E436" s="119">
        <v>0.09072000000000001</v>
      </c>
      <c r="F436" s="73"/>
      <c r="G436" s="114"/>
      <c r="H436" s="73"/>
      <c r="I436" s="114"/>
      <c r="J436" s="73"/>
      <c r="K436" s="114"/>
      <c r="L436" s="115"/>
    </row>
    <row r="437" spans="1:43" s="165" customFormat="1" ht="12.75">
      <c r="A437" s="135"/>
      <c r="B437" s="140" t="s">
        <v>331</v>
      </c>
      <c r="C437" s="135"/>
      <c r="D437" s="62" t="s">
        <v>32</v>
      </c>
      <c r="E437" s="194">
        <v>0</v>
      </c>
      <c r="F437" s="62"/>
      <c r="G437" s="62"/>
      <c r="H437" s="62"/>
      <c r="I437" s="62"/>
      <c r="J437" s="62"/>
      <c r="K437" s="74"/>
      <c r="L437" s="131"/>
      <c r="M437" s="164"/>
      <c r="N437" s="164"/>
      <c r="O437" s="164"/>
      <c r="P437" s="164"/>
      <c r="Q437" s="164"/>
      <c r="R437" s="164"/>
      <c r="S437" s="164"/>
      <c r="T437" s="164"/>
      <c r="U437" s="164"/>
      <c r="V437" s="164"/>
      <c r="W437" s="164"/>
      <c r="X437" s="164"/>
      <c r="Y437" s="164"/>
      <c r="Z437" s="164"/>
      <c r="AA437" s="164"/>
      <c r="AB437" s="164"/>
      <c r="AC437" s="164"/>
      <c r="AD437" s="164"/>
      <c r="AE437" s="164"/>
      <c r="AF437" s="164"/>
      <c r="AG437" s="164"/>
      <c r="AH437" s="164"/>
      <c r="AI437" s="164"/>
      <c r="AJ437" s="164"/>
      <c r="AK437" s="164"/>
      <c r="AL437" s="164"/>
      <c r="AM437" s="164"/>
      <c r="AN437" s="164"/>
      <c r="AO437" s="164"/>
      <c r="AP437" s="164"/>
      <c r="AQ437" s="164"/>
    </row>
    <row r="438" spans="1:12" s="108" customFormat="1" ht="12.75">
      <c r="A438" s="70"/>
      <c r="B438" s="117" t="s">
        <v>332</v>
      </c>
      <c r="C438" s="135"/>
      <c r="D438" s="62" t="s">
        <v>32</v>
      </c>
      <c r="E438" s="119">
        <v>0.11466000000000001</v>
      </c>
      <c r="F438" s="73"/>
      <c r="G438" s="114"/>
      <c r="H438" s="73"/>
      <c r="I438" s="114"/>
      <c r="J438" s="73"/>
      <c r="K438" s="114"/>
      <c r="L438" s="115"/>
    </row>
    <row r="439" spans="1:12" s="108" customFormat="1" ht="12.75">
      <c r="A439" s="70"/>
      <c r="B439" s="117" t="s">
        <v>333</v>
      </c>
      <c r="C439" s="135"/>
      <c r="D439" s="62" t="s">
        <v>32</v>
      </c>
      <c r="E439" s="119">
        <v>0</v>
      </c>
      <c r="F439" s="73"/>
      <c r="G439" s="114"/>
      <c r="H439" s="73"/>
      <c r="I439" s="114"/>
      <c r="J439" s="73"/>
      <c r="K439" s="114"/>
      <c r="L439" s="115"/>
    </row>
    <row r="440" spans="1:12" s="108" customFormat="1" ht="12.75">
      <c r="A440" s="70"/>
      <c r="B440" s="117" t="s">
        <v>334</v>
      </c>
      <c r="C440" s="135"/>
      <c r="D440" s="62" t="s">
        <v>32</v>
      </c>
      <c r="E440" s="119">
        <v>0</v>
      </c>
      <c r="F440" s="73"/>
      <c r="G440" s="114"/>
      <c r="H440" s="73"/>
      <c r="I440" s="114"/>
      <c r="J440" s="73"/>
      <c r="K440" s="114"/>
      <c r="L440" s="115"/>
    </row>
    <row r="441" spans="1:12" s="116" customFormat="1" ht="12.75">
      <c r="A441" s="70"/>
      <c r="B441" s="117" t="s">
        <v>335</v>
      </c>
      <c r="C441" s="135"/>
      <c r="D441" s="73" t="s">
        <v>32</v>
      </c>
      <c r="E441" s="114">
        <v>0.04074</v>
      </c>
      <c r="F441" s="73"/>
      <c r="G441" s="114"/>
      <c r="H441" s="118"/>
      <c r="I441" s="118"/>
      <c r="J441" s="73"/>
      <c r="K441" s="114"/>
      <c r="L441" s="115"/>
    </row>
    <row r="442" spans="1:12" s="116" customFormat="1" ht="12.75">
      <c r="A442" s="70"/>
      <c r="B442" s="62" t="s">
        <v>24</v>
      </c>
      <c r="C442" s="135"/>
      <c r="D442" s="73"/>
      <c r="E442" s="114"/>
      <c r="F442" s="73"/>
      <c r="G442" s="114"/>
      <c r="H442" s="73"/>
      <c r="I442" s="114"/>
      <c r="J442" s="73"/>
      <c r="K442" s="114"/>
      <c r="L442" s="115"/>
    </row>
    <row r="443" spans="1:12" s="116" customFormat="1" ht="25.5">
      <c r="A443" s="70"/>
      <c r="B443" s="117" t="s">
        <v>336</v>
      </c>
      <c r="C443" s="135"/>
      <c r="D443" s="73" t="s">
        <v>21</v>
      </c>
      <c r="E443" s="114">
        <v>5.1240000000000006</v>
      </c>
      <c r="F443" s="73"/>
      <c r="G443" s="114"/>
      <c r="H443" s="73"/>
      <c r="I443" s="114"/>
      <c r="J443" s="73"/>
      <c r="K443" s="114"/>
      <c r="L443" s="115"/>
    </row>
    <row r="444" spans="1:12" s="116" customFormat="1" ht="12.75">
      <c r="A444" s="70"/>
      <c r="B444" s="117" t="s">
        <v>337</v>
      </c>
      <c r="C444" s="135"/>
      <c r="D444" s="73" t="s">
        <v>21</v>
      </c>
      <c r="E444" s="114">
        <v>0.29400000000000004</v>
      </c>
      <c r="F444" s="73"/>
      <c r="G444" s="114"/>
      <c r="H444" s="73"/>
      <c r="I444" s="114"/>
      <c r="J444" s="73"/>
      <c r="K444" s="114"/>
      <c r="L444" s="115"/>
    </row>
    <row r="445" spans="1:13" s="108" customFormat="1" ht="38.25">
      <c r="A445" s="155">
        <v>87</v>
      </c>
      <c r="B445" s="65" t="s">
        <v>338</v>
      </c>
      <c r="C445" s="144" t="s">
        <v>339</v>
      </c>
      <c r="D445" s="145" t="s">
        <v>340</v>
      </c>
      <c r="E445" s="146">
        <v>0.021</v>
      </c>
      <c r="F445" s="145"/>
      <c r="G445" s="147"/>
      <c r="H445" s="145"/>
      <c r="I445" s="148"/>
      <c r="J445" s="145"/>
      <c r="K445" s="147"/>
      <c r="L445" s="149"/>
      <c r="M445" s="116"/>
    </row>
    <row r="446" spans="1:12" s="116" customFormat="1" ht="12.75">
      <c r="A446" s="70"/>
      <c r="B446" s="256" t="s">
        <v>12</v>
      </c>
      <c r="C446" s="128"/>
      <c r="D446" s="257" t="s">
        <v>13</v>
      </c>
      <c r="E446" s="148">
        <v>0.7933800000000001</v>
      </c>
      <c r="F446" s="257"/>
      <c r="G446" s="148"/>
      <c r="H446" s="257"/>
      <c r="I446" s="148"/>
      <c r="J446" s="257"/>
      <c r="K446" s="148"/>
      <c r="L446" s="149"/>
    </row>
    <row r="447" spans="1:12" s="108" customFormat="1" ht="12.75">
      <c r="A447" s="70"/>
      <c r="B447" s="256" t="s">
        <v>333</v>
      </c>
      <c r="C447" s="135"/>
      <c r="D447" s="159" t="s">
        <v>32</v>
      </c>
      <c r="E447" s="258">
        <v>0.0777</v>
      </c>
      <c r="F447" s="257"/>
      <c r="G447" s="148"/>
      <c r="H447" s="257"/>
      <c r="I447" s="148"/>
      <c r="J447" s="257"/>
      <c r="K447" s="148"/>
      <c r="L447" s="149"/>
    </row>
    <row r="448" spans="1:12" s="108" customFormat="1" ht="12.75">
      <c r="A448" s="70"/>
      <c r="B448" s="256" t="s">
        <v>334</v>
      </c>
      <c r="C448" s="135"/>
      <c r="D448" s="159" t="s">
        <v>32</v>
      </c>
      <c r="E448" s="258">
        <v>0.2331</v>
      </c>
      <c r="F448" s="257"/>
      <c r="G448" s="148"/>
      <c r="H448" s="257"/>
      <c r="I448" s="148"/>
      <c r="J448" s="257"/>
      <c r="K448" s="148"/>
      <c r="L448" s="149"/>
    </row>
    <row r="449" spans="1:12" s="108" customFormat="1" ht="12.75">
      <c r="A449" s="70"/>
      <c r="B449" s="256" t="s">
        <v>341</v>
      </c>
      <c r="C449" s="135"/>
      <c r="D449" s="159" t="s">
        <v>32</v>
      </c>
      <c r="E449" s="258">
        <v>0.06342</v>
      </c>
      <c r="F449" s="257"/>
      <c r="G449" s="148"/>
      <c r="H449" s="257"/>
      <c r="I449" s="148"/>
      <c r="J449" s="257"/>
      <c r="K449" s="148"/>
      <c r="L449" s="149"/>
    </row>
    <row r="450" spans="1:12" s="108" customFormat="1" ht="12.75">
      <c r="A450" s="70"/>
      <c r="B450" s="256" t="s">
        <v>28</v>
      </c>
      <c r="C450" s="128"/>
      <c r="D450" s="159" t="s">
        <v>0</v>
      </c>
      <c r="E450" s="258">
        <v>0.0483</v>
      </c>
      <c r="F450" s="257"/>
      <c r="G450" s="148"/>
      <c r="H450" s="257"/>
      <c r="I450" s="148"/>
      <c r="J450" s="257"/>
      <c r="K450" s="148"/>
      <c r="L450" s="149"/>
    </row>
    <row r="451" spans="1:12" s="116" customFormat="1" ht="12.75">
      <c r="A451" s="70"/>
      <c r="B451" s="159" t="s">
        <v>24</v>
      </c>
      <c r="C451" s="128"/>
      <c r="D451" s="257"/>
      <c r="E451" s="148"/>
      <c r="F451" s="257"/>
      <c r="G451" s="148"/>
      <c r="H451" s="257"/>
      <c r="I451" s="148"/>
      <c r="J451" s="257"/>
      <c r="K451" s="148"/>
      <c r="L451" s="149"/>
    </row>
    <row r="452" spans="1:12" s="116" customFormat="1" ht="12.75">
      <c r="A452" s="70"/>
      <c r="B452" s="256" t="s">
        <v>342</v>
      </c>
      <c r="C452" s="128"/>
      <c r="D452" s="257" t="s">
        <v>69</v>
      </c>
      <c r="E452" s="148">
        <v>2.9295</v>
      </c>
      <c r="F452" s="257"/>
      <c r="G452" s="148"/>
      <c r="H452" s="257"/>
      <c r="I452" s="148"/>
      <c r="J452" s="257"/>
      <c r="K452" s="148"/>
      <c r="L452" s="149"/>
    </row>
    <row r="453" spans="1:12" s="3" customFormat="1" ht="14.25">
      <c r="A453" s="122"/>
      <c r="B453" s="256" t="s">
        <v>18</v>
      </c>
      <c r="C453" s="130"/>
      <c r="D453" s="159" t="s">
        <v>0</v>
      </c>
      <c r="E453" s="147">
        <v>0.32130000000000003</v>
      </c>
      <c r="F453" s="159"/>
      <c r="G453" s="147"/>
      <c r="H453" s="257"/>
      <c r="I453" s="147"/>
      <c r="J453" s="259"/>
      <c r="K453" s="147"/>
      <c r="L453" s="260"/>
    </row>
    <row r="454" spans="1:13" s="108" customFormat="1" ht="38.25">
      <c r="A454" s="155">
        <v>88</v>
      </c>
      <c r="B454" s="65" t="s">
        <v>343</v>
      </c>
      <c r="C454" s="144" t="s">
        <v>344</v>
      </c>
      <c r="D454" s="145" t="s">
        <v>340</v>
      </c>
      <c r="E454" s="146">
        <v>0.021</v>
      </c>
      <c r="F454" s="145"/>
      <c r="G454" s="147"/>
      <c r="H454" s="145"/>
      <c r="I454" s="148"/>
      <c r="J454" s="145"/>
      <c r="K454" s="147"/>
      <c r="L454" s="149"/>
      <c r="M454" s="116"/>
    </row>
    <row r="455" spans="1:12" s="116" customFormat="1" ht="12.75">
      <c r="A455" s="70"/>
      <c r="B455" s="256" t="s">
        <v>12</v>
      </c>
      <c r="C455" s="128"/>
      <c r="D455" s="257" t="s">
        <v>13</v>
      </c>
      <c r="E455" s="148">
        <v>0.7875000000000001</v>
      </c>
      <c r="F455" s="257"/>
      <c r="G455" s="148"/>
      <c r="H455" s="257"/>
      <c r="I455" s="148"/>
      <c r="J455" s="257"/>
      <c r="K455" s="148"/>
      <c r="L455" s="149"/>
    </row>
    <row r="456" spans="1:12" s="108" customFormat="1" ht="12.75">
      <c r="A456" s="70"/>
      <c r="B456" s="256" t="s">
        <v>333</v>
      </c>
      <c r="C456" s="135"/>
      <c r="D456" s="159" t="s">
        <v>32</v>
      </c>
      <c r="E456" s="258">
        <v>0.0777</v>
      </c>
      <c r="F456" s="257"/>
      <c r="G456" s="148"/>
      <c r="H456" s="257"/>
      <c r="I456" s="148"/>
      <c r="J456" s="257"/>
      <c r="K456" s="148"/>
      <c r="L456" s="149"/>
    </row>
    <row r="457" spans="1:12" s="108" customFormat="1" ht="12.75">
      <c r="A457" s="70"/>
      <c r="B457" s="256" t="s">
        <v>334</v>
      </c>
      <c r="C457" s="135"/>
      <c r="D457" s="159" t="s">
        <v>32</v>
      </c>
      <c r="E457" s="258">
        <v>0.2331</v>
      </c>
      <c r="F457" s="257"/>
      <c r="G457" s="148"/>
      <c r="H457" s="257"/>
      <c r="I457" s="148"/>
      <c r="J457" s="257"/>
      <c r="K457" s="148"/>
      <c r="L457" s="149"/>
    </row>
    <row r="458" spans="1:12" s="108" customFormat="1" ht="12.75">
      <c r="A458" s="70"/>
      <c r="B458" s="256" t="s">
        <v>341</v>
      </c>
      <c r="C458" s="135"/>
      <c r="D458" s="159" t="s">
        <v>32</v>
      </c>
      <c r="E458" s="258">
        <v>0.06342</v>
      </c>
      <c r="F458" s="257"/>
      <c r="G458" s="148"/>
      <c r="H458" s="257"/>
      <c r="I458" s="148"/>
      <c r="J458" s="257"/>
      <c r="K458" s="148"/>
      <c r="L458" s="149"/>
    </row>
    <row r="459" spans="1:12" s="108" customFormat="1" ht="12.75">
      <c r="A459" s="70"/>
      <c r="B459" s="256" t="s">
        <v>28</v>
      </c>
      <c r="C459" s="128"/>
      <c r="D459" s="159" t="s">
        <v>0</v>
      </c>
      <c r="E459" s="258">
        <v>0.0483</v>
      </c>
      <c r="F459" s="257"/>
      <c r="G459" s="148"/>
      <c r="H459" s="257"/>
      <c r="I459" s="148"/>
      <c r="J459" s="257"/>
      <c r="K459" s="148"/>
      <c r="L459" s="149"/>
    </row>
    <row r="460" spans="1:12" s="116" customFormat="1" ht="12.75">
      <c r="A460" s="70"/>
      <c r="B460" s="159" t="s">
        <v>24</v>
      </c>
      <c r="C460" s="128"/>
      <c r="D460" s="257"/>
      <c r="E460" s="148"/>
      <c r="F460" s="257"/>
      <c r="G460" s="148"/>
      <c r="H460" s="257"/>
      <c r="I460" s="148"/>
      <c r="J460" s="257"/>
      <c r="K460" s="148"/>
      <c r="L460" s="149"/>
    </row>
    <row r="461" spans="1:12" s="116" customFormat="1" ht="12.75">
      <c r="A461" s="70"/>
      <c r="B461" s="256" t="s">
        <v>345</v>
      </c>
      <c r="C461" s="128"/>
      <c r="D461" s="257" t="s">
        <v>69</v>
      </c>
      <c r="E461" s="148">
        <v>1.9719000000000002</v>
      </c>
      <c r="F461" s="257"/>
      <c r="G461" s="148"/>
      <c r="H461" s="257"/>
      <c r="I461" s="148"/>
      <c r="J461" s="257"/>
      <c r="K461" s="148"/>
      <c r="L461" s="149"/>
    </row>
    <row r="462" spans="1:13" s="3" customFormat="1" ht="14.25">
      <c r="A462" s="122"/>
      <c r="B462" s="256" t="s">
        <v>18</v>
      </c>
      <c r="C462" s="130"/>
      <c r="D462" s="159" t="s">
        <v>0</v>
      </c>
      <c r="E462" s="147">
        <v>0.3045</v>
      </c>
      <c r="F462" s="159"/>
      <c r="G462" s="147"/>
      <c r="H462" s="257"/>
      <c r="I462" s="147"/>
      <c r="J462" s="259"/>
      <c r="K462" s="147"/>
      <c r="L462" s="260"/>
      <c r="M462" s="281"/>
    </row>
    <row r="463" spans="1:13" s="108" customFormat="1" ht="25.5">
      <c r="A463" s="155">
        <v>89</v>
      </c>
      <c r="B463" s="65" t="s">
        <v>74</v>
      </c>
      <c r="C463" s="144"/>
      <c r="D463" s="145" t="s">
        <v>69</v>
      </c>
      <c r="E463" s="158">
        <v>4119.5856</v>
      </c>
      <c r="F463" s="145"/>
      <c r="G463" s="147"/>
      <c r="H463" s="145"/>
      <c r="I463" s="148"/>
      <c r="J463" s="220"/>
      <c r="K463" s="147"/>
      <c r="L463" s="149"/>
      <c r="M463" s="116"/>
    </row>
    <row r="464" spans="1:13" s="108" customFormat="1" ht="38.25">
      <c r="A464" s="155">
        <v>90</v>
      </c>
      <c r="B464" s="65" t="s">
        <v>58</v>
      </c>
      <c r="C464" s="144" t="s">
        <v>393</v>
      </c>
      <c r="D464" s="145" t="s">
        <v>21</v>
      </c>
      <c r="E464" s="158">
        <v>864</v>
      </c>
      <c r="F464" s="145"/>
      <c r="G464" s="147"/>
      <c r="H464" s="145"/>
      <c r="I464" s="148"/>
      <c r="J464" s="145"/>
      <c r="K464" s="147"/>
      <c r="L464" s="149"/>
      <c r="M464" s="116"/>
    </row>
    <row r="465" spans="1:12" s="164" customFormat="1" ht="12.75">
      <c r="A465" s="135"/>
      <c r="B465" s="140" t="s">
        <v>22</v>
      </c>
      <c r="C465" s="62"/>
      <c r="D465" s="73" t="s">
        <v>13</v>
      </c>
      <c r="E465" s="74">
        <v>1036.8</v>
      </c>
      <c r="F465" s="62"/>
      <c r="G465" s="74"/>
      <c r="H465" s="62"/>
      <c r="I465" s="74"/>
      <c r="J465" s="62"/>
      <c r="K465" s="62"/>
      <c r="L465" s="131"/>
    </row>
    <row r="466" spans="1:12" s="164" customFormat="1" ht="12.75">
      <c r="A466" s="139"/>
      <c r="B466" s="62" t="s">
        <v>14</v>
      </c>
      <c r="C466" s="141"/>
      <c r="D466" s="62"/>
      <c r="E466" s="74"/>
      <c r="F466" s="62"/>
      <c r="G466" s="74"/>
      <c r="H466" s="120"/>
      <c r="I466" s="74"/>
      <c r="J466" s="120"/>
      <c r="K466" s="74"/>
      <c r="L466" s="131"/>
    </row>
    <row r="467" spans="1:13" s="164" customFormat="1" ht="15">
      <c r="A467" s="139"/>
      <c r="B467" s="140" t="s">
        <v>51</v>
      </c>
      <c r="C467" s="262"/>
      <c r="D467" s="73" t="s">
        <v>61</v>
      </c>
      <c r="E467" s="62">
        <v>950.4000000000001</v>
      </c>
      <c r="F467" s="151"/>
      <c r="G467" s="151"/>
      <c r="H467" s="153"/>
      <c r="I467" s="154"/>
      <c r="J467" s="151"/>
      <c r="K467" s="151"/>
      <c r="L467" s="131"/>
      <c r="M467" s="282">
        <f>obieqt!K16</f>
        <v>0</v>
      </c>
    </row>
    <row r="468" spans="1:13" s="108" customFormat="1" ht="25.5">
      <c r="A468" s="155">
        <v>91</v>
      </c>
      <c r="B468" s="65" t="s">
        <v>148</v>
      </c>
      <c r="C468" s="144" t="s">
        <v>49</v>
      </c>
      <c r="D468" s="145" t="s">
        <v>21</v>
      </c>
      <c r="E468" s="158">
        <v>1248.6080000000002</v>
      </c>
      <c r="F468" s="283"/>
      <c r="G468" s="147"/>
      <c r="H468" s="145"/>
      <c r="I468" s="148"/>
      <c r="J468" s="145"/>
      <c r="K468" s="147"/>
      <c r="L468" s="149"/>
      <c r="M468" s="116"/>
    </row>
    <row r="469" spans="1:43" s="165" customFormat="1" ht="12.75">
      <c r="A469" s="135"/>
      <c r="B469" s="140" t="s">
        <v>50</v>
      </c>
      <c r="C469" s="135"/>
      <c r="D469" s="62" t="s">
        <v>29</v>
      </c>
      <c r="E469" s="194">
        <v>11.499679680000003</v>
      </c>
      <c r="F469" s="62"/>
      <c r="G469" s="62"/>
      <c r="H469" s="62"/>
      <c r="I469" s="62"/>
      <c r="J469" s="62"/>
      <c r="K469" s="74"/>
      <c r="L469" s="131"/>
      <c r="M469" s="164"/>
      <c r="N469" s="164"/>
      <c r="O469" s="164"/>
      <c r="P469" s="164"/>
      <c r="Q469" s="164"/>
      <c r="R469" s="164"/>
      <c r="S469" s="164"/>
      <c r="T469" s="164"/>
      <c r="U469" s="164"/>
      <c r="V469" s="164"/>
      <c r="W469" s="164"/>
      <c r="X469" s="164"/>
      <c r="Y469" s="164"/>
      <c r="Z469" s="164"/>
      <c r="AA469" s="164"/>
      <c r="AB469" s="164"/>
      <c r="AC469" s="164"/>
      <c r="AD469" s="164"/>
      <c r="AE469" s="164"/>
      <c r="AF469" s="164"/>
      <c r="AG469" s="164"/>
      <c r="AH469" s="164"/>
      <c r="AI469" s="164"/>
      <c r="AJ469" s="164"/>
      <c r="AK469" s="164"/>
      <c r="AL469" s="164"/>
      <c r="AM469" s="164"/>
      <c r="AN469" s="164"/>
      <c r="AO469" s="164"/>
      <c r="AP469" s="164"/>
      <c r="AQ469" s="164"/>
    </row>
    <row r="470" spans="1:12" s="3" customFormat="1" ht="14.25">
      <c r="A470" s="122"/>
      <c r="B470" s="62" t="s">
        <v>14</v>
      </c>
      <c r="C470" s="160"/>
      <c r="D470" s="62"/>
      <c r="E470" s="74"/>
      <c r="F470" s="62"/>
      <c r="G470" s="74"/>
      <c r="H470" s="73"/>
      <c r="I470" s="74"/>
      <c r="J470" s="120"/>
      <c r="K470" s="74"/>
      <c r="L470" s="131"/>
    </row>
    <row r="471" spans="1:12" s="164" customFormat="1" ht="15">
      <c r="A471" s="139"/>
      <c r="B471" s="140" t="s">
        <v>149</v>
      </c>
      <c r="C471" s="135"/>
      <c r="D471" s="73" t="s">
        <v>61</v>
      </c>
      <c r="E471" s="62">
        <v>1373.4688000000003</v>
      </c>
      <c r="F471" s="151"/>
      <c r="G471" s="152"/>
      <c r="H471" s="153"/>
      <c r="I471" s="154"/>
      <c r="J471" s="151"/>
      <c r="K471" s="151"/>
      <c r="L471" s="131"/>
    </row>
    <row r="472" spans="1:13" s="108" customFormat="1" ht="40.5">
      <c r="A472" s="155">
        <v>92</v>
      </c>
      <c r="B472" s="65" t="s">
        <v>150</v>
      </c>
      <c r="C472" s="144" t="s">
        <v>138</v>
      </c>
      <c r="D472" s="145" t="s">
        <v>15</v>
      </c>
      <c r="E472" s="158">
        <v>690</v>
      </c>
      <c r="F472" s="145"/>
      <c r="G472" s="147"/>
      <c r="H472" s="145"/>
      <c r="I472" s="148"/>
      <c r="J472" s="145"/>
      <c r="K472" s="147"/>
      <c r="L472" s="149"/>
      <c r="M472" s="116"/>
    </row>
    <row r="473" spans="1:12" s="108" customFormat="1" ht="12.75">
      <c r="A473" s="70"/>
      <c r="B473" s="117" t="s">
        <v>12</v>
      </c>
      <c r="C473" s="159"/>
      <c r="D473" s="73" t="s">
        <v>13</v>
      </c>
      <c r="E473" s="114">
        <v>66.171</v>
      </c>
      <c r="F473" s="73"/>
      <c r="G473" s="114"/>
      <c r="H473" s="73"/>
      <c r="I473" s="114"/>
      <c r="J473" s="73"/>
      <c r="K473" s="114"/>
      <c r="L473" s="115"/>
    </row>
    <row r="474" spans="1:12" s="108" customFormat="1" ht="12.75">
      <c r="A474" s="70"/>
      <c r="B474" s="117" t="s">
        <v>28</v>
      </c>
      <c r="C474" s="159"/>
      <c r="D474" s="62" t="s">
        <v>0</v>
      </c>
      <c r="E474" s="119">
        <v>31.188</v>
      </c>
      <c r="F474" s="73"/>
      <c r="G474" s="114"/>
      <c r="H474" s="73"/>
      <c r="I474" s="114"/>
      <c r="J474" s="73"/>
      <c r="K474" s="114"/>
      <c r="L474" s="115"/>
    </row>
    <row r="475" spans="1:12" s="3" customFormat="1" ht="14.25">
      <c r="A475" s="122"/>
      <c r="B475" s="62" t="s">
        <v>14</v>
      </c>
      <c r="C475" s="160"/>
      <c r="D475" s="62"/>
      <c r="E475" s="74"/>
      <c r="F475" s="62"/>
      <c r="G475" s="74"/>
      <c r="H475" s="73"/>
      <c r="I475" s="74"/>
      <c r="J475" s="120"/>
      <c r="K475" s="74"/>
      <c r="L475" s="131"/>
    </row>
    <row r="476" spans="1:12" s="3" customFormat="1" ht="14.25">
      <c r="A476" s="122"/>
      <c r="B476" s="71" t="s">
        <v>130</v>
      </c>
      <c r="C476" s="160"/>
      <c r="D476" s="62" t="s">
        <v>15</v>
      </c>
      <c r="E476" s="74">
        <v>696.9</v>
      </c>
      <c r="F476" s="74"/>
      <c r="G476" s="74"/>
      <c r="H476" s="73"/>
      <c r="I476" s="74"/>
      <c r="J476" s="120"/>
      <c r="K476" s="74"/>
      <c r="L476" s="131"/>
    </row>
    <row r="477" spans="1:12" s="3" customFormat="1" ht="14.25">
      <c r="A477" s="122"/>
      <c r="B477" s="117" t="s">
        <v>18</v>
      </c>
      <c r="C477" s="160"/>
      <c r="D477" s="62" t="s">
        <v>0</v>
      </c>
      <c r="E477" s="161">
        <v>0.414</v>
      </c>
      <c r="F477" s="62"/>
      <c r="G477" s="161"/>
      <c r="H477" s="73"/>
      <c r="I477" s="74"/>
      <c r="J477" s="120"/>
      <c r="K477" s="74"/>
      <c r="L477" s="162"/>
    </row>
    <row r="478" spans="1:13" s="108" customFormat="1" ht="40.5">
      <c r="A478" s="155">
        <v>93</v>
      </c>
      <c r="B478" s="65" t="s">
        <v>142</v>
      </c>
      <c r="C478" s="144" t="s">
        <v>138</v>
      </c>
      <c r="D478" s="145" t="s">
        <v>15</v>
      </c>
      <c r="E478" s="158">
        <v>2955</v>
      </c>
      <c r="F478" s="145"/>
      <c r="G478" s="147"/>
      <c r="H478" s="145"/>
      <c r="I478" s="148"/>
      <c r="J478" s="145"/>
      <c r="K478" s="147"/>
      <c r="L478" s="149"/>
      <c r="M478" s="116"/>
    </row>
    <row r="479" spans="1:12" s="108" customFormat="1" ht="12.75">
      <c r="A479" s="70"/>
      <c r="B479" s="117" t="s">
        <v>12</v>
      </c>
      <c r="C479" s="159"/>
      <c r="D479" s="73" t="s">
        <v>13</v>
      </c>
      <c r="E479" s="114">
        <v>283.3845</v>
      </c>
      <c r="F479" s="73"/>
      <c r="G479" s="114"/>
      <c r="H479" s="73"/>
      <c r="I479" s="114"/>
      <c r="J479" s="73"/>
      <c r="K479" s="114"/>
      <c r="L479" s="115"/>
    </row>
    <row r="480" spans="1:12" s="108" customFormat="1" ht="12.75">
      <c r="A480" s="70"/>
      <c r="B480" s="117" t="s">
        <v>28</v>
      </c>
      <c r="C480" s="159"/>
      <c r="D480" s="62" t="s">
        <v>0</v>
      </c>
      <c r="E480" s="119">
        <v>133.566</v>
      </c>
      <c r="F480" s="73"/>
      <c r="G480" s="114"/>
      <c r="H480" s="73"/>
      <c r="I480" s="114"/>
      <c r="J480" s="73"/>
      <c r="K480" s="114"/>
      <c r="L480" s="115"/>
    </row>
    <row r="481" spans="1:12" s="3" customFormat="1" ht="14.25">
      <c r="A481" s="122"/>
      <c r="B481" s="62" t="s">
        <v>14</v>
      </c>
      <c r="C481" s="160"/>
      <c r="D481" s="62"/>
      <c r="E481" s="74"/>
      <c r="F481" s="62"/>
      <c r="G481" s="74"/>
      <c r="H481" s="73"/>
      <c r="I481" s="74"/>
      <c r="J481" s="120"/>
      <c r="K481" s="74"/>
      <c r="L481" s="131"/>
    </row>
    <row r="482" spans="1:12" s="3" customFormat="1" ht="14.25">
      <c r="A482" s="122"/>
      <c r="B482" s="71" t="s">
        <v>130</v>
      </c>
      <c r="C482" s="160"/>
      <c r="D482" s="62" t="s">
        <v>15</v>
      </c>
      <c r="E482" s="74">
        <v>2984.55</v>
      </c>
      <c r="F482" s="74"/>
      <c r="G482" s="74"/>
      <c r="H482" s="73"/>
      <c r="I482" s="74"/>
      <c r="J482" s="120"/>
      <c r="K482" s="74"/>
      <c r="L482" s="131"/>
    </row>
    <row r="483" spans="1:12" s="3" customFormat="1" ht="14.25">
      <c r="A483" s="122"/>
      <c r="B483" s="117" t="s">
        <v>18</v>
      </c>
      <c r="C483" s="160"/>
      <c r="D483" s="62" t="s">
        <v>0</v>
      </c>
      <c r="E483" s="161">
        <v>1.773</v>
      </c>
      <c r="F483" s="62"/>
      <c r="G483" s="161"/>
      <c r="H483" s="73"/>
      <c r="I483" s="74"/>
      <c r="J483" s="120"/>
      <c r="K483" s="74"/>
      <c r="L483" s="162"/>
    </row>
    <row r="484" spans="1:13" s="108" customFormat="1" ht="40.5">
      <c r="A484" s="155">
        <v>94</v>
      </c>
      <c r="B484" s="65" t="s">
        <v>137</v>
      </c>
      <c r="C484" s="144" t="s">
        <v>138</v>
      </c>
      <c r="D484" s="145" t="s">
        <v>15</v>
      </c>
      <c r="E484" s="158">
        <v>485</v>
      </c>
      <c r="F484" s="145"/>
      <c r="G484" s="147"/>
      <c r="H484" s="145"/>
      <c r="I484" s="148"/>
      <c r="J484" s="145"/>
      <c r="K484" s="147"/>
      <c r="L484" s="149"/>
      <c r="M484" s="116"/>
    </row>
    <row r="485" spans="1:12" s="108" customFormat="1" ht="12.75">
      <c r="A485" s="70"/>
      <c r="B485" s="117" t="s">
        <v>12</v>
      </c>
      <c r="C485" s="159"/>
      <c r="D485" s="73" t="s">
        <v>13</v>
      </c>
      <c r="E485" s="114">
        <v>46.5115</v>
      </c>
      <c r="F485" s="73"/>
      <c r="G485" s="114"/>
      <c r="H485" s="73"/>
      <c r="I485" s="114"/>
      <c r="J485" s="73"/>
      <c r="K485" s="114"/>
      <c r="L485" s="115"/>
    </row>
    <row r="486" spans="1:12" s="108" customFormat="1" ht="12.75">
      <c r="A486" s="70"/>
      <c r="B486" s="117" t="s">
        <v>28</v>
      </c>
      <c r="C486" s="159"/>
      <c r="D486" s="62" t="s">
        <v>0</v>
      </c>
      <c r="E486" s="119">
        <v>21.921999999999997</v>
      </c>
      <c r="F486" s="73"/>
      <c r="G486" s="114"/>
      <c r="H486" s="73"/>
      <c r="I486" s="114"/>
      <c r="J486" s="73"/>
      <c r="K486" s="114"/>
      <c r="L486" s="115"/>
    </row>
    <row r="487" spans="1:12" s="3" customFormat="1" ht="14.25">
      <c r="A487" s="122"/>
      <c r="B487" s="62" t="s">
        <v>14</v>
      </c>
      <c r="C487" s="160"/>
      <c r="D487" s="62"/>
      <c r="E487" s="74"/>
      <c r="F487" s="62"/>
      <c r="G487" s="74"/>
      <c r="H487" s="73"/>
      <c r="I487" s="74"/>
      <c r="J487" s="120"/>
      <c r="K487" s="74"/>
      <c r="L487" s="131"/>
    </row>
    <row r="488" spans="1:12" s="3" customFormat="1" ht="14.25">
      <c r="A488" s="122"/>
      <c r="B488" s="71" t="s">
        <v>130</v>
      </c>
      <c r="C488" s="160"/>
      <c r="D488" s="62" t="s">
        <v>15</v>
      </c>
      <c r="E488" s="74">
        <v>489.85</v>
      </c>
      <c r="F488" s="74"/>
      <c r="G488" s="74"/>
      <c r="H488" s="73"/>
      <c r="I488" s="74"/>
      <c r="J488" s="120"/>
      <c r="K488" s="74"/>
      <c r="L488" s="131"/>
    </row>
    <row r="489" spans="1:12" s="3" customFormat="1" ht="14.25">
      <c r="A489" s="122"/>
      <c r="B489" s="117" t="s">
        <v>18</v>
      </c>
      <c r="C489" s="160"/>
      <c r="D489" s="62" t="s">
        <v>0</v>
      </c>
      <c r="E489" s="161">
        <v>0.291</v>
      </c>
      <c r="F489" s="62"/>
      <c r="G489" s="161"/>
      <c r="H489" s="73"/>
      <c r="I489" s="74"/>
      <c r="J489" s="120"/>
      <c r="K489" s="74"/>
      <c r="L489" s="162"/>
    </row>
    <row r="490" spans="1:13" s="108" customFormat="1" ht="40.5">
      <c r="A490" s="155">
        <v>95</v>
      </c>
      <c r="B490" s="65" t="s">
        <v>151</v>
      </c>
      <c r="C490" s="144" t="s">
        <v>138</v>
      </c>
      <c r="D490" s="145" t="s">
        <v>15</v>
      </c>
      <c r="E490" s="158">
        <v>350</v>
      </c>
      <c r="F490" s="145"/>
      <c r="G490" s="147"/>
      <c r="H490" s="145"/>
      <c r="I490" s="148"/>
      <c r="J490" s="145"/>
      <c r="K490" s="147"/>
      <c r="L490" s="149"/>
      <c r="M490" s="116"/>
    </row>
    <row r="491" spans="1:13" s="108" customFormat="1" ht="12.75">
      <c r="A491" s="70"/>
      <c r="B491" s="117" t="s">
        <v>12</v>
      </c>
      <c r="C491" s="159"/>
      <c r="D491" s="73" t="s">
        <v>13</v>
      </c>
      <c r="E491" s="114">
        <v>33.565</v>
      </c>
      <c r="F491" s="73"/>
      <c r="G491" s="114"/>
      <c r="H491" s="73"/>
      <c r="I491" s="114"/>
      <c r="J491" s="73"/>
      <c r="K491" s="114"/>
      <c r="L491" s="115"/>
      <c r="M491" s="277"/>
    </row>
    <row r="492" spans="1:12" s="108" customFormat="1" ht="12.75">
      <c r="A492" s="70"/>
      <c r="B492" s="117" t="s">
        <v>28</v>
      </c>
      <c r="C492" s="159"/>
      <c r="D492" s="62" t="s">
        <v>0</v>
      </c>
      <c r="E492" s="119">
        <v>15.819999999999999</v>
      </c>
      <c r="F492" s="73"/>
      <c r="G492" s="114"/>
      <c r="H492" s="73"/>
      <c r="I492" s="114"/>
      <c r="J492" s="73"/>
      <c r="K492" s="114"/>
      <c r="L492" s="115"/>
    </row>
    <row r="493" spans="1:12" s="3" customFormat="1" ht="14.25">
      <c r="A493" s="122"/>
      <c r="B493" s="62" t="s">
        <v>14</v>
      </c>
      <c r="C493" s="160"/>
      <c r="D493" s="62"/>
      <c r="E493" s="74"/>
      <c r="F493" s="62"/>
      <c r="G493" s="74"/>
      <c r="H493" s="73"/>
      <c r="I493" s="74"/>
      <c r="J493" s="120"/>
      <c r="K493" s="74"/>
      <c r="L493" s="131"/>
    </row>
    <row r="494" spans="1:12" s="3" customFormat="1" ht="14.25">
      <c r="A494" s="122"/>
      <c r="B494" s="71" t="s">
        <v>130</v>
      </c>
      <c r="C494" s="160"/>
      <c r="D494" s="62" t="s">
        <v>15</v>
      </c>
      <c r="E494" s="74">
        <v>353.5</v>
      </c>
      <c r="F494" s="74"/>
      <c r="G494" s="74"/>
      <c r="H494" s="73"/>
      <c r="I494" s="74"/>
      <c r="J494" s="120"/>
      <c r="K494" s="74"/>
      <c r="L494" s="131"/>
    </row>
    <row r="495" spans="1:12" s="3" customFormat="1" ht="14.25">
      <c r="A495" s="122"/>
      <c r="B495" s="117" t="s">
        <v>18</v>
      </c>
      <c r="C495" s="160"/>
      <c r="D495" s="62" t="s">
        <v>0</v>
      </c>
      <c r="E495" s="161">
        <v>0.21</v>
      </c>
      <c r="F495" s="62"/>
      <c r="G495" s="161"/>
      <c r="H495" s="73"/>
      <c r="I495" s="74"/>
      <c r="J495" s="120"/>
      <c r="K495" s="74"/>
      <c r="L495" s="162"/>
    </row>
    <row r="496" spans="1:13" s="108" customFormat="1" ht="40.5">
      <c r="A496" s="155">
        <v>96</v>
      </c>
      <c r="B496" s="65" t="s">
        <v>152</v>
      </c>
      <c r="C496" s="144" t="s">
        <v>138</v>
      </c>
      <c r="D496" s="145" t="s">
        <v>15</v>
      </c>
      <c r="E496" s="158">
        <v>456</v>
      </c>
      <c r="F496" s="145"/>
      <c r="G496" s="147"/>
      <c r="H496" s="145"/>
      <c r="I496" s="148"/>
      <c r="J496" s="145"/>
      <c r="K496" s="147"/>
      <c r="L496" s="149"/>
      <c r="M496" s="116"/>
    </row>
    <row r="497" spans="1:12" s="108" customFormat="1" ht="12.75">
      <c r="A497" s="70"/>
      <c r="B497" s="117" t="s">
        <v>12</v>
      </c>
      <c r="C497" s="159"/>
      <c r="D497" s="73" t="s">
        <v>13</v>
      </c>
      <c r="E497" s="114">
        <v>43.7304</v>
      </c>
      <c r="F497" s="73"/>
      <c r="G497" s="114"/>
      <c r="H497" s="73"/>
      <c r="I497" s="114"/>
      <c r="J497" s="73"/>
      <c r="K497" s="114"/>
      <c r="L497" s="115"/>
    </row>
    <row r="498" spans="1:12" s="108" customFormat="1" ht="12.75">
      <c r="A498" s="70"/>
      <c r="B498" s="117" t="s">
        <v>28</v>
      </c>
      <c r="C498" s="159"/>
      <c r="D498" s="62" t="s">
        <v>0</v>
      </c>
      <c r="E498" s="119">
        <v>20.6112</v>
      </c>
      <c r="F498" s="73"/>
      <c r="G498" s="114"/>
      <c r="H498" s="73"/>
      <c r="I498" s="114"/>
      <c r="J498" s="73"/>
      <c r="K498" s="114"/>
      <c r="L498" s="115"/>
    </row>
    <row r="499" spans="1:12" s="3" customFormat="1" ht="14.25">
      <c r="A499" s="122"/>
      <c r="B499" s="62" t="s">
        <v>14</v>
      </c>
      <c r="C499" s="160"/>
      <c r="D499" s="62"/>
      <c r="E499" s="74"/>
      <c r="F499" s="62"/>
      <c r="G499" s="74"/>
      <c r="H499" s="73"/>
      <c r="I499" s="74"/>
      <c r="J499" s="120"/>
      <c r="K499" s="74"/>
      <c r="L499" s="131"/>
    </row>
    <row r="500" spans="1:12" s="3" customFormat="1" ht="14.25">
      <c r="A500" s="122"/>
      <c r="B500" s="71" t="s">
        <v>153</v>
      </c>
      <c r="C500" s="160"/>
      <c r="D500" s="62" t="s">
        <v>15</v>
      </c>
      <c r="E500" s="74">
        <v>460.56</v>
      </c>
      <c r="F500" s="74"/>
      <c r="G500" s="74"/>
      <c r="H500" s="73"/>
      <c r="I500" s="74"/>
      <c r="J500" s="120"/>
      <c r="K500" s="74"/>
      <c r="L500" s="131"/>
    </row>
    <row r="501" spans="1:12" s="3" customFormat="1" ht="14.25">
      <c r="A501" s="122"/>
      <c r="B501" s="117" t="s">
        <v>18</v>
      </c>
      <c r="C501" s="160"/>
      <c r="D501" s="62" t="s">
        <v>0</v>
      </c>
      <c r="E501" s="161">
        <v>0.27359999999999995</v>
      </c>
      <c r="F501" s="62"/>
      <c r="G501" s="161"/>
      <c r="H501" s="73"/>
      <c r="I501" s="74"/>
      <c r="J501" s="120"/>
      <c r="K501" s="74"/>
      <c r="L501" s="162"/>
    </row>
    <row r="502" spans="1:43" s="286" customFormat="1" ht="25.5">
      <c r="A502" s="67">
        <v>97</v>
      </c>
      <c r="B502" s="65" t="s">
        <v>301</v>
      </c>
      <c r="C502" s="66" t="s">
        <v>57</v>
      </c>
      <c r="D502" s="67" t="s">
        <v>15</v>
      </c>
      <c r="E502" s="68">
        <v>25</v>
      </c>
      <c r="F502" s="68"/>
      <c r="G502" s="68"/>
      <c r="H502" s="68"/>
      <c r="I502" s="68"/>
      <c r="J502" s="68"/>
      <c r="K502" s="68"/>
      <c r="L502" s="284"/>
      <c r="M502" s="285"/>
      <c r="N502" s="285"/>
      <c r="O502" s="285"/>
      <c r="P502" s="285"/>
      <c r="Q502" s="285"/>
      <c r="R502" s="285"/>
      <c r="S502" s="285"/>
      <c r="T502" s="285"/>
      <c r="U502" s="285"/>
      <c r="V502" s="285"/>
      <c r="W502" s="285"/>
      <c r="X502" s="285"/>
      <c r="Y502" s="285"/>
      <c r="Z502" s="285"/>
      <c r="AA502" s="285"/>
      <c r="AB502" s="285"/>
      <c r="AC502" s="285"/>
      <c r="AD502" s="285"/>
      <c r="AE502" s="285"/>
      <c r="AF502" s="285"/>
      <c r="AG502" s="285"/>
      <c r="AH502" s="285"/>
      <c r="AI502" s="285"/>
      <c r="AJ502" s="285"/>
      <c r="AK502" s="285"/>
      <c r="AL502" s="285"/>
      <c r="AM502" s="285"/>
      <c r="AN502" s="285"/>
      <c r="AO502" s="285"/>
      <c r="AP502" s="285"/>
      <c r="AQ502" s="285"/>
    </row>
    <row r="503" spans="1:43" s="293" customFormat="1" ht="13.5">
      <c r="A503" s="287" t="s">
        <v>141</v>
      </c>
      <c r="B503" s="117" t="s">
        <v>22</v>
      </c>
      <c r="C503" s="288"/>
      <c r="D503" s="289" t="s">
        <v>13</v>
      </c>
      <c r="E503" s="290">
        <v>45</v>
      </c>
      <c r="F503" s="290"/>
      <c r="G503" s="290"/>
      <c r="H503" s="290"/>
      <c r="I503" s="290"/>
      <c r="J503" s="290"/>
      <c r="K503" s="290"/>
      <c r="L503" s="291"/>
      <c r="M503" s="292"/>
      <c r="N503" s="292"/>
      <c r="O503" s="292"/>
      <c r="P503" s="292"/>
      <c r="Q503" s="292"/>
      <c r="R503" s="292"/>
      <c r="S503" s="292"/>
      <c r="T503" s="292"/>
      <c r="U503" s="292"/>
      <c r="V503" s="292"/>
      <c r="W503" s="292"/>
      <c r="X503" s="292"/>
      <c r="Y503" s="292"/>
      <c r="Z503" s="292"/>
      <c r="AA503" s="292"/>
      <c r="AB503" s="292"/>
      <c r="AC503" s="292"/>
      <c r="AD503" s="292"/>
      <c r="AE503" s="292"/>
      <c r="AF503" s="292"/>
      <c r="AG503" s="292"/>
      <c r="AH503" s="292"/>
      <c r="AI503" s="292"/>
      <c r="AJ503" s="292"/>
      <c r="AK503" s="292"/>
      <c r="AL503" s="292"/>
      <c r="AM503" s="292"/>
      <c r="AN503" s="292"/>
      <c r="AO503" s="292"/>
      <c r="AP503" s="292"/>
      <c r="AQ503" s="292"/>
    </row>
    <row r="504" spans="1:43" s="293" customFormat="1" ht="13.5">
      <c r="A504" s="294"/>
      <c r="B504" s="62" t="s">
        <v>14</v>
      </c>
      <c r="C504" s="295"/>
      <c r="D504" s="289"/>
      <c r="E504" s="290"/>
      <c r="F504" s="290"/>
      <c r="G504" s="290"/>
      <c r="H504" s="290"/>
      <c r="I504" s="290"/>
      <c r="J504" s="290"/>
      <c r="K504" s="290"/>
      <c r="L504" s="291"/>
      <c r="M504" s="292"/>
      <c r="N504" s="292"/>
      <c r="O504" s="292"/>
      <c r="P504" s="292"/>
      <c r="Q504" s="292"/>
      <c r="R504" s="292"/>
      <c r="S504" s="292"/>
      <c r="T504" s="292"/>
      <c r="U504" s="292"/>
      <c r="V504" s="292"/>
      <c r="W504" s="292"/>
      <c r="X504" s="292"/>
      <c r="Y504" s="292"/>
      <c r="Z504" s="292"/>
      <c r="AA504" s="292"/>
      <c r="AB504" s="292"/>
      <c r="AC504" s="292"/>
      <c r="AD504" s="292"/>
      <c r="AE504" s="292"/>
      <c r="AF504" s="292"/>
      <c r="AG504" s="292"/>
      <c r="AH504" s="292"/>
      <c r="AI504" s="292"/>
      <c r="AJ504" s="292"/>
      <c r="AK504" s="292"/>
      <c r="AL504" s="292"/>
      <c r="AM504" s="292"/>
      <c r="AN504" s="292"/>
      <c r="AO504" s="292"/>
      <c r="AP504" s="292"/>
      <c r="AQ504" s="292"/>
    </row>
    <row r="505" spans="1:43" s="293" customFormat="1" ht="13.5">
      <c r="A505" s="294"/>
      <c r="B505" s="117" t="s">
        <v>168</v>
      </c>
      <c r="C505" s="296"/>
      <c r="D505" s="289" t="s">
        <v>31</v>
      </c>
      <c r="E505" s="290">
        <v>13</v>
      </c>
      <c r="F505" s="297"/>
      <c r="G505" s="297"/>
      <c r="H505" s="298"/>
      <c r="I505" s="298"/>
      <c r="J505" s="297"/>
      <c r="K505" s="297"/>
      <c r="L505" s="291"/>
      <c r="M505" s="292"/>
      <c r="N505" s="292"/>
      <c r="O505" s="292"/>
      <c r="P505" s="292"/>
      <c r="Q505" s="292"/>
      <c r="R505" s="292"/>
      <c r="S505" s="292"/>
      <c r="T505" s="292"/>
      <c r="U505" s="292"/>
      <c r="V505" s="292"/>
      <c r="W505" s="292"/>
      <c r="X505" s="292"/>
      <c r="Y505" s="292"/>
      <c r="Z505" s="292"/>
      <c r="AA505" s="292"/>
      <c r="AB505" s="292"/>
      <c r="AC505" s="292"/>
      <c r="AD505" s="292"/>
      <c r="AE505" s="292"/>
      <c r="AF505" s="292"/>
      <c r="AG505" s="292"/>
      <c r="AH505" s="292"/>
      <c r="AI505" s="292"/>
      <c r="AJ505" s="292"/>
      <c r="AK505" s="292"/>
      <c r="AL505" s="292"/>
      <c r="AM505" s="292"/>
      <c r="AN505" s="292"/>
      <c r="AO505" s="292"/>
      <c r="AP505" s="292"/>
      <c r="AQ505" s="292"/>
    </row>
    <row r="506" spans="1:12" s="116" customFormat="1" ht="39" customHeight="1">
      <c r="A506" s="70">
        <v>98</v>
      </c>
      <c r="B506" s="110" t="s">
        <v>315</v>
      </c>
      <c r="C506" s="135" t="s">
        <v>346</v>
      </c>
      <c r="D506" s="64" t="s">
        <v>31</v>
      </c>
      <c r="E506" s="124">
        <v>9</v>
      </c>
      <c r="F506" s="125"/>
      <c r="G506" s="126"/>
      <c r="H506" s="64"/>
      <c r="I506" s="126"/>
      <c r="J506" s="64"/>
      <c r="K506" s="126"/>
      <c r="L506" s="127"/>
    </row>
    <row r="507" spans="1:12" s="108" customFormat="1" ht="12.75">
      <c r="A507" s="70"/>
      <c r="B507" s="117" t="s">
        <v>12</v>
      </c>
      <c r="C507" s="62"/>
      <c r="D507" s="73" t="s">
        <v>13</v>
      </c>
      <c r="E507" s="114">
        <v>3.5010000000000003</v>
      </c>
      <c r="F507" s="73"/>
      <c r="G507" s="114"/>
      <c r="H507" s="73"/>
      <c r="I507" s="114"/>
      <c r="J507" s="73"/>
      <c r="K507" s="114"/>
      <c r="L507" s="115"/>
    </row>
    <row r="508" spans="1:12" s="108" customFormat="1" ht="12.75">
      <c r="A508" s="70"/>
      <c r="B508" s="117" t="s">
        <v>28</v>
      </c>
      <c r="C508" s="62"/>
      <c r="D508" s="62" t="s">
        <v>0</v>
      </c>
      <c r="E508" s="119">
        <v>1.359</v>
      </c>
      <c r="F508" s="73"/>
      <c r="G508" s="114"/>
      <c r="H508" s="73"/>
      <c r="I508" s="114"/>
      <c r="J508" s="73"/>
      <c r="K508" s="114"/>
      <c r="L508" s="115"/>
    </row>
    <row r="509" spans="1:12" s="164" customFormat="1" ht="12.75">
      <c r="A509" s="122"/>
      <c r="B509" s="62" t="s">
        <v>14</v>
      </c>
      <c r="C509" s="141"/>
      <c r="D509" s="62"/>
      <c r="E509" s="74"/>
      <c r="F509" s="62"/>
      <c r="G509" s="74"/>
      <c r="H509" s="73"/>
      <c r="I509" s="74"/>
      <c r="J509" s="120"/>
      <c r="K509" s="74"/>
      <c r="L509" s="131"/>
    </row>
    <row r="510" spans="1:12" s="164" customFormat="1" ht="12.75">
      <c r="A510" s="122"/>
      <c r="B510" s="71" t="s">
        <v>314</v>
      </c>
      <c r="C510" s="141"/>
      <c r="D510" s="62" t="s">
        <v>31</v>
      </c>
      <c r="E510" s="74">
        <v>9</v>
      </c>
      <c r="F510" s="74"/>
      <c r="G510" s="74"/>
      <c r="H510" s="73"/>
      <c r="I510" s="74"/>
      <c r="J510" s="120"/>
      <c r="K510" s="74"/>
      <c r="L510" s="131"/>
    </row>
    <row r="511" spans="1:12" s="164" customFormat="1" ht="12.75">
      <c r="A511" s="122"/>
      <c r="B511" s="117" t="s">
        <v>18</v>
      </c>
      <c r="C511" s="141"/>
      <c r="D511" s="62" t="s">
        <v>0</v>
      </c>
      <c r="E511" s="161">
        <v>0.216</v>
      </c>
      <c r="F511" s="62"/>
      <c r="G511" s="161"/>
      <c r="H511" s="73"/>
      <c r="I511" s="74"/>
      <c r="J511" s="120"/>
      <c r="K511" s="74"/>
      <c r="L511" s="162"/>
    </row>
    <row r="512" spans="1:12" s="116" customFormat="1" ht="46.5" customHeight="1">
      <c r="A512" s="70">
        <v>99</v>
      </c>
      <c r="B512" s="110" t="s">
        <v>317</v>
      </c>
      <c r="C512" s="135" t="s">
        <v>346</v>
      </c>
      <c r="D512" s="64" t="s">
        <v>31</v>
      </c>
      <c r="E512" s="124">
        <v>28</v>
      </c>
      <c r="F512" s="125"/>
      <c r="G512" s="126"/>
      <c r="H512" s="64"/>
      <c r="I512" s="126"/>
      <c r="J512" s="64"/>
      <c r="K512" s="126"/>
      <c r="L512" s="127"/>
    </row>
    <row r="513" spans="1:12" s="108" customFormat="1" ht="12.75">
      <c r="A513" s="70"/>
      <c r="B513" s="117" t="s">
        <v>12</v>
      </c>
      <c r="C513" s="62"/>
      <c r="D513" s="73" t="s">
        <v>13</v>
      </c>
      <c r="E513" s="114">
        <v>10.892</v>
      </c>
      <c r="F513" s="73"/>
      <c r="G513" s="114"/>
      <c r="H513" s="73"/>
      <c r="I513" s="114"/>
      <c r="J513" s="73"/>
      <c r="K513" s="114"/>
      <c r="L513" s="115"/>
    </row>
    <row r="514" spans="1:12" s="108" customFormat="1" ht="12.75">
      <c r="A514" s="70"/>
      <c r="B514" s="117" t="s">
        <v>28</v>
      </c>
      <c r="C514" s="62"/>
      <c r="D514" s="62" t="s">
        <v>0</v>
      </c>
      <c r="E514" s="119">
        <v>4.228</v>
      </c>
      <c r="F514" s="73"/>
      <c r="G514" s="114"/>
      <c r="H514" s="73"/>
      <c r="I514" s="114"/>
      <c r="J514" s="73"/>
      <c r="K514" s="114"/>
      <c r="L514" s="115"/>
    </row>
    <row r="515" spans="1:12" s="164" customFormat="1" ht="12.75">
      <c r="A515" s="122"/>
      <c r="B515" s="62" t="s">
        <v>14</v>
      </c>
      <c r="C515" s="141"/>
      <c r="D515" s="62"/>
      <c r="E515" s="74"/>
      <c r="F515" s="62"/>
      <c r="G515" s="74"/>
      <c r="H515" s="73"/>
      <c r="I515" s="74"/>
      <c r="J515" s="120"/>
      <c r="K515" s="74"/>
      <c r="L515" s="131"/>
    </row>
    <row r="516" spans="1:12" s="164" customFormat="1" ht="12.75">
      <c r="A516" s="122"/>
      <c r="B516" s="71" t="s">
        <v>314</v>
      </c>
      <c r="C516" s="141"/>
      <c r="D516" s="62" t="s">
        <v>31</v>
      </c>
      <c r="E516" s="74">
        <v>28</v>
      </c>
      <c r="F516" s="74"/>
      <c r="G516" s="74"/>
      <c r="H516" s="73"/>
      <c r="I516" s="74"/>
      <c r="J516" s="120"/>
      <c r="K516" s="74"/>
      <c r="L516" s="131"/>
    </row>
    <row r="517" spans="1:12" s="164" customFormat="1" ht="12.75">
      <c r="A517" s="122"/>
      <c r="B517" s="117" t="s">
        <v>18</v>
      </c>
      <c r="C517" s="141"/>
      <c r="D517" s="62" t="s">
        <v>0</v>
      </c>
      <c r="E517" s="161">
        <v>0.672</v>
      </c>
      <c r="F517" s="62"/>
      <c r="G517" s="161"/>
      <c r="H517" s="73"/>
      <c r="I517" s="74"/>
      <c r="J517" s="120"/>
      <c r="K517" s="74"/>
      <c r="L517" s="162"/>
    </row>
    <row r="518" spans="1:12" s="116" customFormat="1" ht="38.25">
      <c r="A518" s="70">
        <v>100</v>
      </c>
      <c r="B518" s="110" t="s">
        <v>318</v>
      </c>
      <c r="C518" s="135" t="s">
        <v>346</v>
      </c>
      <c r="D518" s="64" t="s">
        <v>31</v>
      </c>
      <c r="E518" s="124">
        <v>6</v>
      </c>
      <c r="F518" s="125"/>
      <c r="G518" s="126"/>
      <c r="H518" s="64"/>
      <c r="I518" s="126"/>
      <c r="J518" s="64"/>
      <c r="K518" s="126"/>
      <c r="L518" s="127"/>
    </row>
    <row r="519" spans="1:12" s="108" customFormat="1" ht="12.75">
      <c r="A519" s="70"/>
      <c r="B519" s="117" t="s">
        <v>12</v>
      </c>
      <c r="C519" s="62"/>
      <c r="D519" s="73" t="s">
        <v>13</v>
      </c>
      <c r="E519" s="114">
        <v>2.334</v>
      </c>
      <c r="F519" s="73"/>
      <c r="G519" s="114"/>
      <c r="H519" s="73"/>
      <c r="I519" s="114"/>
      <c r="J519" s="73"/>
      <c r="K519" s="114"/>
      <c r="L519" s="115"/>
    </row>
    <row r="520" spans="1:12" s="108" customFormat="1" ht="12.75">
      <c r="A520" s="70"/>
      <c r="B520" s="117" t="s">
        <v>28</v>
      </c>
      <c r="C520" s="62"/>
      <c r="D520" s="62" t="s">
        <v>0</v>
      </c>
      <c r="E520" s="119">
        <v>0.9059999999999999</v>
      </c>
      <c r="F520" s="73"/>
      <c r="G520" s="114"/>
      <c r="H520" s="73"/>
      <c r="I520" s="114"/>
      <c r="J520" s="73"/>
      <c r="K520" s="114"/>
      <c r="L520" s="115"/>
    </row>
    <row r="521" spans="1:12" s="164" customFormat="1" ht="12.75">
      <c r="A521" s="122"/>
      <c r="B521" s="62" t="s">
        <v>14</v>
      </c>
      <c r="C521" s="141"/>
      <c r="D521" s="62"/>
      <c r="E521" s="74"/>
      <c r="F521" s="62"/>
      <c r="G521" s="74"/>
      <c r="H521" s="73"/>
      <c r="I521" s="74"/>
      <c r="J521" s="120"/>
      <c r="K521" s="74"/>
      <c r="L521" s="131"/>
    </row>
    <row r="522" spans="1:12" s="164" customFormat="1" ht="12.75">
      <c r="A522" s="122"/>
      <c r="B522" s="71" t="s">
        <v>314</v>
      </c>
      <c r="C522" s="141"/>
      <c r="D522" s="62" t="s">
        <v>31</v>
      </c>
      <c r="E522" s="74">
        <v>6</v>
      </c>
      <c r="F522" s="74"/>
      <c r="G522" s="74"/>
      <c r="H522" s="73"/>
      <c r="I522" s="74"/>
      <c r="J522" s="120"/>
      <c r="K522" s="74"/>
      <c r="L522" s="131"/>
    </row>
    <row r="523" spans="1:12" s="164" customFormat="1" ht="12.75">
      <c r="A523" s="122"/>
      <c r="B523" s="117" t="s">
        <v>18</v>
      </c>
      <c r="C523" s="141"/>
      <c r="D523" s="62" t="s">
        <v>0</v>
      </c>
      <c r="E523" s="161">
        <v>0.14400000000000002</v>
      </c>
      <c r="F523" s="62"/>
      <c r="G523" s="161"/>
      <c r="H523" s="73"/>
      <c r="I523" s="74"/>
      <c r="J523" s="120"/>
      <c r="K523" s="74"/>
      <c r="L523" s="162"/>
    </row>
    <row r="524" spans="1:12" s="116" customFormat="1" ht="38.25">
      <c r="A524" s="70">
        <v>101</v>
      </c>
      <c r="B524" s="110" t="s">
        <v>316</v>
      </c>
      <c r="C524" s="135" t="s">
        <v>346</v>
      </c>
      <c r="D524" s="64" t="s">
        <v>31</v>
      </c>
      <c r="E524" s="124">
        <v>14</v>
      </c>
      <c r="F524" s="125"/>
      <c r="G524" s="126"/>
      <c r="H524" s="64"/>
      <c r="I524" s="126"/>
      <c r="J524" s="64"/>
      <c r="K524" s="126"/>
      <c r="L524" s="127"/>
    </row>
    <row r="525" spans="1:12" s="108" customFormat="1" ht="12.75">
      <c r="A525" s="70"/>
      <c r="B525" s="117" t="s">
        <v>12</v>
      </c>
      <c r="C525" s="62"/>
      <c r="D525" s="73" t="s">
        <v>13</v>
      </c>
      <c r="E525" s="114">
        <v>5.446</v>
      </c>
      <c r="F525" s="299"/>
      <c r="G525" s="114"/>
      <c r="H525" s="73"/>
      <c r="I525" s="114"/>
      <c r="J525" s="73"/>
      <c r="K525" s="114"/>
      <c r="L525" s="115"/>
    </row>
    <row r="526" spans="1:12" s="108" customFormat="1" ht="12.75">
      <c r="A526" s="70"/>
      <c r="B526" s="117" t="s">
        <v>28</v>
      </c>
      <c r="C526" s="62"/>
      <c r="D526" s="62" t="s">
        <v>0</v>
      </c>
      <c r="E526" s="119">
        <v>2.114</v>
      </c>
      <c r="F526" s="73"/>
      <c r="G526" s="114"/>
      <c r="H526" s="73"/>
      <c r="I526" s="114"/>
      <c r="J526" s="73"/>
      <c r="K526" s="114"/>
      <c r="L526" s="115"/>
    </row>
    <row r="527" spans="1:12" s="164" customFormat="1" ht="12.75">
      <c r="A527" s="122"/>
      <c r="B527" s="62" t="s">
        <v>14</v>
      </c>
      <c r="C527" s="141"/>
      <c r="D527" s="62"/>
      <c r="E527" s="74"/>
      <c r="F527" s="62"/>
      <c r="G527" s="74"/>
      <c r="H527" s="73"/>
      <c r="I527" s="74"/>
      <c r="J527" s="120"/>
      <c r="K527" s="74"/>
      <c r="L527" s="131"/>
    </row>
    <row r="528" spans="1:12" s="164" customFormat="1" ht="12.75">
      <c r="A528" s="122"/>
      <c r="B528" s="71" t="s">
        <v>314</v>
      </c>
      <c r="C528" s="141"/>
      <c r="D528" s="62" t="s">
        <v>31</v>
      </c>
      <c r="E528" s="74">
        <v>14</v>
      </c>
      <c r="F528" s="74"/>
      <c r="G528" s="74"/>
      <c r="H528" s="73"/>
      <c r="I528" s="74"/>
      <c r="J528" s="120"/>
      <c r="K528" s="74"/>
      <c r="L528" s="131"/>
    </row>
    <row r="529" spans="1:12" s="164" customFormat="1" ht="12.75">
      <c r="A529" s="122"/>
      <c r="B529" s="117" t="s">
        <v>18</v>
      </c>
      <c r="C529" s="141"/>
      <c r="D529" s="62" t="s">
        <v>0</v>
      </c>
      <c r="E529" s="161">
        <v>0.336</v>
      </c>
      <c r="F529" s="62"/>
      <c r="G529" s="161"/>
      <c r="H529" s="73"/>
      <c r="I529" s="74"/>
      <c r="J529" s="120"/>
      <c r="K529" s="74"/>
      <c r="L529" s="162"/>
    </row>
    <row r="530" spans="1:12" s="116" customFormat="1" ht="12.75">
      <c r="A530" s="70">
        <v>102</v>
      </c>
      <c r="B530" s="110" t="s">
        <v>312</v>
      </c>
      <c r="C530" s="135" t="s">
        <v>309</v>
      </c>
      <c r="D530" s="64" t="s">
        <v>310</v>
      </c>
      <c r="E530" s="124">
        <v>0.7</v>
      </c>
      <c r="F530" s="125"/>
      <c r="G530" s="126"/>
      <c r="H530" s="64"/>
      <c r="I530" s="126"/>
      <c r="J530" s="64"/>
      <c r="K530" s="126"/>
      <c r="L530" s="127"/>
    </row>
    <row r="531" spans="1:12" s="108" customFormat="1" ht="12.75">
      <c r="A531" s="70"/>
      <c r="B531" s="117" t="s">
        <v>12</v>
      </c>
      <c r="C531" s="62"/>
      <c r="D531" s="73" t="s">
        <v>13</v>
      </c>
      <c r="E531" s="114">
        <v>4.088</v>
      </c>
      <c r="F531" s="73"/>
      <c r="G531" s="114"/>
      <c r="H531" s="73"/>
      <c r="I531" s="114"/>
      <c r="J531" s="73"/>
      <c r="K531" s="114"/>
      <c r="L531" s="115"/>
    </row>
    <row r="532" spans="1:12" s="108" customFormat="1" ht="12.75">
      <c r="A532" s="70"/>
      <c r="B532" s="117" t="s">
        <v>28</v>
      </c>
      <c r="C532" s="62"/>
      <c r="D532" s="62" t="s">
        <v>0</v>
      </c>
      <c r="E532" s="119">
        <v>1.057</v>
      </c>
      <c r="F532" s="73"/>
      <c r="G532" s="114"/>
      <c r="H532" s="73"/>
      <c r="I532" s="114"/>
      <c r="J532" s="73"/>
      <c r="K532" s="114"/>
      <c r="L532" s="115"/>
    </row>
    <row r="533" spans="1:12" s="164" customFormat="1" ht="12.75">
      <c r="A533" s="122"/>
      <c r="B533" s="62" t="s">
        <v>14</v>
      </c>
      <c r="C533" s="141"/>
      <c r="D533" s="62"/>
      <c r="E533" s="74"/>
      <c r="F533" s="62"/>
      <c r="G533" s="74"/>
      <c r="H533" s="73"/>
      <c r="I533" s="74"/>
      <c r="J533" s="120"/>
      <c r="K533" s="74"/>
      <c r="L533" s="131"/>
    </row>
    <row r="534" spans="1:12" s="164" customFormat="1" ht="12.75">
      <c r="A534" s="122"/>
      <c r="B534" s="71" t="s">
        <v>311</v>
      </c>
      <c r="C534" s="141"/>
      <c r="D534" s="62" t="s">
        <v>31</v>
      </c>
      <c r="E534" s="74">
        <v>7</v>
      </c>
      <c r="F534" s="74"/>
      <c r="G534" s="74"/>
      <c r="H534" s="73"/>
      <c r="I534" s="74"/>
      <c r="J534" s="120"/>
      <c r="K534" s="74"/>
      <c r="L534" s="131"/>
    </row>
    <row r="535" spans="1:12" s="164" customFormat="1" ht="12.75">
      <c r="A535" s="122"/>
      <c r="B535" s="117" t="s">
        <v>18</v>
      </c>
      <c r="C535" s="141"/>
      <c r="D535" s="62" t="s">
        <v>0</v>
      </c>
      <c r="E535" s="161">
        <v>0.16799999999999998</v>
      </c>
      <c r="F535" s="62"/>
      <c r="G535" s="161"/>
      <c r="H535" s="73"/>
      <c r="I535" s="74"/>
      <c r="J535" s="120"/>
      <c r="K535" s="74"/>
      <c r="L535" s="162"/>
    </row>
    <row r="536" spans="1:12" s="116" customFormat="1" ht="12.75">
      <c r="A536" s="70">
        <v>103</v>
      </c>
      <c r="B536" s="110" t="s">
        <v>313</v>
      </c>
      <c r="C536" s="135" t="s">
        <v>309</v>
      </c>
      <c r="D536" s="64" t="s">
        <v>310</v>
      </c>
      <c r="E536" s="124">
        <v>0.4</v>
      </c>
      <c r="F536" s="125"/>
      <c r="G536" s="126"/>
      <c r="H536" s="64"/>
      <c r="I536" s="126"/>
      <c r="J536" s="64"/>
      <c r="K536" s="126"/>
      <c r="L536" s="127"/>
    </row>
    <row r="537" spans="1:12" s="108" customFormat="1" ht="12.75">
      <c r="A537" s="70"/>
      <c r="B537" s="117" t="s">
        <v>12</v>
      </c>
      <c r="C537" s="62"/>
      <c r="D537" s="73" t="s">
        <v>13</v>
      </c>
      <c r="E537" s="114">
        <v>2.336</v>
      </c>
      <c r="F537" s="73"/>
      <c r="G537" s="114"/>
      <c r="H537" s="73"/>
      <c r="I537" s="114"/>
      <c r="J537" s="73"/>
      <c r="K537" s="114"/>
      <c r="L537" s="115"/>
    </row>
    <row r="538" spans="1:12" s="108" customFormat="1" ht="12.75">
      <c r="A538" s="70"/>
      <c r="B538" s="117" t="s">
        <v>28</v>
      </c>
      <c r="C538" s="62"/>
      <c r="D538" s="62" t="s">
        <v>0</v>
      </c>
      <c r="E538" s="119">
        <v>0.6040000000000001</v>
      </c>
      <c r="F538" s="73"/>
      <c r="G538" s="114"/>
      <c r="H538" s="73"/>
      <c r="I538" s="114"/>
      <c r="J538" s="73"/>
      <c r="K538" s="114"/>
      <c r="L538" s="115"/>
    </row>
    <row r="539" spans="1:12" s="164" customFormat="1" ht="12.75">
      <c r="A539" s="122"/>
      <c r="B539" s="62" t="s">
        <v>14</v>
      </c>
      <c r="C539" s="141"/>
      <c r="D539" s="62"/>
      <c r="E539" s="74"/>
      <c r="F539" s="62"/>
      <c r="G539" s="74"/>
      <c r="H539" s="73"/>
      <c r="I539" s="74"/>
      <c r="J539" s="120"/>
      <c r="K539" s="74"/>
      <c r="L539" s="131"/>
    </row>
    <row r="540" spans="1:12" s="164" customFormat="1" ht="12.75">
      <c r="A540" s="122"/>
      <c r="B540" s="71" t="s">
        <v>311</v>
      </c>
      <c r="C540" s="141"/>
      <c r="D540" s="62" t="s">
        <v>31</v>
      </c>
      <c r="E540" s="74">
        <v>4</v>
      </c>
      <c r="F540" s="74"/>
      <c r="G540" s="74"/>
      <c r="H540" s="73"/>
      <c r="I540" s="74"/>
      <c r="J540" s="120"/>
      <c r="K540" s="74"/>
      <c r="L540" s="131"/>
    </row>
    <row r="541" spans="1:12" s="164" customFormat="1" ht="12.75">
      <c r="A541" s="122"/>
      <c r="B541" s="117" t="s">
        <v>18</v>
      </c>
      <c r="C541" s="141"/>
      <c r="D541" s="62" t="s">
        <v>0</v>
      </c>
      <c r="E541" s="161">
        <v>0.096</v>
      </c>
      <c r="F541" s="62"/>
      <c r="G541" s="161"/>
      <c r="H541" s="73"/>
      <c r="I541" s="74"/>
      <c r="J541" s="120"/>
      <c r="K541" s="74"/>
      <c r="L541" s="162"/>
    </row>
    <row r="542" spans="1:12" s="116" customFormat="1" ht="25.5">
      <c r="A542" s="70">
        <v>104</v>
      </c>
      <c r="B542" s="110" t="s">
        <v>352</v>
      </c>
      <c r="C542" s="135" t="s">
        <v>346</v>
      </c>
      <c r="D542" s="64" t="s">
        <v>31</v>
      </c>
      <c r="E542" s="124">
        <v>4</v>
      </c>
      <c r="F542" s="125"/>
      <c r="G542" s="126"/>
      <c r="H542" s="64"/>
      <c r="I542" s="126"/>
      <c r="J542" s="64"/>
      <c r="K542" s="126"/>
      <c r="L542" s="127"/>
    </row>
    <row r="543" spans="1:12" s="108" customFormat="1" ht="12.75">
      <c r="A543" s="70"/>
      <c r="B543" s="117" t="s">
        <v>12</v>
      </c>
      <c r="C543" s="62"/>
      <c r="D543" s="73" t="s">
        <v>13</v>
      </c>
      <c r="E543" s="114">
        <v>1.556</v>
      </c>
      <c r="F543" s="73"/>
      <c r="G543" s="114"/>
      <c r="H543" s="73"/>
      <c r="I543" s="114"/>
      <c r="J543" s="73"/>
      <c r="K543" s="114"/>
      <c r="L543" s="115"/>
    </row>
    <row r="544" spans="1:12" s="108" customFormat="1" ht="12.75">
      <c r="A544" s="70"/>
      <c r="B544" s="117" t="s">
        <v>28</v>
      </c>
      <c r="C544" s="62"/>
      <c r="D544" s="62" t="s">
        <v>0</v>
      </c>
      <c r="E544" s="119">
        <v>0.604</v>
      </c>
      <c r="F544" s="73"/>
      <c r="G544" s="114"/>
      <c r="H544" s="73"/>
      <c r="I544" s="114"/>
      <c r="J544" s="73"/>
      <c r="K544" s="114"/>
      <c r="L544" s="115"/>
    </row>
    <row r="545" spans="1:12" s="164" customFormat="1" ht="12.75">
      <c r="A545" s="122"/>
      <c r="B545" s="62" t="s">
        <v>14</v>
      </c>
      <c r="C545" s="141"/>
      <c r="D545" s="62"/>
      <c r="E545" s="74"/>
      <c r="F545" s="62"/>
      <c r="G545" s="74"/>
      <c r="H545" s="73"/>
      <c r="I545" s="74"/>
      <c r="J545" s="120"/>
      <c r="K545" s="74"/>
      <c r="L545" s="131"/>
    </row>
    <row r="546" spans="1:12" s="164" customFormat="1" ht="12.75">
      <c r="A546" s="122"/>
      <c r="B546" s="71" t="s">
        <v>347</v>
      </c>
      <c r="C546" s="141"/>
      <c r="D546" s="62" t="s">
        <v>31</v>
      </c>
      <c r="E546" s="74">
        <v>4</v>
      </c>
      <c r="F546" s="74"/>
      <c r="G546" s="74"/>
      <c r="H546" s="73"/>
      <c r="I546" s="74"/>
      <c r="J546" s="120"/>
      <c r="K546" s="74"/>
      <c r="L546" s="131"/>
    </row>
    <row r="547" spans="1:12" s="164" customFormat="1" ht="12.75">
      <c r="A547" s="122"/>
      <c r="B547" s="117" t="s">
        <v>18</v>
      </c>
      <c r="C547" s="141"/>
      <c r="D547" s="62" t="s">
        <v>0</v>
      </c>
      <c r="E547" s="161">
        <v>0.096</v>
      </c>
      <c r="F547" s="62"/>
      <c r="G547" s="161"/>
      <c r="H547" s="73"/>
      <c r="I547" s="74"/>
      <c r="J547" s="120"/>
      <c r="K547" s="74"/>
      <c r="L547" s="162"/>
    </row>
    <row r="548" spans="1:12" s="116" customFormat="1" ht="25.5">
      <c r="A548" s="70">
        <v>105</v>
      </c>
      <c r="B548" s="110" t="s">
        <v>348</v>
      </c>
      <c r="C548" s="135" t="s">
        <v>346</v>
      </c>
      <c r="D548" s="64" t="s">
        <v>31</v>
      </c>
      <c r="E548" s="124">
        <v>2</v>
      </c>
      <c r="F548" s="125"/>
      <c r="G548" s="126"/>
      <c r="H548" s="64"/>
      <c r="I548" s="126"/>
      <c r="J548" s="64"/>
      <c r="K548" s="126"/>
      <c r="L548" s="127"/>
    </row>
    <row r="549" spans="1:12" s="108" customFormat="1" ht="12.75">
      <c r="A549" s="70"/>
      <c r="B549" s="117" t="s">
        <v>12</v>
      </c>
      <c r="C549" s="62"/>
      <c r="D549" s="73" t="s">
        <v>13</v>
      </c>
      <c r="E549" s="114">
        <v>0.778</v>
      </c>
      <c r="F549" s="73"/>
      <c r="G549" s="114"/>
      <c r="H549" s="73"/>
      <c r="I549" s="114"/>
      <c r="J549" s="73"/>
      <c r="K549" s="114"/>
      <c r="L549" s="115"/>
    </row>
    <row r="550" spans="1:12" s="108" customFormat="1" ht="12.75">
      <c r="A550" s="70"/>
      <c r="B550" s="117" t="s">
        <v>28</v>
      </c>
      <c r="C550" s="62"/>
      <c r="D550" s="62" t="s">
        <v>0</v>
      </c>
      <c r="E550" s="119">
        <v>0.302</v>
      </c>
      <c r="F550" s="73"/>
      <c r="G550" s="114"/>
      <c r="H550" s="73"/>
      <c r="I550" s="114"/>
      <c r="J550" s="73"/>
      <c r="K550" s="114"/>
      <c r="L550" s="115"/>
    </row>
    <row r="551" spans="1:12" s="164" customFormat="1" ht="12.75">
      <c r="A551" s="122"/>
      <c r="B551" s="62" t="s">
        <v>14</v>
      </c>
      <c r="C551" s="141"/>
      <c r="D551" s="62"/>
      <c r="E551" s="74"/>
      <c r="F551" s="62"/>
      <c r="G551" s="74"/>
      <c r="H551" s="73"/>
      <c r="I551" s="74"/>
      <c r="J551" s="120"/>
      <c r="K551" s="74"/>
      <c r="L551" s="131"/>
    </row>
    <row r="552" spans="1:12" s="164" customFormat="1" ht="12.75">
      <c r="A552" s="122"/>
      <c r="B552" s="71" t="s">
        <v>347</v>
      </c>
      <c r="C552" s="141"/>
      <c r="D552" s="62" t="s">
        <v>31</v>
      </c>
      <c r="E552" s="74">
        <v>2</v>
      </c>
      <c r="F552" s="74"/>
      <c r="G552" s="74"/>
      <c r="H552" s="73"/>
      <c r="I552" s="74"/>
      <c r="J552" s="120"/>
      <c r="K552" s="74"/>
      <c r="L552" s="131"/>
    </row>
    <row r="553" spans="1:12" s="164" customFormat="1" ht="12.75">
      <c r="A553" s="122"/>
      <c r="B553" s="117" t="s">
        <v>18</v>
      </c>
      <c r="C553" s="141"/>
      <c r="D553" s="62" t="s">
        <v>0</v>
      </c>
      <c r="E553" s="161">
        <v>0.048</v>
      </c>
      <c r="F553" s="62"/>
      <c r="G553" s="161"/>
      <c r="H553" s="73"/>
      <c r="I553" s="74"/>
      <c r="J553" s="120"/>
      <c r="K553" s="74"/>
      <c r="L553" s="162"/>
    </row>
    <row r="554" spans="1:12" s="116" customFormat="1" ht="25.5">
      <c r="A554" s="70">
        <v>106</v>
      </c>
      <c r="B554" s="110" t="s">
        <v>353</v>
      </c>
      <c r="C554" s="135" t="s">
        <v>346</v>
      </c>
      <c r="D554" s="64" t="s">
        <v>31</v>
      </c>
      <c r="E554" s="124">
        <v>2</v>
      </c>
      <c r="F554" s="125"/>
      <c r="G554" s="126"/>
      <c r="H554" s="64"/>
      <c r="I554" s="126"/>
      <c r="J554" s="64"/>
      <c r="K554" s="126"/>
      <c r="L554" s="127"/>
    </row>
    <row r="555" spans="1:12" s="108" customFormat="1" ht="12.75">
      <c r="A555" s="70"/>
      <c r="B555" s="117" t="s">
        <v>12</v>
      </c>
      <c r="C555" s="62"/>
      <c r="D555" s="73" t="s">
        <v>13</v>
      </c>
      <c r="E555" s="114">
        <v>0.778</v>
      </c>
      <c r="F555" s="73"/>
      <c r="G555" s="114"/>
      <c r="H555" s="73"/>
      <c r="I555" s="114"/>
      <c r="J555" s="73"/>
      <c r="K555" s="114"/>
      <c r="L555" s="115"/>
    </row>
    <row r="556" spans="1:12" s="108" customFormat="1" ht="12.75">
      <c r="A556" s="70"/>
      <c r="B556" s="117" t="s">
        <v>28</v>
      </c>
      <c r="C556" s="62"/>
      <c r="D556" s="62" t="s">
        <v>0</v>
      </c>
      <c r="E556" s="119">
        <v>0.302</v>
      </c>
      <c r="F556" s="73"/>
      <c r="G556" s="114"/>
      <c r="H556" s="73"/>
      <c r="I556" s="114"/>
      <c r="J556" s="73"/>
      <c r="K556" s="114"/>
      <c r="L556" s="115"/>
    </row>
    <row r="557" spans="1:12" s="164" customFormat="1" ht="12.75">
      <c r="A557" s="122"/>
      <c r="B557" s="62" t="s">
        <v>14</v>
      </c>
      <c r="C557" s="141"/>
      <c r="D557" s="62"/>
      <c r="E557" s="74"/>
      <c r="F557" s="62"/>
      <c r="G557" s="74"/>
      <c r="H557" s="73"/>
      <c r="I557" s="74"/>
      <c r="J557" s="120"/>
      <c r="K557" s="74"/>
      <c r="L557" s="131"/>
    </row>
    <row r="558" spans="1:12" s="164" customFormat="1" ht="12.75">
      <c r="A558" s="122"/>
      <c r="B558" s="71" t="s">
        <v>347</v>
      </c>
      <c r="C558" s="141"/>
      <c r="D558" s="62" t="s">
        <v>31</v>
      </c>
      <c r="E558" s="74">
        <v>2</v>
      </c>
      <c r="F558" s="74"/>
      <c r="G558" s="74"/>
      <c r="H558" s="73"/>
      <c r="I558" s="74"/>
      <c r="J558" s="120"/>
      <c r="K558" s="74"/>
      <c r="L558" s="131"/>
    </row>
    <row r="559" spans="1:12" s="164" customFormat="1" ht="12.75">
      <c r="A559" s="122"/>
      <c r="B559" s="117" t="s">
        <v>18</v>
      </c>
      <c r="C559" s="141"/>
      <c r="D559" s="62" t="s">
        <v>0</v>
      </c>
      <c r="E559" s="161">
        <v>0.048</v>
      </c>
      <c r="F559" s="62"/>
      <c r="G559" s="161"/>
      <c r="H559" s="73"/>
      <c r="I559" s="74"/>
      <c r="J559" s="120"/>
      <c r="K559" s="74"/>
      <c r="L559" s="162"/>
    </row>
    <row r="560" spans="1:12" s="116" customFormat="1" ht="25.5">
      <c r="A560" s="70">
        <v>107</v>
      </c>
      <c r="B560" s="110" t="s">
        <v>354</v>
      </c>
      <c r="C560" s="135" t="s">
        <v>346</v>
      </c>
      <c r="D560" s="64" t="s">
        <v>31</v>
      </c>
      <c r="E560" s="124">
        <v>1</v>
      </c>
      <c r="F560" s="125"/>
      <c r="G560" s="126"/>
      <c r="H560" s="64"/>
      <c r="I560" s="126"/>
      <c r="J560" s="64"/>
      <c r="K560" s="126"/>
      <c r="L560" s="127"/>
    </row>
    <row r="561" spans="1:12" s="108" customFormat="1" ht="12.75">
      <c r="A561" s="70"/>
      <c r="B561" s="117" t="s">
        <v>12</v>
      </c>
      <c r="C561" s="62"/>
      <c r="D561" s="73" t="s">
        <v>13</v>
      </c>
      <c r="E561" s="114">
        <v>0.389</v>
      </c>
      <c r="F561" s="73"/>
      <c r="G561" s="114"/>
      <c r="H561" s="73"/>
      <c r="I561" s="114"/>
      <c r="J561" s="73"/>
      <c r="K561" s="114"/>
      <c r="L561" s="115"/>
    </row>
    <row r="562" spans="1:12" s="108" customFormat="1" ht="12.75">
      <c r="A562" s="70"/>
      <c r="B562" s="117" t="s">
        <v>28</v>
      </c>
      <c r="C562" s="62"/>
      <c r="D562" s="62" t="s">
        <v>0</v>
      </c>
      <c r="E562" s="119">
        <v>0.151</v>
      </c>
      <c r="F562" s="73"/>
      <c r="G562" s="114"/>
      <c r="H562" s="73"/>
      <c r="I562" s="114"/>
      <c r="J562" s="73"/>
      <c r="K562" s="114"/>
      <c r="L562" s="115"/>
    </row>
    <row r="563" spans="1:12" s="164" customFormat="1" ht="12.75">
      <c r="A563" s="122"/>
      <c r="B563" s="62" t="s">
        <v>14</v>
      </c>
      <c r="C563" s="141"/>
      <c r="D563" s="62"/>
      <c r="E563" s="74"/>
      <c r="F563" s="62"/>
      <c r="G563" s="74"/>
      <c r="H563" s="73"/>
      <c r="I563" s="74"/>
      <c r="J563" s="120"/>
      <c r="K563" s="74"/>
      <c r="L563" s="131"/>
    </row>
    <row r="564" spans="1:12" s="164" customFormat="1" ht="12.75">
      <c r="A564" s="122"/>
      <c r="B564" s="71" t="s">
        <v>347</v>
      </c>
      <c r="C564" s="141"/>
      <c r="D564" s="62" t="s">
        <v>31</v>
      </c>
      <c r="E564" s="74">
        <v>1</v>
      </c>
      <c r="F564" s="74"/>
      <c r="G564" s="74"/>
      <c r="H564" s="73"/>
      <c r="I564" s="74"/>
      <c r="J564" s="120"/>
      <c r="K564" s="74"/>
      <c r="L564" s="131"/>
    </row>
    <row r="565" spans="1:12" s="164" customFormat="1" ht="12.75">
      <c r="A565" s="122"/>
      <c r="B565" s="117" t="s">
        <v>18</v>
      </c>
      <c r="C565" s="141"/>
      <c r="D565" s="62" t="s">
        <v>0</v>
      </c>
      <c r="E565" s="161">
        <v>0.024</v>
      </c>
      <c r="F565" s="62"/>
      <c r="G565" s="161"/>
      <c r="H565" s="73"/>
      <c r="I565" s="74"/>
      <c r="J565" s="120"/>
      <c r="K565" s="74"/>
      <c r="L565" s="162"/>
    </row>
    <row r="566" spans="1:12" s="116" customFormat="1" ht="25.5">
      <c r="A566" s="70">
        <v>108</v>
      </c>
      <c r="B566" s="110" t="s">
        <v>349</v>
      </c>
      <c r="C566" s="135" t="s">
        <v>346</v>
      </c>
      <c r="D566" s="64" t="s">
        <v>31</v>
      </c>
      <c r="E566" s="124">
        <v>4</v>
      </c>
      <c r="F566" s="125"/>
      <c r="G566" s="126"/>
      <c r="H566" s="64"/>
      <c r="I566" s="126"/>
      <c r="J566" s="64"/>
      <c r="K566" s="126"/>
      <c r="L566" s="127"/>
    </row>
    <row r="567" spans="1:12" s="108" customFormat="1" ht="12.75">
      <c r="A567" s="70"/>
      <c r="B567" s="117" t="s">
        <v>12</v>
      </c>
      <c r="C567" s="62"/>
      <c r="D567" s="73" t="s">
        <v>13</v>
      </c>
      <c r="E567" s="114">
        <v>1.556</v>
      </c>
      <c r="F567" s="73"/>
      <c r="G567" s="114"/>
      <c r="H567" s="73"/>
      <c r="I567" s="114"/>
      <c r="J567" s="73"/>
      <c r="K567" s="114"/>
      <c r="L567" s="115"/>
    </row>
    <row r="568" spans="1:12" s="108" customFormat="1" ht="12.75">
      <c r="A568" s="70"/>
      <c r="B568" s="117" t="s">
        <v>28</v>
      </c>
      <c r="C568" s="62"/>
      <c r="D568" s="62" t="s">
        <v>0</v>
      </c>
      <c r="E568" s="119">
        <v>0.604</v>
      </c>
      <c r="F568" s="73"/>
      <c r="G568" s="114"/>
      <c r="H568" s="73"/>
      <c r="I568" s="114"/>
      <c r="J568" s="73"/>
      <c r="K568" s="114"/>
      <c r="L568" s="115"/>
    </row>
    <row r="569" spans="1:12" s="164" customFormat="1" ht="12.75">
      <c r="A569" s="122"/>
      <c r="B569" s="62" t="s">
        <v>14</v>
      </c>
      <c r="C569" s="141"/>
      <c r="D569" s="62"/>
      <c r="E569" s="74"/>
      <c r="F569" s="62"/>
      <c r="G569" s="74"/>
      <c r="H569" s="73"/>
      <c r="I569" s="74"/>
      <c r="J569" s="120"/>
      <c r="K569" s="74"/>
      <c r="L569" s="131"/>
    </row>
    <row r="570" spans="1:12" s="164" customFormat="1" ht="12.75">
      <c r="A570" s="122"/>
      <c r="B570" s="71" t="s">
        <v>347</v>
      </c>
      <c r="C570" s="141"/>
      <c r="D570" s="62" t="s">
        <v>31</v>
      </c>
      <c r="E570" s="74">
        <v>4</v>
      </c>
      <c r="F570" s="74"/>
      <c r="G570" s="74"/>
      <c r="H570" s="73"/>
      <c r="I570" s="74"/>
      <c r="J570" s="120"/>
      <c r="K570" s="74"/>
      <c r="L570" s="131"/>
    </row>
    <row r="571" spans="1:12" s="164" customFormat="1" ht="12.75">
      <c r="A571" s="122"/>
      <c r="B571" s="117" t="s">
        <v>18</v>
      </c>
      <c r="C571" s="141"/>
      <c r="D571" s="62" t="s">
        <v>0</v>
      </c>
      <c r="E571" s="161">
        <v>0.096</v>
      </c>
      <c r="F571" s="62"/>
      <c r="G571" s="161"/>
      <c r="H571" s="73"/>
      <c r="I571" s="74"/>
      <c r="J571" s="120"/>
      <c r="K571" s="74"/>
      <c r="L571" s="162"/>
    </row>
    <row r="572" spans="1:13" s="190" customFormat="1" ht="38.25">
      <c r="A572" s="122">
        <v>109</v>
      </c>
      <c r="B572" s="63" t="s">
        <v>350</v>
      </c>
      <c r="C572" s="111" t="s">
        <v>139</v>
      </c>
      <c r="D572" s="70" t="s">
        <v>98</v>
      </c>
      <c r="E572" s="136">
        <v>0.932</v>
      </c>
      <c r="F572" s="136"/>
      <c r="G572" s="136"/>
      <c r="H572" s="136"/>
      <c r="I572" s="136"/>
      <c r="J572" s="136"/>
      <c r="K572" s="136"/>
      <c r="L572" s="107"/>
      <c r="M572" s="203"/>
    </row>
    <row r="573" spans="1:12" s="164" customFormat="1" ht="12.75">
      <c r="A573" s="139"/>
      <c r="B573" s="140" t="s">
        <v>22</v>
      </c>
      <c r="C573" s="62"/>
      <c r="D573" s="73" t="s">
        <v>13</v>
      </c>
      <c r="E573" s="114">
        <v>117.432</v>
      </c>
      <c r="F573" s="62"/>
      <c r="G573" s="74"/>
      <c r="H573" s="62"/>
      <c r="I573" s="74"/>
      <c r="J573" s="62"/>
      <c r="K573" s="62"/>
      <c r="L573" s="131"/>
    </row>
    <row r="574" spans="1:12" s="108" customFormat="1" ht="12.75">
      <c r="A574" s="135"/>
      <c r="B574" s="140" t="s">
        <v>23</v>
      </c>
      <c r="C574" s="62"/>
      <c r="D574" s="73" t="s">
        <v>0</v>
      </c>
      <c r="E574" s="74">
        <v>47.3456</v>
      </c>
      <c r="F574" s="62"/>
      <c r="G574" s="62"/>
      <c r="H574" s="62"/>
      <c r="I574" s="62"/>
      <c r="J574" s="62"/>
      <c r="K574" s="74"/>
      <c r="L574" s="131"/>
    </row>
    <row r="575" spans="1:12" s="108" customFormat="1" ht="12.75">
      <c r="A575" s="62"/>
      <c r="B575" s="62" t="s">
        <v>24</v>
      </c>
      <c r="C575" s="62"/>
      <c r="D575" s="62"/>
      <c r="E575" s="74"/>
      <c r="F575" s="73"/>
      <c r="G575" s="150"/>
      <c r="H575" s="73"/>
      <c r="I575" s="114"/>
      <c r="J575" s="73"/>
      <c r="K575" s="150"/>
      <c r="L575" s="131"/>
    </row>
    <row r="576" spans="1:12" s="164" customFormat="1" ht="12.75">
      <c r="A576" s="139"/>
      <c r="B576" s="140" t="s">
        <v>302</v>
      </c>
      <c r="C576" s="73"/>
      <c r="D576" s="73" t="s">
        <v>31</v>
      </c>
      <c r="E576" s="114">
        <v>8</v>
      </c>
      <c r="F576" s="151"/>
      <c r="G576" s="152"/>
      <c r="H576" s="153"/>
      <c r="I576" s="154"/>
      <c r="J576" s="151"/>
      <c r="K576" s="151"/>
      <c r="L576" s="131"/>
    </row>
    <row r="577" spans="1:12" s="164" customFormat="1" ht="12.75">
      <c r="A577" s="139"/>
      <c r="B577" s="140" t="s">
        <v>99</v>
      </c>
      <c r="C577" s="73"/>
      <c r="D577" s="73" t="s">
        <v>31</v>
      </c>
      <c r="E577" s="114">
        <v>8</v>
      </c>
      <c r="F577" s="151"/>
      <c r="G577" s="152"/>
      <c r="H577" s="153"/>
      <c r="I577" s="154"/>
      <c r="J577" s="151"/>
      <c r="K577" s="151"/>
      <c r="L577" s="131"/>
    </row>
    <row r="578" spans="1:12" s="164" customFormat="1" ht="12.75">
      <c r="A578" s="139"/>
      <c r="B578" s="140" t="s">
        <v>100</v>
      </c>
      <c r="C578" s="73"/>
      <c r="D578" s="73" t="s">
        <v>31</v>
      </c>
      <c r="E578" s="114">
        <v>8</v>
      </c>
      <c r="F578" s="151"/>
      <c r="G578" s="152"/>
      <c r="H578" s="153"/>
      <c r="I578" s="154"/>
      <c r="J578" s="151"/>
      <c r="K578" s="151"/>
      <c r="L578" s="131"/>
    </row>
    <row r="579" spans="1:12" s="164" customFormat="1" ht="12.75">
      <c r="A579" s="139"/>
      <c r="B579" s="140" t="s">
        <v>68</v>
      </c>
      <c r="C579" s="73"/>
      <c r="D579" s="73" t="s">
        <v>0</v>
      </c>
      <c r="E579" s="114">
        <v>65.3332</v>
      </c>
      <c r="F579" s="151"/>
      <c r="G579" s="152"/>
      <c r="H579" s="153"/>
      <c r="I579" s="154"/>
      <c r="J579" s="151"/>
      <c r="K579" s="151"/>
      <c r="L579" s="131"/>
    </row>
    <row r="580" spans="1:13" s="190" customFormat="1" ht="38.25">
      <c r="A580" s="122">
        <v>110</v>
      </c>
      <c r="B580" s="63" t="s">
        <v>351</v>
      </c>
      <c r="C580" s="144" t="s">
        <v>97</v>
      </c>
      <c r="D580" s="70" t="s">
        <v>98</v>
      </c>
      <c r="E580" s="136">
        <v>0.23</v>
      </c>
      <c r="F580" s="136"/>
      <c r="G580" s="136"/>
      <c r="H580" s="136"/>
      <c r="I580" s="136"/>
      <c r="J580" s="136"/>
      <c r="K580" s="136"/>
      <c r="L580" s="107"/>
      <c r="M580" s="203"/>
    </row>
    <row r="581" spans="1:12" s="164" customFormat="1" ht="12.75">
      <c r="A581" s="139"/>
      <c r="B581" s="140" t="s">
        <v>22</v>
      </c>
      <c r="C581" s="62"/>
      <c r="D581" s="73" t="s">
        <v>13</v>
      </c>
      <c r="E581" s="114">
        <v>24.380000000000003</v>
      </c>
      <c r="F581" s="62"/>
      <c r="G581" s="74"/>
      <c r="H581" s="62"/>
      <c r="I581" s="74"/>
      <c r="J581" s="62"/>
      <c r="K581" s="62"/>
      <c r="L581" s="131"/>
    </row>
    <row r="582" spans="1:12" s="108" customFormat="1" ht="12.75">
      <c r="A582" s="135"/>
      <c r="B582" s="140" t="s">
        <v>23</v>
      </c>
      <c r="C582" s="62"/>
      <c r="D582" s="73" t="s">
        <v>0</v>
      </c>
      <c r="E582" s="74">
        <v>16.422</v>
      </c>
      <c r="F582" s="62"/>
      <c r="G582" s="62"/>
      <c r="H582" s="62"/>
      <c r="I582" s="62"/>
      <c r="J582" s="62"/>
      <c r="K582" s="74"/>
      <c r="L582" s="131"/>
    </row>
    <row r="583" spans="1:12" s="108" customFormat="1" ht="12.75">
      <c r="A583" s="62"/>
      <c r="B583" s="62" t="s">
        <v>24</v>
      </c>
      <c r="C583" s="62"/>
      <c r="D583" s="62"/>
      <c r="E583" s="74"/>
      <c r="F583" s="73"/>
      <c r="G583" s="150"/>
      <c r="H583" s="73"/>
      <c r="I583" s="114"/>
      <c r="J583" s="73"/>
      <c r="K583" s="150"/>
      <c r="L583" s="131"/>
    </row>
    <row r="584" spans="1:12" s="164" customFormat="1" ht="12.75">
      <c r="A584" s="139"/>
      <c r="B584" s="140" t="s">
        <v>140</v>
      </c>
      <c r="C584" s="73"/>
      <c r="D584" s="73" t="s">
        <v>31</v>
      </c>
      <c r="E584" s="114">
        <v>2</v>
      </c>
      <c r="F584" s="151"/>
      <c r="G584" s="152"/>
      <c r="H584" s="153"/>
      <c r="I584" s="154"/>
      <c r="J584" s="151"/>
      <c r="K584" s="151"/>
      <c r="L584" s="131"/>
    </row>
    <row r="585" spans="1:12" s="164" customFormat="1" ht="12.75">
      <c r="A585" s="139"/>
      <c r="B585" s="140" t="s">
        <v>99</v>
      </c>
      <c r="C585" s="73"/>
      <c r="D585" s="73" t="s">
        <v>31</v>
      </c>
      <c r="E585" s="114">
        <v>2</v>
      </c>
      <c r="F585" s="151"/>
      <c r="G585" s="152"/>
      <c r="H585" s="153"/>
      <c r="I585" s="154"/>
      <c r="J585" s="151"/>
      <c r="K585" s="151"/>
      <c r="L585" s="131"/>
    </row>
    <row r="586" spans="1:12" s="164" customFormat="1" ht="12.75">
      <c r="A586" s="139"/>
      <c r="B586" s="140" t="s">
        <v>100</v>
      </c>
      <c r="C586" s="73"/>
      <c r="D586" s="73" t="s">
        <v>31</v>
      </c>
      <c r="E586" s="114">
        <v>2</v>
      </c>
      <c r="F586" s="151"/>
      <c r="G586" s="152"/>
      <c r="H586" s="153"/>
      <c r="I586" s="154"/>
      <c r="J586" s="151"/>
      <c r="K586" s="151"/>
      <c r="L586" s="131"/>
    </row>
    <row r="587" spans="1:12" s="164" customFormat="1" ht="12.75">
      <c r="A587" s="139"/>
      <c r="B587" s="140" t="s">
        <v>68</v>
      </c>
      <c r="C587" s="73"/>
      <c r="D587" s="73" t="s">
        <v>0</v>
      </c>
      <c r="E587" s="114">
        <v>16.123</v>
      </c>
      <c r="F587" s="151"/>
      <c r="G587" s="152"/>
      <c r="H587" s="153"/>
      <c r="I587" s="154"/>
      <c r="J587" s="151"/>
      <c r="K587" s="151"/>
      <c r="L587" s="131"/>
    </row>
    <row r="588" spans="1:13" s="108" customFormat="1" ht="31.5">
      <c r="A588" s="166">
        <v>111</v>
      </c>
      <c r="B588" s="300" t="s">
        <v>304</v>
      </c>
      <c r="C588" s="144" t="s">
        <v>303</v>
      </c>
      <c r="D588" s="70" t="s">
        <v>31</v>
      </c>
      <c r="E588" s="106">
        <v>16</v>
      </c>
      <c r="F588" s="168"/>
      <c r="G588" s="169"/>
      <c r="H588" s="170"/>
      <c r="I588" s="169"/>
      <c r="J588" s="170"/>
      <c r="K588" s="169"/>
      <c r="L588" s="171"/>
      <c r="M588" s="172"/>
    </row>
    <row r="589" spans="1:13" s="108" customFormat="1" ht="12.75">
      <c r="A589" s="166"/>
      <c r="B589" s="204" t="s">
        <v>27</v>
      </c>
      <c r="C589" s="301"/>
      <c r="D589" s="129" t="s">
        <v>13</v>
      </c>
      <c r="E589" s="206">
        <v>16.16</v>
      </c>
      <c r="F589" s="207"/>
      <c r="G589" s="208"/>
      <c r="H589" s="209"/>
      <c r="I589" s="206"/>
      <c r="J589" s="209"/>
      <c r="K589" s="206"/>
      <c r="L589" s="210"/>
      <c r="M589" s="264"/>
    </row>
    <row r="590" spans="1:13" s="116" customFormat="1" ht="12.75">
      <c r="A590" s="166"/>
      <c r="B590" s="204" t="s">
        <v>26</v>
      </c>
      <c r="C590" s="302"/>
      <c r="D590" s="129" t="s">
        <v>0</v>
      </c>
      <c r="E590" s="206">
        <v>0.32</v>
      </c>
      <c r="F590" s="129"/>
      <c r="G590" s="206"/>
      <c r="H590" s="209"/>
      <c r="I590" s="206"/>
      <c r="J590" s="209"/>
      <c r="K590" s="206"/>
      <c r="L590" s="210"/>
      <c r="M590" s="280"/>
    </row>
    <row r="591" spans="1:13" s="108" customFormat="1" ht="12.75">
      <c r="A591" s="166"/>
      <c r="B591" s="62" t="s">
        <v>14</v>
      </c>
      <c r="C591" s="302"/>
      <c r="D591" s="129"/>
      <c r="E591" s="129"/>
      <c r="F591" s="129"/>
      <c r="G591" s="206"/>
      <c r="H591" s="209"/>
      <c r="I591" s="206"/>
      <c r="J591" s="209"/>
      <c r="K591" s="206"/>
      <c r="L591" s="210"/>
      <c r="M591" s="264"/>
    </row>
    <row r="592" spans="1:13" s="108" customFormat="1" ht="12.75">
      <c r="A592" s="166"/>
      <c r="B592" s="204" t="s">
        <v>305</v>
      </c>
      <c r="C592" s="214"/>
      <c r="D592" s="129" t="s">
        <v>31</v>
      </c>
      <c r="E592" s="129">
        <v>16</v>
      </c>
      <c r="F592" s="129"/>
      <c r="G592" s="206"/>
      <c r="H592" s="209"/>
      <c r="I592" s="206"/>
      <c r="J592" s="209"/>
      <c r="K592" s="206"/>
      <c r="L592" s="210"/>
      <c r="M592" s="264"/>
    </row>
    <row r="593" spans="1:13" s="108" customFormat="1" ht="12.75">
      <c r="A593" s="166"/>
      <c r="B593" s="204" t="s">
        <v>18</v>
      </c>
      <c r="C593" s="302"/>
      <c r="D593" s="129" t="s">
        <v>0</v>
      </c>
      <c r="E593" s="129">
        <v>7.84</v>
      </c>
      <c r="F593" s="129"/>
      <c r="G593" s="206"/>
      <c r="H593" s="209"/>
      <c r="I593" s="206"/>
      <c r="J593" s="209"/>
      <c r="K593" s="206"/>
      <c r="L593" s="210"/>
      <c r="M593" s="264"/>
    </row>
    <row r="594" spans="1:13" s="116" customFormat="1" ht="25.5">
      <c r="A594" s="70">
        <v>112</v>
      </c>
      <c r="B594" s="110" t="s">
        <v>306</v>
      </c>
      <c r="C594" s="135" t="s">
        <v>307</v>
      </c>
      <c r="D594" s="64" t="s">
        <v>31</v>
      </c>
      <c r="E594" s="136">
        <v>32</v>
      </c>
      <c r="F594" s="125"/>
      <c r="G594" s="126"/>
      <c r="H594" s="64"/>
      <c r="I594" s="126"/>
      <c r="J594" s="64"/>
      <c r="K594" s="126"/>
      <c r="L594" s="127"/>
      <c r="M594" s="172"/>
    </row>
    <row r="595" spans="1:13" s="108" customFormat="1" ht="12.75">
      <c r="A595" s="70"/>
      <c r="B595" s="117" t="s">
        <v>12</v>
      </c>
      <c r="C595" s="62"/>
      <c r="D595" s="73" t="s">
        <v>13</v>
      </c>
      <c r="E595" s="114">
        <v>19.84</v>
      </c>
      <c r="F595" s="73"/>
      <c r="G595" s="114"/>
      <c r="H595" s="73"/>
      <c r="I595" s="114"/>
      <c r="J595" s="73"/>
      <c r="K595" s="114"/>
      <c r="L595" s="115"/>
      <c r="M595" s="264"/>
    </row>
    <row r="596" spans="1:13" s="108" customFormat="1" ht="12.75">
      <c r="A596" s="70"/>
      <c r="B596" s="117" t="s">
        <v>28</v>
      </c>
      <c r="C596" s="62"/>
      <c r="D596" s="62" t="s">
        <v>0</v>
      </c>
      <c r="E596" s="119">
        <v>27.2</v>
      </c>
      <c r="F596" s="73"/>
      <c r="G596" s="114"/>
      <c r="H596" s="73"/>
      <c r="I596" s="114"/>
      <c r="J596" s="73"/>
      <c r="K596" s="114"/>
      <c r="L596" s="115"/>
      <c r="M596" s="264"/>
    </row>
    <row r="597" spans="1:13" s="164" customFormat="1" ht="12.75">
      <c r="A597" s="122"/>
      <c r="B597" s="62" t="s">
        <v>14</v>
      </c>
      <c r="C597" s="141"/>
      <c r="D597" s="62"/>
      <c r="E597" s="74"/>
      <c r="F597" s="62"/>
      <c r="G597" s="74"/>
      <c r="H597" s="73"/>
      <c r="I597" s="74"/>
      <c r="J597" s="120"/>
      <c r="K597" s="74"/>
      <c r="L597" s="131"/>
      <c r="M597" s="264"/>
    </row>
    <row r="598" spans="1:13" s="164" customFormat="1" ht="12.75">
      <c r="A598" s="122"/>
      <c r="B598" s="71" t="s">
        <v>308</v>
      </c>
      <c r="C598" s="141"/>
      <c r="D598" s="62" t="s">
        <v>31</v>
      </c>
      <c r="E598" s="74">
        <v>32</v>
      </c>
      <c r="F598" s="74"/>
      <c r="G598" s="74"/>
      <c r="H598" s="73"/>
      <c r="I598" s="74"/>
      <c r="J598" s="120"/>
      <c r="K598" s="74"/>
      <c r="L598" s="131"/>
      <c r="M598" s="264"/>
    </row>
    <row r="599" spans="1:13" s="164" customFormat="1" ht="16.5" customHeight="1">
      <c r="A599" s="122"/>
      <c r="B599" s="117" t="s">
        <v>18</v>
      </c>
      <c r="C599" s="141"/>
      <c r="D599" s="62" t="s">
        <v>0</v>
      </c>
      <c r="E599" s="74">
        <v>1.28</v>
      </c>
      <c r="F599" s="62"/>
      <c r="G599" s="74"/>
      <c r="H599" s="73"/>
      <c r="I599" s="74"/>
      <c r="J599" s="120"/>
      <c r="K599" s="74"/>
      <c r="L599" s="131"/>
      <c r="M599" s="264"/>
    </row>
    <row r="600" spans="1:13" s="108" customFormat="1" ht="31.5">
      <c r="A600" s="166">
        <v>113</v>
      </c>
      <c r="B600" s="300" t="s">
        <v>321</v>
      </c>
      <c r="C600" s="144" t="s">
        <v>322</v>
      </c>
      <c r="D600" s="70" t="s">
        <v>323</v>
      </c>
      <c r="E600" s="106">
        <v>1</v>
      </c>
      <c r="F600" s="168"/>
      <c r="G600" s="169"/>
      <c r="H600" s="170"/>
      <c r="I600" s="169"/>
      <c r="J600" s="170"/>
      <c r="K600" s="169"/>
      <c r="L600" s="171"/>
      <c r="M600" s="172"/>
    </row>
    <row r="601" spans="1:13" s="108" customFormat="1" ht="12.75">
      <c r="A601" s="166"/>
      <c r="B601" s="204" t="s">
        <v>27</v>
      </c>
      <c r="C601" s="301"/>
      <c r="D601" s="129" t="s">
        <v>13</v>
      </c>
      <c r="E601" s="206">
        <v>1.38</v>
      </c>
      <c r="F601" s="207"/>
      <c r="G601" s="208"/>
      <c r="H601" s="209"/>
      <c r="I601" s="206"/>
      <c r="J601" s="209"/>
      <c r="K601" s="206"/>
      <c r="L601" s="210"/>
      <c r="M601" s="264"/>
    </row>
    <row r="602" spans="1:13" s="116" customFormat="1" ht="12.75">
      <c r="A602" s="166"/>
      <c r="B602" s="204" t="s">
        <v>26</v>
      </c>
      <c r="C602" s="302"/>
      <c r="D602" s="129" t="s">
        <v>0</v>
      </c>
      <c r="E602" s="206">
        <v>0.06</v>
      </c>
      <c r="F602" s="129"/>
      <c r="G602" s="206"/>
      <c r="H602" s="209"/>
      <c r="I602" s="206"/>
      <c r="J602" s="209"/>
      <c r="K602" s="206"/>
      <c r="L602" s="210"/>
      <c r="M602" s="280"/>
    </row>
    <row r="603" spans="1:13" s="108" customFormat="1" ht="12.75">
      <c r="A603" s="166"/>
      <c r="B603" s="62" t="s">
        <v>14</v>
      </c>
      <c r="C603" s="302"/>
      <c r="D603" s="129"/>
      <c r="E603" s="129"/>
      <c r="F603" s="129"/>
      <c r="G603" s="206"/>
      <c r="H603" s="209"/>
      <c r="I603" s="206"/>
      <c r="J603" s="209"/>
      <c r="K603" s="206"/>
      <c r="L603" s="210"/>
      <c r="M603" s="264"/>
    </row>
    <row r="604" spans="1:13" s="108" customFormat="1" ht="12.75">
      <c r="A604" s="166"/>
      <c r="B604" s="204" t="s">
        <v>324</v>
      </c>
      <c r="C604" s="302"/>
      <c r="D604" s="129" t="s">
        <v>323</v>
      </c>
      <c r="E604" s="129">
        <v>1</v>
      </c>
      <c r="F604" s="129"/>
      <c r="G604" s="206"/>
      <c r="H604" s="209"/>
      <c r="I604" s="206"/>
      <c r="J604" s="209"/>
      <c r="K604" s="206"/>
      <c r="L604" s="210"/>
      <c r="M604" s="264"/>
    </row>
    <row r="605" spans="1:13" s="108" customFormat="1" ht="12.75">
      <c r="A605" s="166"/>
      <c r="B605" s="204" t="s">
        <v>18</v>
      </c>
      <c r="C605" s="302"/>
      <c r="D605" s="129" t="s">
        <v>0</v>
      </c>
      <c r="E605" s="129">
        <v>0.38</v>
      </c>
      <c r="F605" s="129"/>
      <c r="G605" s="206"/>
      <c r="H605" s="209"/>
      <c r="I605" s="206"/>
      <c r="J605" s="209"/>
      <c r="K605" s="206"/>
      <c r="L605" s="210"/>
      <c r="M605" s="264"/>
    </row>
    <row r="606" spans="1:12" s="108" customFormat="1" ht="21" customHeight="1">
      <c r="A606" s="139"/>
      <c r="B606" s="63" t="s">
        <v>9</v>
      </c>
      <c r="C606" s="303"/>
      <c r="D606" s="139"/>
      <c r="E606" s="139"/>
      <c r="F606" s="139"/>
      <c r="G606" s="304"/>
      <c r="H606" s="305"/>
      <c r="I606" s="136"/>
      <c r="J606" s="305"/>
      <c r="K606" s="136"/>
      <c r="L606" s="306"/>
    </row>
    <row r="607" spans="1:12" s="108" customFormat="1" ht="21.75" customHeight="1">
      <c r="A607" s="139"/>
      <c r="B607" s="117" t="s">
        <v>16</v>
      </c>
      <c r="C607" s="307">
        <v>0.05</v>
      </c>
      <c r="D607" s="62"/>
      <c r="E607" s="62"/>
      <c r="F607" s="62"/>
      <c r="G607" s="74"/>
      <c r="H607" s="120"/>
      <c r="I607" s="74"/>
      <c r="J607" s="120"/>
      <c r="K607" s="74"/>
      <c r="L607" s="308"/>
    </row>
    <row r="608" spans="1:12" s="108" customFormat="1" ht="22.5" customHeight="1">
      <c r="A608" s="122"/>
      <c r="B608" s="63" t="s">
        <v>9</v>
      </c>
      <c r="C608" s="70"/>
      <c r="D608" s="70"/>
      <c r="E608" s="105"/>
      <c r="F608" s="70"/>
      <c r="G608" s="136"/>
      <c r="H608" s="106"/>
      <c r="I608" s="136"/>
      <c r="J608" s="106"/>
      <c r="K608" s="136"/>
      <c r="L608" s="309"/>
    </row>
    <row r="609" spans="1:12" s="108" customFormat="1" ht="25.5">
      <c r="A609" s="139"/>
      <c r="B609" s="140" t="s">
        <v>20</v>
      </c>
      <c r="C609" s="307">
        <v>0.1</v>
      </c>
      <c r="D609" s="62"/>
      <c r="E609" s="62"/>
      <c r="F609" s="62"/>
      <c r="G609" s="62"/>
      <c r="H609" s="62"/>
      <c r="I609" s="62"/>
      <c r="J609" s="62"/>
      <c r="K609" s="62"/>
      <c r="L609" s="308"/>
    </row>
    <row r="610" spans="1:12" s="108" customFormat="1" ht="16.5" customHeight="1">
      <c r="A610" s="122"/>
      <c r="B610" s="63" t="s">
        <v>9</v>
      </c>
      <c r="C610" s="310"/>
      <c r="D610" s="70"/>
      <c r="E610" s="105"/>
      <c r="F610" s="70"/>
      <c r="G610" s="106"/>
      <c r="H610" s="106"/>
      <c r="I610" s="106"/>
      <c r="J610" s="106"/>
      <c r="K610" s="136"/>
      <c r="L610" s="309"/>
    </row>
    <row r="611" spans="1:12" s="108" customFormat="1" ht="18.75" customHeight="1">
      <c r="A611" s="139"/>
      <c r="B611" s="140" t="s">
        <v>19</v>
      </c>
      <c r="C611" s="307">
        <v>0.08</v>
      </c>
      <c r="D611" s="62"/>
      <c r="E611" s="120"/>
      <c r="F611" s="62"/>
      <c r="G611" s="311"/>
      <c r="H611" s="311"/>
      <c r="I611" s="311"/>
      <c r="J611" s="311"/>
      <c r="K611" s="74"/>
      <c r="L611" s="308"/>
    </row>
    <row r="612" spans="1:13" s="108" customFormat="1" ht="19.5" customHeight="1">
      <c r="A612" s="122"/>
      <c r="B612" s="63" t="s">
        <v>47</v>
      </c>
      <c r="C612" s="310"/>
      <c r="D612" s="70"/>
      <c r="E612" s="105"/>
      <c r="F612" s="70"/>
      <c r="G612" s="136"/>
      <c r="H612" s="106"/>
      <c r="I612" s="136"/>
      <c r="J612" s="106"/>
      <c r="K612" s="136"/>
      <c r="L612" s="309"/>
      <c r="M612" s="312">
        <f>obieqt!K16</f>
        <v>0</v>
      </c>
    </row>
    <row r="613" spans="3:43" s="1" customFormat="1" ht="15">
      <c r="C613" s="313"/>
      <c r="L613" s="314"/>
      <c r="M613" s="88"/>
      <c r="N613" s="88"/>
      <c r="O613" s="88"/>
      <c r="P613" s="88"/>
      <c r="Q613" s="88"/>
      <c r="R613" s="88"/>
      <c r="S613" s="88"/>
      <c r="T613" s="88"/>
      <c r="U613" s="88"/>
      <c r="V613" s="88"/>
      <c r="W613" s="88"/>
      <c r="X613" s="88"/>
      <c r="Y613" s="88"/>
      <c r="Z613" s="88"/>
      <c r="AA613" s="88"/>
      <c r="AB613" s="88"/>
      <c r="AC613" s="88"/>
      <c r="AD613" s="88"/>
      <c r="AE613" s="88"/>
      <c r="AF613" s="88"/>
      <c r="AG613" s="88"/>
      <c r="AH613" s="88"/>
      <c r="AI613" s="88"/>
      <c r="AJ613" s="88"/>
      <c r="AK613" s="88"/>
      <c r="AL613" s="88"/>
      <c r="AM613" s="88"/>
      <c r="AN613" s="88"/>
      <c r="AO613" s="88"/>
      <c r="AP613" s="88"/>
      <c r="AQ613" s="88"/>
    </row>
    <row r="614" spans="3:43" s="1" customFormat="1" ht="15">
      <c r="C614" s="313"/>
      <c r="L614" s="314"/>
      <c r="M614" s="88"/>
      <c r="N614" s="88"/>
      <c r="O614" s="88"/>
      <c r="P614" s="88"/>
      <c r="Q614" s="88"/>
      <c r="R614" s="88"/>
      <c r="S614" s="88"/>
      <c r="T614" s="88"/>
      <c r="U614" s="88"/>
      <c r="V614" s="88"/>
      <c r="W614" s="88"/>
      <c r="X614" s="88"/>
      <c r="Y614" s="88"/>
      <c r="Z614" s="88"/>
      <c r="AA614" s="88"/>
      <c r="AB614" s="88"/>
      <c r="AC614" s="88"/>
      <c r="AD614" s="88"/>
      <c r="AE614" s="88"/>
      <c r="AF614" s="88"/>
      <c r="AG614" s="88"/>
      <c r="AH614" s="88"/>
      <c r="AI614" s="88"/>
      <c r="AJ614" s="88"/>
      <c r="AK614" s="88"/>
      <c r="AL614" s="88"/>
      <c r="AM614" s="88"/>
      <c r="AN614" s="88"/>
      <c r="AO614" s="88"/>
      <c r="AP614" s="88"/>
      <c r="AQ614" s="88"/>
    </row>
    <row r="615" spans="3:43" s="1" customFormat="1" ht="15">
      <c r="C615" s="313"/>
      <c r="L615" s="314"/>
      <c r="M615" s="88"/>
      <c r="N615" s="88"/>
      <c r="O615" s="88"/>
      <c r="P615" s="88"/>
      <c r="Q615" s="88"/>
      <c r="R615" s="88"/>
      <c r="S615" s="88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  <c r="AK615" s="88"/>
      <c r="AL615" s="88"/>
      <c r="AM615" s="88"/>
      <c r="AN615" s="88"/>
      <c r="AO615" s="88"/>
      <c r="AP615" s="88"/>
      <c r="AQ615" s="88"/>
    </row>
    <row r="616" spans="3:43" s="1" customFormat="1" ht="15">
      <c r="C616" s="313"/>
      <c r="L616" s="314"/>
      <c r="M616" s="88"/>
      <c r="N616" s="88"/>
      <c r="O616" s="88"/>
      <c r="P616" s="88"/>
      <c r="Q616" s="88"/>
      <c r="R616" s="88"/>
      <c r="S616" s="88"/>
      <c r="T616" s="88"/>
      <c r="U616" s="88"/>
      <c r="V616" s="88"/>
      <c r="W616" s="88"/>
      <c r="X616" s="88"/>
      <c r="Y616" s="88"/>
      <c r="Z616" s="88"/>
      <c r="AA616" s="88"/>
      <c r="AB616" s="88"/>
      <c r="AC616" s="88"/>
      <c r="AD616" s="88"/>
      <c r="AE616" s="88"/>
      <c r="AF616" s="88"/>
      <c r="AG616" s="88"/>
      <c r="AH616" s="88"/>
      <c r="AI616" s="88"/>
      <c r="AJ616" s="88"/>
      <c r="AK616" s="88"/>
      <c r="AL616" s="88"/>
      <c r="AM616" s="88"/>
      <c r="AN616" s="88"/>
      <c r="AO616" s="88"/>
      <c r="AP616" s="88"/>
      <c r="AQ616" s="88"/>
    </row>
  </sheetData>
  <sheetProtection/>
  <mergeCells count="12">
    <mergeCell ref="B1:L1"/>
    <mergeCell ref="A2:L2"/>
    <mergeCell ref="B3:L3"/>
    <mergeCell ref="B4:L4"/>
    <mergeCell ref="A5:A6"/>
    <mergeCell ref="B5:B6"/>
    <mergeCell ref="C5:C6"/>
    <mergeCell ref="D5:D6"/>
    <mergeCell ref="E5:E6"/>
    <mergeCell ref="F5:G5"/>
    <mergeCell ref="H5:I5"/>
    <mergeCell ref="J5:K5"/>
  </mergeCells>
  <printOptions/>
  <pageMargins left="0.7" right="0.7" top="0.75" bottom="0.75" header="0.3" footer="0.3"/>
  <pageSetup horizontalDpi="600" verticalDpi="6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Nugzari</dc:creator>
  <cp:keywords/>
  <dc:description/>
  <cp:lastModifiedBy>Mariam Zakaidze</cp:lastModifiedBy>
  <cp:lastPrinted>2018-04-19T19:38:16Z</cp:lastPrinted>
  <dcterms:created xsi:type="dcterms:W3CDTF">1996-10-14T23:33:28Z</dcterms:created>
  <dcterms:modified xsi:type="dcterms:W3CDTF">2019-02-14T05:23:53Z</dcterms:modified>
  <cp:category/>
  <cp:version/>
  <cp:contentType/>
  <cp:contentStatus/>
</cp:coreProperties>
</file>