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8265" activeTab="1"/>
  </bookViews>
  <sheets>
    <sheet name="Sheet2" sheetId="2" r:id="rId1"/>
    <sheet name="პრეისკურატი" sheetId="3" r:id="rId2"/>
  </sheets>
  <calcPr calcId="124519"/>
</workbook>
</file>

<file path=xl/calcChain.xml><?xml version="1.0" encoding="utf-8"?>
<calcChain xmlns="http://schemas.openxmlformats.org/spreadsheetml/2006/main">
  <c r="G228" i="3"/>
  <c r="E228"/>
  <c r="G174"/>
  <c r="G173"/>
  <c r="E173"/>
  <c r="G119"/>
  <c r="G118"/>
  <c r="E118"/>
  <c r="G58"/>
  <c r="E58"/>
  <c r="F228"/>
  <c r="D228"/>
  <c r="F58"/>
  <c r="D58"/>
  <c r="G229" l="1"/>
  <c r="G59"/>
  <c r="F173"/>
  <c r="D173"/>
  <c r="D118"/>
  <c r="F118"/>
  <c r="F231" l="1"/>
  <c r="D119"/>
  <c r="A11" i="2"/>
  <c r="A10"/>
  <c r="A8"/>
  <c r="D59" i="3" l="1"/>
  <c r="D174"/>
  <c r="D229"/>
  <c r="E231" l="1"/>
</calcChain>
</file>

<file path=xl/sharedStrings.xml><?xml version="1.0" encoding="utf-8"?>
<sst xmlns="http://schemas.openxmlformats.org/spreadsheetml/2006/main" count="480" uniqueCount="193">
  <si>
    <t>#</t>
  </si>
  <si>
    <t>თოვლმავალი</t>
  </si>
  <si>
    <t>JYE8GS0087A004578</t>
  </si>
  <si>
    <t>5Y4AJ27Y79A003582</t>
  </si>
  <si>
    <t>კვადროციკლი</t>
  </si>
  <si>
    <t xml:space="preserve"> </t>
  </si>
  <si>
    <t>JYE8GP0098A009108</t>
  </si>
  <si>
    <t>5Y4AJ27Y39A003594</t>
  </si>
  <si>
    <t>JYE8GP0048A009078</t>
  </si>
  <si>
    <t>SY4AI26Y09A008613</t>
  </si>
  <si>
    <t>JYE8BD0056A037790</t>
  </si>
  <si>
    <t>შსს სამცხე-ჯავახეთის პოლიციის დეპარტამენტი</t>
  </si>
  <si>
    <t>დასახელება</t>
  </si>
  <si>
    <t>გამოშვების წელი</t>
  </si>
  <si>
    <t xml:space="preserve">საიდენთიფიკაციო # </t>
  </si>
  <si>
    <t>შენიშვნა</t>
  </si>
  <si>
    <t>კვადროცილკი</t>
  </si>
  <si>
    <t>მარკა/მოდელი</t>
  </si>
  <si>
    <t xml:space="preserve">YAMAHA   Grizzly 450(YFM 450) </t>
  </si>
  <si>
    <t>YAMAHA   PZ550</t>
  </si>
  <si>
    <t>YAMAHA   BR250(Bravo)</t>
  </si>
  <si>
    <t>თოვლმავალი - YAMAHA   VK10D(Professional) - გ/წ  2007                    JYE8GS0087A004578</t>
  </si>
  <si>
    <t>№</t>
  </si>
  <si>
    <t>სათადარიგო ნაწილის/საცხებ-საპოხი მასალის/მომსახურების დასახელება</t>
  </si>
  <si>
    <t>გ/ე</t>
  </si>
  <si>
    <t>სანთელი</t>
  </si>
  <si>
    <t>ცალი</t>
  </si>
  <si>
    <t>ფილტრი ზეთის</t>
  </si>
  <si>
    <t>ზეთი</t>
  </si>
  <si>
    <t>ლიტრი</t>
  </si>
  <si>
    <t>ფილტრი ჰაერის</t>
  </si>
  <si>
    <t>ბენდექსი</t>
  </si>
  <si>
    <t>ქამარი ვარიატორის</t>
  </si>
  <si>
    <t>გიტარის ზედა რაზვალნი ვტულკა</t>
  </si>
  <si>
    <t>გიტარის ქვედა რაზვალნი ვტულკა</t>
  </si>
  <si>
    <t>ხუნდები</t>
  </si>
  <si>
    <t>კომპ.</t>
  </si>
  <si>
    <t>სალასკები</t>
  </si>
  <si>
    <t>შუასადები</t>
  </si>
  <si>
    <t>კალენვალი</t>
  </si>
  <si>
    <t>პორშინი</t>
  </si>
  <si>
    <t>კოლიცო</t>
  </si>
  <si>
    <t>შატუნი</t>
  </si>
  <si>
    <t>წინა განათება</t>
  </si>
  <si>
    <t>სპიდომეტრი</t>
  </si>
  <si>
    <t>სტარტერი</t>
  </si>
  <si>
    <t>იაკორი</t>
  </si>
  <si>
    <t>მუხლუხო (გუსენიცა)</t>
  </si>
  <si>
    <t>(ფარსუნკა არ აქვს) კარბურატორი</t>
  </si>
  <si>
    <t>ალმასი</t>
  </si>
  <si>
    <t>აპორნი</t>
  </si>
  <si>
    <t>ბენზონასოსი  (ბენზოპომპა)</t>
  </si>
  <si>
    <t>ბაბინა</t>
  </si>
  <si>
    <t>სამუხრუჭე კაბელი</t>
  </si>
  <si>
    <t>გუსენიცის ბორბალი</t>
  </si>
  <si>
    <t>გუსენიცის ბორბალი 2</t>
  </si>
  <si>
    <t>გუსენიცის ბორბალი 3</t>
  </si>
  <si>
    <t>წინა ბორბლები</t>
  </si>
  <si>
    <t>შუა ბორბლები</t>
  </si>
  <si>
    <t>ამორტიზატორი უკანა</t>
  </si>
  <si>
    <t>ჰაერის ფილტრი</t>
  </si>
  <si>
    <t>ხელის სტარტერი</t>
  </si>
  <si>
    <t>ბენდექსი ბოლტებით (3ცალი)</t>
  </si>
  <si>
    <t>ცენტროფუგის ხუნდები</t>
  </si>
  <si>
    <t>ჩამრთველი წინა ხიდის</t>
  </si>
  <si>
    <t>გიტარა კომპ.მარცხენა</t>
  </si>
  <si>
    <t>გიტარა კომპ.მარჯვენა</t>
  </si>
  <si>
    <t>გიტარა ქვედა მარცხენა</t>
  </si>
  <si>
    <t>გიტარა ქვედა მარჯვენა</t>
  </si>
  <si>
    <t>რულივოი შტოკი</t>
  </si>
  <si>
    <t>რულივოი ტიაგები კომპ. (2ცალი)</t>
  </si>
  <si>
    <t>ბაკის ჩამკეტი ბოლტებით</t>
  </si>
  <si>
    <t>რული</t>
  </si>
  <si>
    <t>აქსელერატორი</t>
  </si>
  <si>
    <t>გრიფი კომპ.(2ცალი)</t>
  </si>
  <si>
    <t>სამუხრუჭე  კაბელი (ზამბარით)</t>
  </si>
  <si>
    <t>მუხრუჭის ცენტრ.ცილინდრი( მთ.ბაჩოკი)</t>
  </si>
  <si>
    <t>სამუხრუჭე კაბელი (შაიბით)</t>
  </si>
  <si>
    <t>სამუხრუჭე კაბელი (გაიკით)</t>
  </si>
  <si>
    <t>სპიდ.მონიტორი</t>
  </si>
  <si>
    <t>ზარიადკის რელე</t>
  </si>
  <si>
    <t>კომუტატორი(ბოლტით და ჩამკეტით)</t>
  </si>
  <si>
    <t>ზეთის ფილტრი</t>
  </si>
  <si>
    <t>ზეთი (1 ლიტრი)</t>
  </si>
  <si>
    <t>სავალი ნაწილების დარეგულირება გაპოხვა</t>
  </si>
  <si>
    <t>გადაცემათა კოლოფის შეკეთება</t>
  </si>
  <si>
    <t>სუპორტი (კომპლექტში)</t>
  </si>
  <si>
    <t>გაზის ენა</t>
  </si>
  <si>
    <t>ხიდის შეკეთება</t>
  </si>
  <si>
    <t xml:space="preserve">ამორტიზატორი წინა </t>
  </si>
  <si>
    <t>წერო წინა (კომპ)</t>
  </si>
  <si>
    <t>წერო უკანა</t>
  </si>
  <si>
    <t>თოვლმავალი - YAMAHA   PZ550  - გ/წ  2007</t>
  </si>
  <si>
    <t>ელექტრო მოტორი  ხიდის</t>
  </si>
  <si>
    <t>ცილინდრი</t>
  </si>
  <si>
    <t>ფარსუნკა</t>
  </si>
  <si>
    <t>ნაპრავლაიში</t>
  </si>
  <si>
    <t>შარავოი</t>
  </si>
  <si>
    <t>გიტარის ნაკანეჩნიკი</t>
  </si>
  <si>
    <t>ბენზონასოსი</t>
  </si>
  <si>
    <t>პალეცი</t>
  </si>
  <si>
    <t>ჩამკეტი პალეცის</t>
  </si>
  <si>
    <t>სალნიკი</t>
  </si>
  <si>
    <t>ზეთის პომპა</t>
  </si>
  <si>
    <t>ბენზინის პომპა</t>
  </si>
  <si>
    <t>ნემსა კარბურატორის</t>
  </si>
  <si>
    <t>სტარტერი ხელის</t>
  </si>
  <si>
    <t>ალმასები თხილამურის</t>
  </si>
  <si>
    <t>ამორტიზატორი</t>
  </si>
  <si>
    <t>ბორბალი</t>
  </si>
  <si>
    <t>ბორბალი 1</t>
  </si>
  <si>
    <t>სალასკა პლასმასის</t>
  </si>
  <si>
    <t>სალასკა ალუმინის</t>
  </si>
  <si>
    <t xml:space="preserve">YAMAHA   VK10D (Professional) </t>
  </si>
  <si>
    <t xml:space="preserve"> ერთეულის მაქსიმალური ზღვრული ღირებულება  (ლარი)</t>
  </si>
  <si>
    <t>პრეტენდეტის შემოთავაზება სათადარიგო ნაწილზე</t>
  </si>
  <si>
    <t>ერთეულზე მომსახურების მაქსიმალური ზღვრული ღირებულება_x000D_
(ლარი)</t>
  </si>
  <si>
    <t xml:space="preserve">პრეტენდეტის შემოთავაზება მომსახურებაზე </t>
  </si>
  <si>
    <t>ზეთი 2ტაქტიანი,  ნახევრადსინთ.</t>
  </si>
  <si>
    <t>თოვლმავალი - YAMAHA   BR250(Bravo)  - გ/წ  2006                    JYE8BD0056A037790</t>
  </si>
  <si>
    <t>კვადროციკლი - YAMAHA   Grizzly 450(YFM 450)   - გ/წ  2009        5Y4AJ27Y79A003582; 5Y4AJ27Y39A003594; SY4AI26Y09A008613</t>
  </si>
  <si>
    <t>დანართი N1</t>
  </si>
  <si>
    <t>სულ ჯამი (სავარაუდო ღირებულების):</t>
  </si>
  <si>
    <t>ჯამი (სავარაუდო ღირებულების):</t>
  </si>
  <si>
    <t>ცენტროფუგა კოლიცოებით (ვარიატორის 6 ცალი)</t>
  </si>
  <si>
    <t>ვტულკა (რაზვალნი) (8ცალი)</t>
  </si>
  <si>
    <t>ცილინდრი ზედა</t>
  </si>
  <si>
    <t>შუასადები (ცილინდრის ზედა)</t>
  </si>
  <si>
    <t xml:space="preserve">ცილინდრი </t>
  </si>
  <si>
    <t>მანჟეტი</t>
  </si>
  <si>
    <t>შუასადები (ცილინდრის ქვედა)</t>
  </si>
  <si>
    <t>მუხლა ლილვი (კალენვალი)</t>
  </si>
  <si>
    <t>დგუში (პორშინი)</t>
  </si>
  <si>
    <t>"კოლიცო"</t>
  </si>
  <si>
    <t>ვარიატორის ღვედი</t>
  </si>
  <si>
    <t>ბურთულა სახსარი (შარავოი)</t>
  </si>
  <si>
    <t>საჭის წევის დაბოლოება (ნაკანეჩნიკი რულის)</t>
  </si>
  <si>
    <t>სალნიკი 1</t>
  </si>
  <si>
    <t>ზეთი 0W-30, სინთეთიკა,</t>
  </si>
  <si>
    <t>ღერძი (პალეცი)</t>
  </si>
  <si>
    <t>ვარიატორის ბუდე გარეთა</t>
  </si>
  <si>
    <t>ვარიატორის შუასადები (შაიბა)</t>
  </si>
  <si>
    <t>ვარიატორის ბუდე</t>
  </si>
  <si>
    <t>საკისარი (ვარიატორის)</t>
  </si>
  <si>
    <t>ჩამკეტი</t>
  </si>
  <si>
    <t>თხილამური</t>
  </si>
  <si>
    <t>კოჟუხი</t>
  </si>
  <si>
    <t>გადაცემათა კოლოფის კბილანა</t>
  </si>
  <si>
    <t>საკისარი (გადაცემათა კოლოფის კოჟუხის)</t>
  </si>
  <si>
    <t>გადაცემათა კოლოფის ჩანგალი</t>
  </si>
  <si>
    <t>გადაცემათა კოლოფის ჯაჭვი</t>
  </si>
  <si>
    <t>კბილანის ბუდე</t>
  </si>
  <si>
    <t>ანტიფრიზი</t>
  </si>
  <si>
    <t>შუასადები კარბურატორის</t>
  </si>
  <si>
    <t>სამუხრუჭე ხუნდი</t>
  </si>
  <si>
    <t>ღუზა (იაკორი)</t>
  </si>
  <si>
    <t>მუხლუხო</t>
  </si>
  <si>
    <t>სამუხრუჭე სითხე</t>
  </si>
  <si>
    <t>საჭის გასწორება</t>
  </si>
  <si>
    <t>მუხლუხოს რეგულირება</t>
  </si>
  <si>
    <t>წინა დამცავის გასწორება</t>
  </si>
  <si>
    <t>ცილინდრი  (კარკასით)</t>
  </si>
  <si>
    <t>კარბურატორის გაწმენდა</t>
  </si>
  <si>
    <t>ჩიბუხი</t>
  </si>
  <si>
    <t>ფარის ნათურა</t>
  </si>
  <si>
    <t>შემაერთებელი ღერძის ბუნიკი (ბურთულა თითი)</t>
  </si>
  <si>
    <t>ზედა შემაერთებელი ღერძის ბუნიკი (ბურთულა თითი)</t>
  </si>
  <si>
    <t>მადოზირებელი ჟიკლიორი</t>
  </si>
  <si>
    <t xml:space="preserve">კორპუსის დამჭერის სამაგრი (საკეტი) </t>
  </si>
  <si>
    <t>კარბურატორის გაწმენდა/დარეგულირება</t>
  </si>
  <si>
    <t>შუასადები  (კომპლექტი)</t>
  </si>
  <si>
    <t>ყუმბარა (გარეთა წინა)</t>
  </si>
  <si>
    <t>ყუმბარა (შიგნითა წინა)</t>
  </si>
  <si>
    <t>ყუმბარა (უკანა შიგნითა)</t>
  </si>
  <si>
    <t>ყუმბარა (უკანა გარეთა პოლუოსით)</t>
  </si>
  <si>
    <t>ხუნდები კომპ.  წინა</t>
  </si>
  <si>
    <t>პაჩებნიკი (შალგის ამძრავის)</t>
  </si>
  <si>
    <t>შაიბა (ალმასის სამაგრი)</t>
  </si>
  <si>
    <t>გაიკა(ალმასის სამაგრი)</t>
  </si>
  <si>
    <t>შაიბა შარავოის</t>
  </si>
  <si>
    <t>გაიკა  გიტარის ნაკანეჩნიკის</t>
  </si>
  <si>
    <t xml:space="preserve">ბოლტი  </t>
  </si>
  <si>
    <t>საკისარი (სალასკის წინა ბორბლის)</t>
  </si>
  <si>
    <t>შუასადები ცილინდრის</t>
  </si>
  <si>
    <t>საკისარი კალენვალის</t>
  </si>
  <si>
    <t>საკისარი1  კალენვალის</t>
  </si>
  <si>
    <t>პაჩებნიკი (ვარიატორის ცალმხრივი)</t>
  </si>
  <si>
    <t>ცილინდრის გამანაწილებელი თავი(გალოვკა)</t>
  </si>
  <si>
    <t>სეპარატიული შატუნის (ვკლადიში)</t>
  </si>
  <si>
    <t>ქამარი ვარიატორის(ღვედი)</t>
  </si>
  <si>
    <t>კოჟუხი(გადაცემათა კოლოფის)</t>
  </si>
  <si>
    <t>თხილამურის ბალიში (შუასადები)</t>
  </si>
  <si>
    <t>თხილამურის ბალიში(შუასადები)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</si>
</sst>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 Cyr"/>
    </font>
    <font>
      <sz val="9"/>
      <name val="Zanuri"/>
    </font>
    <font>
      <sz val="11"/>
      <name val="Zanuri"/>
    </font>
    <font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name val="LitNusx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AcadNusx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5" borderId="1" xfId="0" applyFill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1" xfId="0" applyFont="1" applyFill="1" applyBorder="1" applyAlignment="1">
      <alignment horizontal="left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14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2" borderId="1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85" workbookViewId="0">
      <selection activeCell="E10" sqref="E10"/>
    </sheetView>
  </sheetViews>
  <sheetFormatPr defaultRowHeight="15"/>
  <cols>
    <col min="1" max="1" width="5.7109375" customWidth="1"/>
    <col min="2" max="2" width="36.5703125" customWidth="1"/>
    <col min="3" max="3" width="38.85546875" customWidth="1"/>
    <col min="4" max="4" width="15" customWidth="1"/>
    <col min="5" max="5" width="32.28515625" customWidth="1"/>
    <col min="6" max="6" width="15.85546875" customWidth="1"/>
  </cols>
  <sheetData>
    <row r="1" spans="1:6">
      <c r="A1" s="121"/>
      <c r="B1" s="121"/>
      <c r="C1" s="121"/>
      <c r="D1" s="121"/>
      <c r="E1" s="121"/>
      <c r="F1" s="121"/>
    </row>
    <row r="2" spans="1:6" ht="26.25" customHeight="1">
      <c r="A2" s="121" t="s">
        <v>11</v>
      </c>
      <c r="B2" s="121"/>
      <c r="C2" s="121"/>
      <c r="D2" s="121"/>
      <c r="E2" s="121"/>
      <c r="F2" s="121"/>
    </row>
    <row r="4" spans="1:6" ht="33">
      <c r="A4" s="2" t="s">
        <v>0</v>
      </c>
      <c r="B4" s="2" t="s">
        <v>12</v>
      </c>
      <c r="C4" s="3" t="s">
        <v>17</v>
      </c>
      <c r="D4" s="3" t="s">
        <v>13</v>
      </c>
      <c r="E4" s="2" t="s">
        <v>14</v>
      </c>
      <c r="F4" s="2" t="s">
        <v>15</v>
      </c>
    </row>
    <row r="5" spans="1:6" ht="29.25" customHeight="1">
      <c r="A5" s="4">
        <v>1</v>
      </c>
      <c r="B5" s="2" t="s">
        <v>1</v>
      </c>
      <c r="C5" s="7" t="s">
        <v>113</v>
      </c>
      <c r="D5" s="6">
        <v>2007</v>
      </c>
      <c r="E5" s="6" t="s">
        <v>2</v>
      </c>
      <c r="F5" s="5"/>
    </row>
    <row r="6" spans="1:6" ht="29.25" customHeight="1">
      <c r="A6" s="4">
        <v>2</v>
      </c>
      <c r="B6" s="2" t="s">
        <v>16</v>
      </c>
      <c r="C6" s="7" t="s">
        <v>18</v>
      </c>
      <c r="D6" s="6">
        <v>2009</v>
      </c>
      <c r="E6" s="6" t="s">
        <v>3</v>
      </c>
      <c r="F6" s="5"/>
    </row>
    <row r="7" spans="1:6" ht="29.25" customHeight="1">
      <c r="A7" s="4">
        <v>3</v>
      </c>
      <c r="B7" s="2" t="s">
        <v>1</v>
      </c>
      <c r="C7" s="6" t="s">
        <v>19</v>
      </c>
      <c r="D7" s="6">
        <v>2008</v>
      </c>
      <c r="E7" s="6" t="s">
        <v>6</v>
      </c>
      <c r="F7" s="8"/>
    </row>
    <row r="8" spans="1:6" ht="29.25" customHeight="1">
      <c r="A8" s="4">
        <f t="shared" ref="A8" si="0">1+A7</f>
        <v>4</v>
      </c>
      <c r="B8" s="2" t="s">
        <v>16</v>
      </c>
      <c r="C8" s="7" t="s">
        <v>18</v>
      </c>
      <c r="D8" s="6">
        <v>2009</v>
      </c>
      <c r="E8" s="6" t="s">
        <v>7</v>
      </c>
      <c r="F8" s="8"/>
    </row>
    <row r="9" spans="1:6" ht="29.25" customHeight="1">
      <c r="A9" s="4">
        <v>5</v>
      </c>
      <c r="B9" s="2" t="s">
        <v>1</v>
      </c>
      <c r="C9" s="6" t="s">
        <v>19</v>
      </c>
      <c r="D9" s="6">
        <v>2008</v>
      </c>
      <c r="E9" s="6" t="s">
        <v>8</v>
      </c>
      <c r="F9" s="1" t="s">
        <v>5</v>
      </c>
    </row>
    <row r="10" spans="1:6" ht="29.25" customHeight="1">
      <c r="A10" s="4">
        <f t="shared" ref="A10:A11" si="1">1+A9</f>
        <v>6</v>
      </c>
      <c r="B10" s="31" t="s">
        <v>1</v>
      </c>
      <c r="C10" s="32" t="s">
        <v>20</v>
      </c>
      <c r="D10" s="32">
        <v>2006</v>
      </c>
      <c r="E10" s="32" t="s">
        <v>10</v>
      </c>
      <c r="F10" s="1"/>
    </row>
    <row r="11" spans="1:6" ht="29.25" customHeight="1">
      <c r="A11" s="4">
        <f t="shared" si="1"/>
        <v>7</v>
      </c>
      <c r="B11" s="2" t="s">
        <v>4</v>
      </c>
      <c r="C11" s="7" t="s">
        <v>18</v>
      </c>
      <c r="D11" s="6">
        <v>2009</v>
      </c>
      <c r="E11" s="6" t="s">
        <v>9</v>
      </c>
      <c r="F11" s="1"/>
    </row>
  </sheetData>
  <mergeCells count="2">
    <mergeCell ref="A1:F1"/>
    <mergeCell ref="A2:F2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1"/>
  <sheetViews>
    <sheetView tabSelected="1" workbookViewId="0">
      <selection activeCell="F243" sqref="F243"/>
    </sheetView>
  </sheetViews>
  <sheetFormatPr defaultRowHeight="15"/>
  <cols>
    <col min="1" max="1" width="5.42578125" customWidth="1"/>
    <col min="2" max="2" width="41.7109375" customWidth="1"/>
    <col min="3" max="3" width="17.85546875" customWidth="1"/>
    <col min="4" max="5" width="26.85546875" customWidth="1"/>
    <col min="6" max="7" width="26.42578125" customWidth="1"/>
    <col min="8" max="8" width="22.28515625" customWidth="1"/>
    <col min="9" max="9" width="5.42578125" style="75" customWidth="1"/>
  </cols>
  <sheetData>
    <row r="2" spans="1:9">
      <c r="F2" s="131" t="s">
        <v>121</v>
      </c>
      <c r="G2" s="131"/>
    </row>
    <row r="4" spans="1:9" ht="25.5" customHeight="1">
      <c r="A4" s="142" t="s">
        <v>21</v>
      </c>
      <c r="B4" s="143"/>
      <c r="C4" s="143"/>
      <c r="D4" s="143"/>
      <c r="E4" s="143"/>
      <c r="F4" s="143"/>
      <c r="G4" s="147"/>
    </row>
    <row r="5" spans="1:9" ht="45">
      <c r="A5" s="9" t="s">
        <v>22</v>
      </c>
      <c r="B5" s="10" t="s">
        <v>23</v>
      </c>
      <c r="C5" s="11" t="s">
        <v>24</v>
      </c>
      <c r="D5" s="23" t="s">
        <v>114</v>
      </c>
      <c r="E5" s="24" t="s">
        <v>115</v>
      </c>
      <c r="F5" s="23" t="s">
        <v>116</v>
      </c>
      <c r="G5" s="28" t="s">
        <v>117</v>
      </c>
      <c r="H5" s="27" t="s">
        <v>15</v>
      </c>
      <c r="I5" s="76"/>
    </row>
    <row r="6" spans="1:9">
      <c r="A6" s="12">
        <v>1</v>
      </c>
      <c r="B6" s="48" t="s">
        <v>25</v>
      </c>
      <c r="C6" s="49" t="s">
        <v>26</v>
      </c>
      <c r="D6" s="49">
        <v>24</v>
      </c>
      <c r="E6" s="49"/>
      <c r="F6" s="118">
        <v>8</v>
      </c>
      <c r="G6" s="118"/>
      <c r="H6" s="38"/>
      <c r="I6" s="77"/>
    </row>
    <row r="7" spans="1:9">
      <c r="A7" s="12">
        <v>2</v>
      </c>
      <c r="B7" s="48" t="s">
        <v>27</v>
      </c>
      <c r="C7" s="49" t="s">
        <v>26</v>
      </c>
      <c r="D7" s="49">
        <v>30</v>
      </c>
      <c r="E7" s="49"/>
      <c r="F7" s="145">
        <v>32</v>
      </c>
      <c r="G7" s="145"/>
      <c r="H7" s="38"/>
      <c r="I7" s="77"/>
    </row>
    <row r="8" spans="1:9">
      <c r="A8" s="12">
        <v>3</v>
      </c>
      <c r="B8" s="48" t="s">
        <v>28</v>
      </c>
      <c r="C8" s="49" t="s">
        <v>29</v>
      </c>
      <c r="D8" s="49">
        <v>28.8</v>
      </c>
      <c r="E8" s="49"/>
      <c r="F8" s="146"/>
      <c r="G8" s="146"/>
      <c r="H8" s="38"/>
      <c r="I8" s="77"/>
    </row>
    <row r="9" spans="1:9">
      <c r="A9" s="12">
        <v>4</v>
      </c>
      <c r="B9" s="48" t="s">
        <v>30</v>
      </c>
      <c r="C9" s="49" t="s">
        <v>26</v>
      </c>
      <c r="D9" s="49">
        <v>254.4</v>
      </c>
      <c r="E9" s="49"/>
      <c r="F9" s="118">
        <v>16</v>
      </c>
      <c r="G9" s="118"/>
      <c r="H9" s="38"/>
      <c r="I9" s="77"/>
    </row>
    <row r="10" spans="1:9">
      <c r="A10" s="12">
        <v>5</v>
      </c>
      <c r="B10" s="48" t="s">
        <v>31</v>
      </c>
      <c r="C10" s="49" t="s">
        <v>26</v>
      </c>
      <c r="D10" s="49">
        <v>288</v>
      </c>
      <c r="E10" s="49"/>
      <c r="F10" s="118">
        <v>80</v>
      </c>
      <c r="G10" s="118"/>
      <c r="H10" s="38"/>
      <c r="I10" s="77"/>
    </row>
    <row r="11" spans="1:9">
      <c r="A11" s="12">
        <v>6</v>
      </c>
      <c r="B11" s="48" t="s">
        <v>189</v>
      </c>
      <c r="C11" s="49" t="s">
        <v>26</v>
      </c>
      <c r="D11" s="49">
        <v>144</v>
      </c>
      <c r="E11" s="49"/>
      <c r="F11" s="74">
        <v>16</v>
      </c>
      <c r="G11" s="74"/>
      <c r="H11" s="38"/>
      <c r="I11" s="77"/>
    </row>
    <row r="12" spans="1:9">
      <c r="A12" s="12">
        <v>7</v>
      </c>
      <c r="B12" s="48" t="s">
        <v>33</v>
      </c>
      <c r="C12" s="49" t="s">
        <v>26</v>
      </c>
      <c r="D12" s="49">
        <v>12</v>
      </c>
      <c r="E12" s="49"/>
      <c r="F12" s="74">
        <v>32</v>
      </c>
      <c r="G12" s="74"/>
      <c r="H12" s="38"/>
      <c r="I12" s="77"/>
    </row>
    <row r="13" spans="1:9">
      <c r="A13" s="12">
        <v>8</v>
      </c>
      <c r="B13" s="48" t="s">
        <v>34</v>
      </c>
      <c r="C13" s="49" t="s">
        <v>26</v>
      </c>
      <c r="D13" s="49">
        <v>19.2</v>
      </c>
      <c r="E13" s="49"/>
      <c r="F13" s="74">
        <v>32</v>
      </c>
      <c r="G13" s="74"/>
      <c r="H13" s="38"/>
      <c r="I13" s="77"/>
    </row>
    <row r="14" spans="1:9">
      <c r="A14" s="12">
        <v>9</v>
      </c>
      <c r="B14" s="48" t="s">
        <v>35</v>
      </c>
      <c r="C14" s="49" t="s">
        <v>36</v>
      </c>
      <c r="D14" s="49">
        <v>144</v>
      </c>
      <c r="E14" s="49"/>
      <c r="F14" s="118">
        <v>16</v>
      </c>
      <c r="G14" s="118"/>
      <c r="H14" s="38"/>
      <c r="I14" s="77"/>
    </row>
    <row r="15" spans="1:9">
      <c r="A15" s="12">
        <v>10</v>
      </c>
      <c r="B15" s="48" t="s">
        <v>37</v>
      </c>
      <c r="C15" s="49" t="s">
        <v>26</v>
      </c>
      <c r="D15" s="49">
        <v>120</v>
      </c>
      <c r="E15" s="49"/>
      <c r="F15" s="118">
        <v>120</v>
      </c>
      <c r="G15" s="118"/>
      <c r="H15" s="38"/>
      <c r="I15" s="77"/>
    </row>
    <row r="16" spans="1:9">
      <c r="A16" s="12">
        <v>11</v>
      </c>
      <c r="B16" s="33" t="s">
        <v>161</v>
      </c>
      <c r="C16" s="50" t="s">
        <v>26</v>
      </c>
      <c r="D16" s="74">
        <v>4075.2</v>
      </c>
      <c r="E16" s="74"/>
      <c r="F16" s="124">
        <v>640</v>
      </c>
      <c r="G16" s="124"/>
      <c r="H16" s="38"/>
      <c r="I16" s="77"/>
    </row>
    <row r="17" spans="1:9">
      <c r="A17" s="12">
        <v>12</v>
      </c>
      <c r="B17" s="51" t="s">
        <v>187</v>
      </c>
      <c r="C17" s="50" t="s">
        <v>26</v>
      </c>
      <c r="D17" s="94">
        <v>3804</v>
      </c>
      <c r="E17" s="94"/>
      <c r="F17" s="125"/>
      <c r="G17" s="125"/>
      <c r="H17" s="93"/>
      <c r="I17" s="78"/>
    </row>
    <row r="18" spans="1:9" ht="21" customHeight="1">
      <c r="A18" s="12">
        <v>13</v>
      </c>
      <c r="B18" s="51" t="s">
        <v>170</v>
      </c>
      <c r="C18" s="50" t="s">
        <v>26</v>
      </c>
      <c r="D18" s="94">
        <v>180</v>
      </c>
      <c r="E18" s="94"/>
      <c r="F18" s="125"/>
      <c r="G18" s="125"/>
      <c r="H18" s="47"/>
      <c r="I18" s="76"/>
    </row>
    <row r="19" spans="1:9">
      <c r="A19" s="12">
        <v>14</v>
      </c>
      <c r="B19" s="33" t="s">
        <v>39</v>
      </c>
      <c r="C19" s="49" t="s">
        <v>26</v>
      </c>
      <c r="D19" s="74">
        <v>1850.4</v>
      </c>
      <c r="E19" s="74"/>
      <c r="F19" s="125"/>
      <c r="G19" s="125"/>
      <c r="H19" s="38"/>
      <c r="I19" s="77"/>
    </row>
    <row r="20" spans="1:9">
      <c r="A20" s="12">
        <v>15</v>
      </c>
      <c r="B20" s="33" t="s">
        <v>40</v>
      </c>
      <c r="C20" s="49" t="s">
        <v>26</v>
      </c>
      <c r="D20" s="74">
        <v>170.4</v>
      </c>
      <c r="E20" s="74"/>
      <c r="F20" s="125"/>
      <c r="G20" s="125"/>
      <c r="H20" s="38"/>
      <c r="I20" s="77"/>
    </row>
    <row r="21" spans="1:9">
      <c r="A21" s="12">
        <v>16</v>
      </c>
      <c r="B21" s="33" t="s">
        <v>41</v>
      </c>
      <c r="C21" s="49" t="s">
        <v>26</v>
      </c>
      <c r="D21" s="74">
        <v>55.2</v>
      </c>
      <c r="E21" s="74"/>
      <c r="F21" s="125"/>
      <c r="G21" s="125"/>
      <c r="H21" s="38"/>
      <c r="I21" s="77"/>
    </row>
    <row r="22" spans="1:9">
      <c r="A22" s="12">
        <v>17</v>
      </c>
      <c r="B22" s="33" t="s">
        <v>42</v>
      </c>
      <c r="C22" s="49" t="s">
        <v>26</v>
      </c>
      <c r="D22" s="74">
        <v>300</v>
      </c>
      <c r="E22" s="74"/>
      <c r="F22" s="125"/>
      <c r="G22" s="125"/>
      <c r="H22" s="38"/>
      <c r="I22" s="77"/>
    </row>
    <row r="23" spans="1:9" ht="15.75">
      <c r="A23" s="12">
        <v>18</v>
      </c>
      <c r="B23" s="53" t="s">
        <v>139</v>
      </c>
      <c r="C23" s="54" t="s">
        <v>26</v>
      </c>
      <c r="D23" s="95">
        <v>60</v>
      </c>
      <c r="E23" s="95"/>
      <c r="F23" s="125"/>
      <c r="G23" s="125"/>
      <c r="H23" s="61"/>
      <c r="I23" s="79"/>
    </row>
    <row r="24" spans="1:9">
      <c r="A24" s="12">
        <v>19</v>
      </c>
      <c r="B24" s="65" t="s">
        <v>188</v>
      </c>
      <c r="C24" s="54" t="s">
        <v>26</v>
      </c>
      <c r="D24" s="96">
        <v>9.6</v>
      </c>
      <c r="E24" s="96"/>
      <c r="F24" s="126"/>
      <c r="G24" s="126"/>
      <c r="H24" s="91"/>
      <c r="I24" s="79"/>
    </row>
    <row r="25" spans="1:9">
      <c r="A25" s="12">
        <v>20</v>
      </c>
      <c r="B25" s="48" t="s">
        <v>43</v>
      </c>
      <c r="C25" s="49" t="s">
        <v>26</v>
      </c>
      <c r="D25" s="49">
        <v>429.6</v>
      </c>
      <c r="E25" s="49"/>
      <c r="F25" s="118">
        <v>24</v>
      </c>
      <c r="G25" s="118"/>
      <c r="H25" s="38"/>
      <c r="I25" s="77"/>
    </row>
    <row r="26" spans="1:9">
      <c r="A26" s="12">
        <v>21</v>
      </c>
      <c r="B26" s="48" t="s">
        <v>44</v>
      </c>
      <c r="C26" s="49" t="s">
        <v>26</v>
      </c>
      <c r="D26" s="49">
        <v>820.8</v>
      </c>
      <c r="E26" s="49"/>
      <c r="F26" s="118">
        <v>16</v>
      </c>
      <c r="G26" s="118"/>
      <c r="H26" s="38"/>
      <c r="I26" s="77"/>
    </row>
    <row r="27" spans="1:9">
      <c r="A27" s="12">
        <v>22</v>
      </c>
      <c r="B27" s="48" t="s">
        <v>45</v>
      </c>
      <c r="C27" s="49" t="s">
        <v>26</v>
      </c>
      <c r="D27" s="49">
        <v>964.8</v>
      </c>
      <c r="E27" s="49"/>
      <c r="F27" s="118">
        <v>64</v>
      </c>
      <c r="G27" s="118"/>
      <c r="H27" s="38"/>
      <c r="I27" s="77"/>
    </row>
    <row r="28" spans="1:9">
      <c r="A28" s="12">
        <v>23</v>
      </c>
      <c r="B28" s="48" t="s">
        <v>46</v>
      </c>
      <c r="C28" s="49" t="s">
        <v>26</v>
      </c>
      <c r="D28" s="49">
        <v>616.79999999999995</v>
      </c>
      <c r="E28" s="49"/>
      <c r="F28" s="118">
        <v>80</v>
      </c>
      <c r="G28" s="118"/>
      <c r="H28" s="38"/>
      <c r="I28" s="77"/>
    </row>
    <row r="29" spans="1:9">
      <c r="A29" s="12">
        <v>24</v>
      </c>
      <c r="B29" s="48" t="s">
        <v>47</v>
      </c>
      <c r="C29" s="49" t="s">
        <v>26</v>
      </c>
      <c r="D29" s="49">
        <v>4605.6000000000004</v>
      </c>
      <c r="E29" s="49"/>
      <c r="F29" s="118">
        <v>160</v>
      </c>
      <c r="G29" s="118"/>
      <c r="H29" s="38"/>
      <c r="I29" s="77"/>
    </row>
    <row r="30" spans="1:9">
      <c r="A30" s="12">
        <v>25</v>
      </c>
      <c r="B30" s="48" t="s">
        <v>48</v>
      </c>
      <c r="C30" s="49" t="s">
        <v>26</v>
      </c>
      <c r="D30" s="49">
        <v>669.6</v>
      </c>
      <c r="E30" s="49"/>
      <c r="F30" s="118">
        <v>64</v>
      </c>
      <c r="G30" s="118"/>
      <c r="H30" s="38"/>
      <c r="I30" s="77"/>
    </row>
    <row r="31" spans="1:9">
      <c r="A31" s="12">
        <v>26</v>
      </c>
      <c r="B31" s="48" t="s">
        <v>49</v>
      </c>
      <c r="C31" s="49" t="s">
        <v>26</v>
      </c>
      <c r="D31" s="49">
        <v>343.2</v>
      </c>
      <c r="E31" s="49"/>
      <c r="F31" s="118">
        <v>16</v>
      </c>
      <c r="G31" s="118"/>
      <c r="H31" s="38"/>
      <c r="I31" s="77"/>
    </row>
    <row r="32" spans="1:9">
      <c r="A32" s="12">
        <v>27</v>
      </c>
      <c r="B32" s="48" t="s">
        <v>50</v>
      </c>
      <c r="C32" s="49" t="s">
        <v>26</v>
      </c>
      <c r="D32" s="49">
        <v>403.2</v>
      </c>
      <c r="E32" s="49"/>
      <c r="F32" s="118">
        <v>16</v>
      </c>
      <c r="G32" s="118"/>
      <c r="H32" s="38"/>
      <c r="I32" s="77"/>
    </row>
    <row r="33" spans="1:9">
      <c r="A33" s="12">
        <v>28</v>
      </c>
      <c r="B33" s="48" t="s">
        <v>51</v>
      </c>
      <c r="C33" s="49" t="s">
        <v>26</v>
      </c>
      <c r="D33" s="49">
        <v>225.6</v>
      </c>
      <c r="E33" s="49"/>
      <c r="F33" s="118">
        <v>32</v>
      </c>
      <c r="G33" s="118"/>
      <c r="H33" s="38"/>
      <c r="I33" s="77"/>
    </row>
    <row r="34" spans="1:9">
      <c r="A34" s="12">
        <v>29</v>
      </c>
      <c r="B34" s="48" t="s">
        <v>52</v>
      </c>
      <c r="C34" s="49" t="s">
        <v>26</v>
      </c>
      <c r="D34" s="49">
        <v>208.8</v>
      </c>
      <c r="E34" s="49"/>
      <c r="F34" s="118">
        <v>40</v>
      </c>
      <c r="G34" s="118"/>
      <c r="H34" s="38"/>
      <c r="I34" s="77"/>
    </row>
    <row r="35" spans="1:9">
      <c r="A35" s="12">
        <v>30</v>
      </c>
      <c r="B35" s="48" t="s">
        <v>53</v>
      </c>
      <c r="C35" s="49" t="s">
        <v>26</v>
      </c>
      <c r="D35" s="49">
        <v>172.8</v>
      </c>
      <c r="E35" s="49"/>
      <c r="F35" s="118">
        <v>16</v>
      </c>
      <c r="G35" s="118"/>
      <c r="H35" s="38"/>
      <c r="I35" s="77"/>
    </row>
    <row r="36" spans="1:9">
      <c r="A36" s="12">
        <v>31</v>
      </c>
      <c r="B36" s="48" t="s">
        <v>54</v>
      </c>
      <c r="C36" s="49" t="s">
        <v>26</v>
      </c>
      <c r="D36" s="49">
        <v>84</v>
      </c>
      <c r="E36" s="49"/>
      <c r="F36" s="118">
        <v>16</v>
      </c>
      <c r="G36" s="118"/>
      <c r="H36" s="38"/>
      <c r="I36" s="77"/>
    </row>
    <row r="37" spans="1:9">
      <c r="A37" s="12">
        <v>32</v>
      </c>
      <c r="B37" s="48" t="s">
        <v>55</v>
      </c>
      <c r="C37" s="49" t="s">
        <v>26</v>
      </c>
      <c r="D37" s="49">
        <v>84</v>
      </c>
      <c r="E37" s="49"/>
      <c r="F37" s="118">
        <v>16</v>
      </c>
      <c r="G37" s="118"/>
      <c r="H37" s="38"/>
      <c r="I37" s="77"/>
    </row>
    <row r="38" spans="1:9">
      <c r="A38" s="12">
        <v>33</v>
      </c>
      <c r="B38" s="48" t="s">
        <v>56</v>
      </c>
      <c r="C38" s="49" t="s">
        <v>26</v>
      </c>
      <c r="D38" s="49">
        <v>124.8</v>
      </c>
      <c r="E38" s="49"/>
      <c r="F38" s="118">
        <v>16</v>
      </c>
      <c r="G38" s="118"/>
      <c r="H38" s="38"/>
      <c r="I38" s="77"/>
    </row>
    <row r="39" spans="1:9">
      <c r="A39" s="12">
        <v>34</v>
      </c>
      <c r="B39" s="48" t="s">
        <v>57</v>
      </c>
      <c r="C39" s="49" t="s">
        <v>26</v>
      </c>
      <c r="D39" s="49">
        <v>192</v>
      </c>
      <c r="E39" s="49"/>
      <c r="F39" s="118">
        <v>16</v>
      </c>
      <c r="G39" s="118"/>
      <c r="H39" s="38"/>
      <c r="I39" s="77"/>
    </row>
    <row r="40" spans="1:9">
      <c r="A40" s="12">
        <v>35</v>
      </c>
      <c r="B40" s="48" t="s">
        <v>58</v>
      </c>
      <c r="C40" s="49" t="s">
        <v>26</v>
      </c>
      <c r="D40" s="49">
        <v>175.2</v>
      </c>
      <c r="E40" s="49"/>
      <c r="F40" s="118">
        <v>16</v>
      </c>
      <c r="G40" s="118"/>
      <c r="H40" s="38"/>
      <c r="I40" s="77"/>
    </row>
    <row r="41" spans="1:9">
      <c r="A41" s="12">
        <v>36</v>
      </c>
      <c r="B41" s="48" t="s">
        <v>59</v>
      </c>
      <c r="C41" s="49" t="s">
        <v>26</v>
      </c>
      <c r="D41" s="49">
        <v>636</v>
      </c>
      <c r="E41" s="49"/>
      <c r="F41" s="118">
        <v>32</v>
      </c>
      <c r="G41" s="118"/>
      <c r="H41" s="38"/>
      <c r="I41" s="77"/>
    </row>
    <row r="42" spans="1:9" s="29" customFormat="1">
      <c r="A42" s="12">
        <v>37</v>
      </c>
      <c r="B42" s="45" t="s">
        <v>103</v>
      </c>
      <c r="C42" s="54" t="s">
        <v>26</v>
      </c>
      <c r="D42" s="96">
        <v>1079</v>
      </c>
      <c r="E42" s="96"/>
      <c r="F42" s="88">
        <v>160</v>
      </c>
      <c r="G42" s="88"/>
      <c r="H42" s="66"/>
      <c r="I42" s="80"/>
    </row>
    <row r="43" spans="1:9" s="29" customFormat="1">
      <c r="A43" s="12">
        <v>38</v>
      </c>
      <c r="B43" s="55" t="s">
        <v>140</v>
      </c>
      <c r="C43" s="54" t="s">
        <v>26</v>
      </c>
      <c r="D43" s="96">
        <v>615.95999999999992</v>
      </c>
      <c r="E43" s="96"/>
      <c r="F43" s="127">
        <v>120</v>
      </c>
      <c r="G43" s="127"/>
      <c r="H43" s="66"/>
      <c r="I43" s="80"/>
    </row>
    <row r="44" spans="1:9" s="29" customFormat="1">
      <c r="A44" s="12">
        <v>39</v>
      </c>
      <c r="B44" s="56" t="s">
        <v>141</v>
      </c>
      <c r="C44" s="54" t="s">
        <v>26</v>
      </c>
      <c r="D44" s="96">
        <v>8.5</v>
      </c>
      <c r="E44" s="96"/>
      <c r="F44" s="128"/>
      <c r="G44" s="128"/>
      <c r="H44" s="66"/>
      <c r="I44" s="80"/>
    </row>
    <row r="45" spans="1:9" s="29" customFormat="1">
      <c r="A45" s="12">
        <v>40</v>
      </c>
      <c r="B45" s="55" t="s">
        <v>142</v>
      </c>
      <c r="C45" s="54" t="s">
        <v>26</v>
      </c>
      <c r="D45" s="96">
        <v>174.17</v>
      </c>
      <c r="E45" s="96"/>
      <c r="F45" s="128"/>
      <c r="G45" s="128"/>
      <c r="H45" s="66"/>
      <c r="I45" s="80"/>
    </row>
    <row r="46" spans="1:9" s="29" customFormat="1">
      <c r="A46" s="12">
        <v>41</v>
      </c>
      <c r="B46" s="55" t="s">
        <v>143</v>
      </c>
      <c r="C46" s="54" t="s">
        <v>26</v>
      </c>
      <c r="D46" s="96">
        <v>518.26</v>
      </c>
      <c r="E46" s="96"/>
      <c r="F46" s="128"/>
      <c r="G46" s="128"/>
      <c r="H46" s="66"/>
      <c r="I46" s="80"/>
    </row>
    <row r="47" spans="1:9" s="29" customFormat="1">
      <c r="A47" s="12">
        <v>42</v>
      </c>
      <c r="B47" s="55" t="s">
        <v>144</v>
      </c>
      <c r="C47" s="54" t="s">
        <v>26</v>
      </c>
      <c r="D47" s="96">
        <v>186.92</v>
      </c>
      <c r="E47" s="96"/>
      <c r="F47" s="129"/>
      <c r="G47" s="129"/>
      <c r="H47" s="66"/>
      <c r="I47" s="80"/>
    </row>
    <row r="48" spans="1:9" s="29" customFormat="1">
      <c r="A48" s="12">
        <v>43</v>
      </c>
      <c r="B48" s="45" t="s">
        <v>145</v>
      </c>
      <c r="C48" s="54" t="s">
        <v>26</v>
      </c>
      <c r="D48" s="96">
        <v>858.1</v>
      </c>
      <c r="E48" s="96"/>
      <c r="F48" s="42">
        <v>32</v>
      </c>
      <c r="G48" s="42"/>
      <c r="H48" s="66"/>
      <c r="I48" s="80"/>
    </row>
    <row r="49" spans="1:9" s="29" customFormat="1" ht="15.75">
      <c r="A49" s="12">
        <v>44</v>
      </c>
      <c r="B49" s="53" t="s">
        <v>190</v>
      </c>
      <c r="C49" s="54" t="s">
        <v>26</v>
      </c>
      <c r="D49" s="95">
        <v>293.12</v>
      </c>
      <c r="E49" s="95"/>
      <c r="F49" s="127">
        <v>320</v>
      </c>
      <c r="G49" s="127"/>
      <c r="H49" s="66"/>
      <c r="I49" s="80"/>
    </row>
    <row r="50" spans="1:9" s="29" customFormat="1" ht="15.75">
      <c r="A50" s="12">
        <v>45</v>
      </c>
      <c r="B50" s="53" t="s">
        <v>147</v>
      </c>
      <c r="C50" s="54" t="s">
        <v>26</v>
      </c>
      <c r="D50" s="95">
        <v>157.18</v>
      </c>
      <c r="E50" s="95"/>
      <c r="F50" s="128"/>
      <c r="G50" s="128"/>
      <c r="H50" s="66"/>
      <c r="I50" s="80"/>
    </row>
    <row r="51" spans="1:9" s="29" customFormat="1" ht="15.75">
      <c r="A51" s="12">
        <v>46</v>
      </c>
      <c r="B51" s="57" t="s">
        <v>148</v>
      </c>
      <c r="C51" s="54" t="s">
        <v>26</v>
      </c>
      <c r="D51" s="95">
        <v>514.1</v>
      </c>
      <c r="E51" s="95"/>
      <c r="F51" s="128"/>
      <c r="G51" s="128"/>
      <c r="H51" s="66"/>
      <c r="I51" s="80"/>
    </row>
    <row r="52" spans="1:9" s="29" customFormat="1" ht="15.75">
      <c r="A52" s="12">
        <v>47</v>
      </c>
      <c r="B52" s="53" t="s">
        <v>149</v>
      </c>
      <c r="C52" s="54" t="s">
        <v>26</v>
      </c>
      <c r="D52" s="95">
        <v>246.39</v>
      </c>
      <c r="E52" s="95"/>
      <c r="F52" s="128"/>
      <c r="G52" s="128"/>
      <c r="H52" s="66"/>
      <c r="I52" s="80"/>
    </row>
    <row r="53" spans="1:9" s="29" customFormat="1" ht="15.75">
      <c r="A53" s="12">
        <v>48</v>
      </c>
      <c r="B53" s="53" t="s">
        <v>150</v>
      </c>
      <c r="C53" s="54" t="s">
        <v>26</v>
      </c>
      <c r="D53" s="96">
        <v>237.89</v>
      </c>
      <c r="E53" s="96"/>
      <c r="F53" s="128"/>
      <c r="G53" s="128"/>
      <c r="H53" s="66"/>
      <c r="I53" s="80"/>
    </row>
    <row r="54" spans="1:9" s="29" customFormat="1" ht="15.75">
      <c r="A54" s="12">
        <v>49</v>
      </c>
      <c r="B54" s="53" t="s">
        <v>151</v>
      </c>
      <c r="C54" s="54" t="s">
        <v>26</v>
      </c>
      <c r="D54" s="96">
        <v>671.19</v>
      </c>
      <c r="E54" s="96"/>
      <c r="F54" s="129"/>
      <c r="G54" s="129"/>
      <c r="H54" s="66"/>
      <c r="I54" s="80"/>
    </row>
    <row r="55" spans="1:9" s="29" customFormat="1" ht="15.75">
      <c r="A55" s="12">
        <v>50</v>
      </c>
      <c r="B55" s="53" t="s">
        <v>191</v>
      </c>
      <c r="C55" s="54" t="s">
        <v>26</v>
      </c>
      <c r="D55" s="96">
        <v>17</v>
      </c>
      <c r="E55" s="96"/>
      <c r="F55" s="59">
        <v>16</v>
      </c>
      <c r="G55" s="59"/>
      <c r="H55" s="97"/>
      <c r="I55" s="80"/>
    </row>
    <row r="56" spans="1:9" s="29" customFormat="1" ht="15.75">
      <c r="A56" s="12">
        <v>51</v>
      </c>
      <c r="B56" s="53" t="s">
        <v>162</v>
      </c>
      <c r="C56" s="54" t="s">
        <v>26</v>
      </c>
      <c r="D56" s="90"/>
      <c r="E56" s="90"/>
      <c r="F56" s="59">
        <v>120</v>
      </c>
      <c r="G56" s="59"/>
      <c r="H56" s="66"/>
      <c r="I56" s="80"/>
    </row>
    <row r="57" spans="1:9">
      <c r="A57" s="12">
        <v>52</v>
      </c>
      <c r="B57" s="45" t="s">
        <v>152</v>
      </c>
      <c r="C57" s="54" t="s">
        <v>29</v>
      </c>
      <c r="D57" s="96">
        <v>21.6</v>
      </c>
      <c r="E57" s="96"/>
      <c r="F57" s="58">
        <v>32</v>
      </c>
      <c r="G57" s="58"/>
      <c r="H57" s="66"/>
      <c r="I57" s="80"/>
    </row>
    <row r="58" spans="1:9">
      <c r="A58" s="13"/>
      <c r="B58" s="14"/>
      <c r="C58" s="15"/>
      <c r="D58" s="109">
        <f>SUM(D6:D57)</f>
        <v>27925.379999999983</v>
      </c>
      <c r="E58" s="110">
        <f>SUM(E6:E57)</f>
        <v>0</v>
      </c>
      <c r="F58" s="109">
        <f>SUM(F6:F57)</f>
        <v>2432</v>
      </c>
      <c r="G58" s="110">
        <f>SUM(G6:G57)</f>
        <v>0</v>
      </c>
      <c r="H58" s="16"/>
      <c r="I58" s="77"/>
    </row>
    <row r="59" spans="1:9">
      <c r="A59" s="12"/>
      <c r="B59" s="135" t="s">
        <v>123</v>
      </c>
      <c r="C59" s="135"/>
      <c r="D59" s="122">
        <f>D58+F58</f>
        <v>30357.379999999983</v>
      </c>
      <c r="E59" s="122"/>
      <c r="F59" s="122"/>
      <c r="G59" s="110">
        <f>E58+G58</f>
        <v>0</v>
      </c>
      <c r="H59" s="16"/>
      <c r="I59" s="77"/>
    </row>
    <row r="60" spans="1:9">
      <c r="H60" s="16"/>
      <c r="I60" s="77"/>
    </row>
    <row r="61" spans="1:9" ht="33.75" customHeight="1">
      <c r="A61" s="132" t="s">
        <v>120</v>
      </c>
      <c r="B61" s="133"/>
      <c r="C61" s="133"/>
      <c r="D61" s="133"/>
      <c r="E61" s="133"/>
      <c r="F61" s="133"/>
      <c r="G61" s="133"/>
      <c r="H61" s="16"/>
      <c r="I61" s="77"/>
    </row>
    <row r="62" spans="1:9" ht="45">
      <c r="A62" s="16" t="s">
        <v>22</v>
      </c>
      <c r="B62" s="17" t="s">
        <v>23</v>
      </c>
      <c r="C62" s="22" t="s">
        <v>24</v>
      </c>
      <c r="D62" s="23" t="s">
        <v>114</v>
      </c>
      <c r="E62" s="24" t="s">
        <v>115</v>
      </c>
      <c r="F62" s="23" t="s">
        <v>116</v>
      </c>
      <c r="G62" s="28" t="s">
        <v>117</v>
      </c>
      <c r="H62" s="16"/>
      <c r="I62" s="77"/>
    </row>
    <row r="63" spans="1:9">
      <c r="A63" s="47">
        <v>1</v>
      </c>
      <c r="B63" s="38" t="s">
        <v>60</v>
      </c>
      <c r="C63" s="39" t="s">
        <v>26</v>
      </c>
      <c r="D63" s="90">
        <v>96</v>
      </c>
      <c r="E63" s="90"/>
      <c r="F63" s="89">
        <v>8</v>
      </c>
      <c r="G63" s="89"/>
      <c r="H63" s="38"/>
      <c r="I63" s="77"/>
    </row>
    <row r="64" spans="1:9">
      <c r="A64" s="47">
        <v>2</v>
      </c>
      <c r="B64" s="38" t="s">
        <v>61</v>
      </c>
      <c r="C64" s="39" t="s">
        <v>26</v>
      </c>
      <c r="D64" s="90">
        <v>432</v>
      </c>
      <c r="E64" s="90"/>
      <c r="F64" s="89">
        <v>32</v>
      </c>
      <c r="G64" s="89"/>
      <c r="H64" s="38"/>
      <c r="I64" s="77"/>
    </row>
    <row r="65" spans="1:9">
      <c r="A65" s="47">
        <v>3</v>
      </c>
      <c r="B65" s="38" t="s">
        <v>62</v>
      </c>
      <c r="C65" s="39" t="s">
        <v>26</v>
      </c>
      <c r="D65" s="90">
        <v>427.2</v>
      </c>
      <c r="E65" s="90"/>
      <c r="F65" s="89">
        <v>64</v>
      </c>
      <c r="G65" s="89"/>
      <c r="H65" s="38"/>
      <c r="I65" s="77"/>
    </row>
    <row r="66" spans="1:9">
      <c r="A66" s="47">
        <v>4</v>
      </c>
      <c r="B66" s="38" t="s">
        <v>124</v>
      </c>
      <c r="C66" s="39" t="s">
        <v>26</v>
      </c>
      <c r="D66" s="90">
        <v>638.4</v>
      </c>
      <c r="E66" s="90"/>
      <c r="F66" s="89">
        <v>80</v>
      </c>
      <c r="G66" s="89"/>
      <c r="H66" s="38"/>
      <c r="I66" s="77"/>
    </row>
    <row r="67" spans="1:9">
      <c r="A67" s="47">
        <v>5</v>
      </c>
      <c r="B67" s="38" t="s">
        <v>134</v>
      </c>
      <c r="C67" s="39" t="s">
        <v>26</v>
      </c>
      <c r="D67" s="90">
        <v>240</v>
      </c>
      <c r="E67" s="90"/>
      <c r="F67" s="89">
        <v>32</v>
      </c>
      <c r="G67" s="89"/>
      <c r="H67" s="38"/>
      <c r="I67" s="77"/>
    </row>
    <row r="68" spans="1:9">
      <c r="A68" s="47">
        <v>6</v>
      </c>
      <c r="B68" s="38" t="s">
        <v>63</v>
      </c>
      <c r="C68" s="39" t="s">
        <v>26</v>
      </c>
      <c r="D68" s="90">
        <v>792</v>
      </c>
      <c r="E68" s="90"/>
      <c r="F68" s="89">
        <v>80</v>
      </c>
      <c r="G68" s="89"/>
      <c r="H68" s="38"/>
      <c r="I68" s="77"/>
    </row>
    <row r="69" spans="1:9">
      <c r="A69" s="47">
        <v>7</v>
      </c>
      <c r="B69" s="56" t="s">
        <v>186</v>
      </c>
      <c r="C69" s="47" t="s">
        <v>26</v>
      </c>
      <c r="D69" s="98">
        <v>232.8</v>
      </c>
      <c r="E69" s="98"/>
      <c r="F69" s="89">
        <v>4</v>
      </c>
      <c r="G69" s="89"/>
      <c r="H69" s="52"/>
      <c r="I69" s="78"/>
    </row>
    <row r="70" spans="1:9">
      <c r="A70" s="47">
        <v>8</v>
      </c>
      <c r="B70" s="38" t="s">
        <v>64</v>
      </c>
      <c r="C70" s="39" t="s">
        <v>26</v>
      </c>
      <c r="D70" s="90">
        <v>888</v>
      </c>
      <c r="E70" s="90"/>
      <c r="F70" s="89">
        <v>32</v>
      </c>
      <c r="G70" s="89"/>
      <c r="H70" s="38"/>
      <c r="I70" s="77"/>
    </row>
    <row r="71" spans="1:9">
      <c r="A71" s="47">
        <v>9</v>
      </c>
      <c r="B71" s="38" t="s">
        <v>65</v>
      </c>
      <c r="C71" s="39" t="s">
        <v>36</v>
      </c>
      <c r="D71" s="90">
        <v>552</v>
      </c>
      <c r="E71" s="90"/>
      <c r="F71" s="89">
        <v>16</v>
      </c>
      <c r="G71" s="89"/>
      <c r="H71" s="38"/>
      <c r="I71" s="77"/>
    </row>
    <row r="72" spans="1:9">
      <c r="A72" s="47">
        <v>10</v>
      </c>
      <c r="B72" s="38" t="s">
        <v>66</v>
      </c>
      <c r="C72" s="39" t="s">
        <v>36</v>
      </c>
      <c r="D72" s="90">
        <v>384</v>
      </c>
      <c r="E72" s="90"/>
      <c r="F72" s="89">
        <v>16</v>
      </c>
      <c r="G72" s="89"/>
      <c r="H72" s="38"/>
      <c r="I72" s="77"/>
    </row>
    <row r="73" spans="1:9">
      <c r="A73" s="47">
        <v>11</v>
      </c>
      <c r="B73" s="38" t="s">
        <v>67</v>
      </c>
      <c r="C73" s="39" t="s">
        <v>26</v>
      </c>
      <c r="D73" s="90">
        <v>379.2</v>
      </c>
      <c r="E73" s="90"/>
      <c r="F73" s="89">
        <v>16</v>
      </c>
      <c r="G73" s="89"/>
      <c r="H73" s="38"/>
      <c r="I73" s="77"/>
    </row>
    <row r="74" spans="1:9">
      <c r="A74" s="47">
        <v>12</v>
      </c>
      <c r="B74" s="38" t="s">
        <v>68</v>
      </c>
      <c r="C74" s="39" t="s">
        <v>26</v>
      </c>
      <c r="D74" s="90">
        <v>379.2</v>
      </c>
      <c r="E74" s="90"/>
      <c r="F74" s="89">
        <v>16</v>
      </c>
      <c r="G74" s="89"/>
      <c r="H74" s="38"/>
      <c r="I74" s="77"/>
    </row>
    <row r="75" spans="1:9">
      <c r="A75" s="47">
        <v>13</v>
      </c>
      <c r="B75" s="60" t="s">
        <v>125</v>
      </c>
      <c r="C75" s="47" t="s">
        <v>26</v>
      </c>
      <c r="D75" s="99">
        <v>288</v>
      </c>
      <c r="E75" s="99"/>
      <c r="F75" s="89">
        <v>4</v>
      </c>
      <c r="G75" s="89"/>
      <c r="H75" s="61"/>
      <c r="I75" s="79"/>
    </row>
    <row r="76" spans="1:9">
      <c r="A76" s="47">
        <v>14</v>
      </c>
      <c r="B76" s="38" t="s">
        <v>69</v>
      </c>
      <c r="C76" s="39" t="s">
        <v>26</v>
      </c>
      <c r="D76" s="90">
        <v>708</v>
      </c>
      <c r="E76" s="90"/>
      <c r="F76" s="89">
        <v>32</v>
      </c>
      <c r="G76" s="89"/>
      <c r="H76" s="38"/>
      <c r="I76" s="77"/>
    </row>
    <row r="77" spans="1:9">
      <c r="A77" s="47">
        <v>15</v>
      </c>
      <c r="B77" s="38" t="s">
        <v>70</v>
      </c>
      <c r="C77" s="39" t="s">
        <v>36</v>
      </c>
      <c r="D77" s="90">
        <v>264</v>
      </c>
      <c r="E77" s="90"/>
      <c r="F77" s="89">
        <v>16</v>
      </c>
      <c r="G77" s="89"/>
      <c r="H77" s="38"/>
      <c r="I77" s="77"/>
    </row>
    <row r="78" spans="1:9">
      <c r="A78" s="47">
        <v>16</v>
      </c>
      <c r="B78" s="38" t="s">
        <v>71</v>
      </c>
      <c r="C78" s="39" t="s">
        <v>26</v>
      </c>
      <c r="D78" s="90">
        <v>48</v>
      </c>
      <c r="E78" s="90"/>
      <c r="F78" s="89">
        <v>4</v>
      </c>
      <c r="G78" s="89"/>
      <c r="H78" s="38"/>
      <c r="I78" s="77"/>
    </row>
    <row r="79" spans="1:9" ht="17.25" customHeight="1">
      <c r="A79" s="47">
        <v>17</v>
      </c>
      <c r="B79" s="38" t="s">
        <v>171</v>
      </c>
      <c r="C79" s="47" t="s">
        <v>26</v>
      </c>
      <c r="D79" s="98">
        <v>696</v>
      </c>
      <c r="E79" s="98"/>
      <c r="F79" s="89">
        <v>40</v>
      </c>
      <c r="G79" s="89"/>
      <c r="H79" s="86"/>
      <c r="I79" s="81"/>
    </row>
    <row r="80" spans="1:9" ht="17.25" customHeight="1">
      <c r="A80" s="47">
        <v>18</v>
      </c>
      <c r="B80" s="38" t="s">
        <v>172</v>
      </c>
      <c r="C80" s="47" t="s">
        <v>26</v>
      </c>
      <c r="D80" s="98">
        <v>643.20000000000005</v>
      </c>
      <c r="E80" s="98"/>
      <c r="F80" s="89">
        <v>40</v>
      </c>
      <c r="G80" s="89"/>
      <c r="H80" s="92"/>
      <c r="I80" s="81"/>
    </row>
    <row r="81" spans="1:9">
      <c r="A81" s="47">
        <v>19</v>
      </c>
      <c r="B81" s="56" t="s">
        <v>175</v>
      </c>
      <c r="C81" s="47" t="s">
        <v>36</v>
      </c>
      <c r="D81" s="98">
        <v>120</v>
      </c>
      <c r="E81" s="98"/>
      <c r="F81" s="89">
        <v>8</v>
      </c>
      <c r="G81" s="89"/>
      <c r="H81" s="62"/>
      <c r="I81" s="82"/>
    </row>
    <row r="82" spans="1:9" ht="19.5" customHeight="1">
      <c r="A82" s="47">
        <v>20</v>
      </c>
      <c r="B82" s="38" t="s">
        <v>173</v>
      </c>
      <c r="C82" s="47" t="s">
        <v>36</v>
      </c>
      <c r="D82" s="98">
        <v>1272</v>
      </c>
      <c r="E82" s="98"/>
      <c r="F82" s="89">
        <v>40</v>
      </c>
      <c r="G82" s="89"/>
      <c r="H82" s="61"/>
      <c r="I82" s="81"/>
    </row>
    <row r="83" spans="1:9" ht="19.5" customHeight="1">
      <c r="A83" s="47">
        <v>21</v>
      </c>
      <c r="B83" s="38" t="s">
        <v>174</v>
      </c>
      <c r="C83" s="47" t="s">
        <v>36</v>
      </c>
      <c r="D83" s="98">
        <v>1824</v>
      </c>
      <c r="E83" s="98"/>
      <c r="F83" s="89">
        <v>40</v>
      </c>
      <c r="G83" s="89"/>
      <c r="H83" s="61"/>
      <c r="I83" s="81"/>
    </row>
    <row r="84" spans="1:9">
      <c r="A84" s="47">
        <v>22</v>
      </c>
      <c r="B84" s="38" t="s">
        <v>72</v>
      </c>
      <c r="C84" s="39" t="s">
        <v>26</v>
      </c>
      <c r="D84" s="90">
        <v>120</v>
      </c>
      <c r="E84" s="90"/>
      <c r="F84" s="89">
        <v>8</v>
      </c>
      <c r="G84" s="89"/>
      <c r="H84" s="38"/>
      <c r="I84" s="77"/>
    </row>
    <row r="85" spans="1:9">
      <c r="A85" s="47">
        <v>23</v>
      </c>
      <c r="B85" s="38" t="s">
        <v>73</v>
      </c>
      <c r="C85" s="39" t="s">
        <v>26</v>
      </c>
      <c r="D85" s="90">
        <v>391.2</v>
      </c>
      <c r="E85" s="90"/>
      <c r="F85" s="89">
        <v>8</v>
      </c>
      <c r="G85" s="89"/>
      <c r="H85" s="38"/>
      <c r="I85" s="77"/>
    </row>
    <row r="86" spans="1:9">
      <c r="A86" s="47">
        <v>24</v>
      </c>
      <c r="B86" s="38" t="s">
        <v>74</v>
      </c>
      <c r="C86" s="39" t="s">
        <v>36</v>
      </c>
      <c r="D86" s="90">
        <v>273.60000000000002</v>
      </c>
      <c r="E86" s="90"/>
      <c r="F86" s="89">
        <v>4</v>
      </c>
      <c r="G86" s="89"/>
      <c r="H86" s="38"/>
      <c r="I86" s="77"/>
    </row>
    <row r="87" spans="1:9">
      <c r="A87" s="47">
        <v>25</v>
      </c>
      <c r="B87" s="38" t="s">
        <v>75</v>
      </c>
      <c r="C87" s="39" t="s">
        <v>26</v>
      </c>
      <c r="D87" s="90">
        <v>276</v>
      </c>
      <c r="E87" s="90"/>
      <c r="F87" s="89">
        <v>24</v>
      </c>
      <c r="G87" s="89"/>
      <c r="H87" s="38"/>
      <c r="I87" s="77"/>
    </row>
    <row r="88" spans="1:9">
      <c r="A88" s="47">
        <v>26</v>
      </c>
      <c r="B88" s="38" t="s">
        <v>76</v>
      </c>
      <c r="C88" s="39" t="s">
        <v>26</v>
      </c>
      <c r="D88" s="90">
        <v>360</v>
      </c>
      <c r="E88" s="90"/>
      <c r="F88" s="89">
        <v>16</v>
      </c>
      <c r="G88" s="89"/>
      <c r="H88" s="38"/>
      <c r="I88" s="77"/>
    </row>
    <row r="89" spans="1:9">
      <c r="A89" s="47">
        <v>27</v>
      </c>
      <c r="B89" s="38" t="s">
        <v>77</v>
      </c>
      <c r="C89" s="39" t="s">
        <v>26</v>
      </c>
      <c r="D89" s="90">
        <v>132</v>
      </c>
      <c r="E89" s="90"/>
      <c r="F89" s="89">
        <v>24</v>
      </c>
      <c r="G89" s="89"/>
      <c r="H89" s="38"/>
      <c r="I89" s="77"/>
    </row>
    <row r="90" spans="1:9">
      <c r="A90" s="47">
        <v>28</v>
      </c>
      <c r="B90" s="38" t="s">
        <v>78</v>
      </c>
      <c r="C90" s="39" t="s">
        <v>26</v>
      </c>
      <c r="D90" s="90">
        <v>204</v>
      </c>
      <c r="E90" s="90"/>
      <c r="F90" s="89">
        <v>24</v>
      </c>
      <c r="G90" s="89"/>
      <c r="H90" s="38"/>
      <c r="I90" s="77"/>
    </row>
    <row r="91" spans="1:9">
      <c r="A91" s="47">
        <v>29</v>
      </c>
      <c r="B91" s="38" t="s">
        <v>46</v>
      </c>
      <c r="C91" s="39" t="s">
        <v>26</v>
      </c>
      <c r="D91" s="90">
        <v>808.8</v>
      </c>
      <c r="E91" s="90"/>
      <c r="F91" s="89">
        <v>24</v>
      </c>
      <c r="G91" s="89"/>
      <c r="H91" s="38"/>
      <c r="I91" s="77"/>
    </row>
    <row r="92" spans="1:9">
      <c r="A92" s="47">
        <v>30</v>
      </c>
      <c r="B92" s="38" t="s">
        <v>45</v>
      </c>
      <c r="C92" s="39" t="s">
        <v>26</v>
      </c>
      <c r="D92" s="90">
        <v>981.6</v>
      </c>
      <c r="E92" s="90"/>
      <c r="F92" s="89">
        <v>16</v>
      </c>
      <c r="G92" s="89"/>
      <c r="H92" s="38"/>
      <c r="I92" s="77"/>
    </row>
    <row r="93" spans="1:9">
      <c r="A93" s="47">
        <v>31</v>
      </c>
      <c r="B93" s="38" t="s">
        <v>79</v>
      </c>
      <c r="C93" s="39" t="s">
        <v>26</v>
      </c>
      <c r="D93" s="90">
        <v>1128</v>
      </c>
      <c r="E93" s="90"/>
      <c r="F93" s="89">
        <v>8</v>
      </c>
      <c r="G93" s="89"/>
      <c r="H93" s="38"/>
      <c r="I93" s="77"/>
    </row>
    <row r="94" spans="1:9">
      <c r="A94" s="47">
        <v>32</v>
      </c>
      <c r="B94" s="38" t="s">
        <v>80</v>
      </c>
      <c r="C94" s="39" t="s">
        <v>26</v>
      </c>
      <c r="D94" s="90">
        <v>336</v>
      </c>
      <c r="E94" s="90"/>
      <c r="F94" s="89">
        <v>8</v>
      </c>
      <c r="G94" s="89"/>
      <c r="H94" s="38"/>
      <c r="I94" s="77"/>
    </row>
    <row r="95" spans="1:9">
      <c r="A95" s="47">
        <v>33</v>
      </c>
      <c r="B95" s="38" t="s">
        <v>81</v>
      </c>
      <c r="C95" s="39" t="s">
        <v>26</v>
      </c>
      <c r="D95" s="90">
        <v>780</v>
      </c>
      <c r="E95" s="90"/>
      <c r="F95" s="89">
        <v>16</v>
      </c>
      <c r="G95" s="89"/>
      <c r="H95" s="38"/>
      <c r="I95" s="77"/>
    </row>
    <row r="96" spans="1:9">
      <c r="A96" s="47">
        <v>34</v>
      </c>
      <c r="B96" s="38" t="s">
        <v>25</v>
      </c>
      <c r="C96" s="39" t="s">
        <v>26</v>
      </c>
      <c r="D96" s="90">
        <v>36</v>
      </c>
      <c r="E96" s="90"/>
      <c r="F96" s="89">
        <v>8</v>
      </c>
      <c r="G96" s="89"/>
      <c r="H96" s="38"/>
      <c r="I96" s="77"/>
    </row>
    <row r="97" spans="1:9">
      <c r="A97" s="47">
        <v>35</v>
      </c>
      <c r="B97" s="38" t="s">
        <v>82</v>
      </c>
      <c r="C97" s="39" t="s">
        <v>26</v>
      </c>
      <c r="D97" s="90">
        <v>96</v>
      </c>
      <c r="E97" s="90"/>
      <c r="F97" s="89">
        <v>16</v>
      </c>
      <c r="G97" s="89"/>
      <c r="H97" s="38"/>
      <c r="I97" s="77"/>
    </row>
    <row r="98" spans="1:9">
      <c r="A98" s="47">
        <v>36</v>
      </c>
      <c r="B98" s="38" t="s">
        <v>83</v>
      </c>
      <c r="C98" s="39" t="s">
        <v>29</v>
      </c>
      <c r="D98" s="90">
        <v>24</v>
      </c>
      <c r="E98" s="90"/>
      <c r="F98" s="89">
        <v>8</v>
      </c>
      <c r="G98" s="89"/>
      <c r="H98" s="38"/>
      <c r="I98" s="77"/>
    </row>
    <row r="99" spans="1:9">
      <c r="A99" s="47">
        <v>37</v>
      </c>
      <c r="B99" s="38" t="s">
        <v>84</v>
      </c>
      <c r="C99" s="39" t="s">
        <v>26</v>
      </c>
      <c r="D99" s="90">
        <v>0</v>
      </c>
      <c r="E99" s="90"/>
      <c r="F99" s="89">
        <v>40</v>
      </c>
      <c r="G99" s="89"/>
      <c r="H99" s="38"/>
      <c r="I99" s="77"/>
    </row>
    <row r="100" spans="1:9">
      <c r="A100" s="47">
        <v>38</v>
      </c>
      <c r="B100" s="38" t="s">
        <v>85</v>
      </c>
      <c r="C100" s="39" t="s">
        <v>26</v>
      </c>
      <c r="D100" s="90">
        <v>0</v>
      </c>
      <c r="E100" s="90"/>
      <c r="F100" s="89">
        <v>320</v>
      </c>
      <c r="G100" s="89"/>
      <c r="H100" s="38"/>
      <c r="I100" s="77"/>
    </row>
    <row r="101" spans="1:9">
      <c r="A101" s="47">
        <v>39</v>
      </c>
      <c r="B101" s="38" t="s">
        <v>86</v>
      </c>
      <c r="C101" s="39" t="s">
        <v>36</v>
      </c>
      <c r="D101" s="90">
        <v>868.8</v>
      </c>
      <c r="E101" s="90"/>
      <c r="F101" s="89">
        <v>40</v>
      </c>
      <c r="G101" s="89"/>
      <c r="H101" s="38"/>
      <c r="I101" s="77"/>
    </row>
    <row r="102" spans="1:9">
      <c r="A102" s="47">
        <v>40</v>
      </c>
      <c r="B102" s="38" t="s">
        <v>87</v>
      </c>
      <c r="C102" s="39" t="s">
        <v>26</v>
      </c>
      <c r="D102" s="90">
        <v>391.2</v>
      </c>
      <c r="E102" s="90"/>
      <c r="F102" s="89">
        <v>8</v>
      </c>
      <c r="G102" s="89"/>
      <c r="H102" s="38"/>
      <c r="I102" s="77"/>
    </row>
    <row r="103" spans="1:9">
      <c r="A103" s="47">
        <v>41</v>
      </c>
      <c r="B103" s="38" t="s">
        <v>88</v>
      </c>
      <c r="C103" s="39" t="s">
        <v>26</v>
      </c>
      <c r="D103" s="90">
        <v>0</v>
      </c>
      <c r="E103" s="90"/>
      <c r="F103" s="89">
        <v>160</v>
      </c>
      <c r="G103" s="89"/>
      <c r="H103" s="38"/>
      <c r="I103" s="77"/>
    </row>
    <row r="104" spans="1:9">
      <c r="A104" s="47">
        <v>42</v>
      </c>
      <c r="B104" s="38" t="s">
        <v>89</v>
      </c>
      <c r="C104" s="39" t="s">
        <v>26</v>
      </c>
      <c r="D104" s="90">
        <v>676.8</v>
      </c>
      <c r="E104" s="90"/>
      <c r="F104" s="89">
        <v>32</v>
      </c>
      <c r="G104" s="89"/>
      <c r="H104" s="38"/>
      <c r="I104" s="77"/>
    </row>
    <row r="105" spans="1:9">
      <c r="A105" s="47">
        <v>43</v>
      </c>
      <c r="B105" s="38" t="s">
        <v>59</v>
      </c>
      <c r="C105" s="39" t="s">
        <v>26</v>
      </c>
      <c r="D105" s="90">
        <v>684</v>
      </c>
      <c r="E105" s="90"/>
      <c r="F105" s="89">
        <v>32</v>
      </c>
      <c r="G105" s="89"/>
      <c r="H105" s="38"/>
      <c r="I105" s="77"/>
    </row>
    <row r="106" spans="1:9">
      <c r="A106" s="47">
        <v>44</v>
      </c>
      <c r="B106" s="38" t="s">
        <v>90</v>
      </c>
      <c r="C106" s="39" t="s">
        <v>36</v>
      </c>
      <c r="D106" s="90">
        <v>1444.8</v>
      </c>
      <c r="E106" s="90"/>
      <c r="F106" s="89">
        <v>64</v>
      </c>
      <c r="G106" s="89"/>
      <c r="H106" s="38"/>
      <c r="I106" s="77"/>
    </row>
    <row r="107" spans="1:9">
      <c r="A107" s="47">
        <v>45</v>
      </c>
      <c r="B107" s="38" t="s">
        <v>91</v>
      </c>
      <c r="C107" s="39" t="s">
        <v>36</v>
      </c>
      <c r="D107" s="90">
        <v>559.20000000000005</v>
      </c>
      <c r="E107" s="90"/>
      <c r="F107" s="89">
        <v>64</v>
      </c>
      <c r="G107" s="89"/>
      <c r="H107" s="38"/>
      <c r="I107" s="77"/>
    </row>
    <row r="108" spans="1:9" s="29" customFormat="1">
      <c r="A108" s="47">
        <v>46</v>
      </c>
      <c r="B108" s="38" t="s">
        <v>126</v>
      </c>
      <c r="C108" s="39" t="s">
        <v>26</v>
      </c>
      <c r="D108" s="90">
        <v>1121.5</v>
      </c>
      <c r="E108" s="90"/>
      <c r="F108" s="63"/>
      <c r="G108" s="63"/>
      <c r="H108" s="66"/>
      <c r="I108" s="80"/>
    </row>
    <row r="109" spans="1:9" s="29" customFormat="1">
      <c r="A109" s="47">
        <v>47</v>
      </c>
      <c r="B109" s="38" t="s">
        <v>127</v>
      </c>
      <c r="C109" s="39" t="s">
        <v>26</v>
      </c>
      <c r="D109" s="90">
        <v>50.98</v>
      </c>
      <c r="E109" s="90"/>
      <c r="F109" s="64"/>
      <c r="G109" s="64"/>
      <c r="H109" s="66"/>
      <c r="I109" s="80"/>
    </row>
    <row r="110" spans="1:9" s="29" customFormat="1">
      <c r="A110" s="47">
        <v>48</v>
      </c>
      <c r="B110" s="38" t="s">
        <v>128</v>
      </c>
      <c r="C110" s="39" t="s">
        <v>26</v>
      </c>
      <c r="D110" s="90">
        <v>853.85</v>
      </c>
      <c r="E110" s="90"/>
      <c r="F110" s="101"/>
      <c r="G110" s="101"/>
      <c r="H110" s="66"/>
      <c r="I110" s="80"/>
    </row>
    <row r="111" spans="1:9" s="29" customFormat="1">
      <c r="A111" s="47">
        <v>49</v>
      </c>
      <c r="B111" s="38" t="s">
        <v>129</v>
      </c>
      <c r="C111" s="39" t="s">
        <v>26</v>
      </c>
      <c r="D111" s="90">
        <v>2.5499999999999998</v>
      </c>
      <c r="E111" s="90"/>
      <c r="F111" s="102">
        <v>640</v>
      </c>
      <c r="G111" s="102"/>
      <c r="H111" s="66"/>
      <c r="I111" s="80"/>
    </row>
    <row r="112" spans="1:9" s="29" customFormat="1">
      <c r="A112" s="47">
        <v>50</v>
      </c>
      <c r="B112" s="38" t="s">
        <v>130</v>
      </c>
      <c r="C112" s="39" t="s">
        <v>26</v>
      </c>
      <c r="D112" s="90">
        <v>21.24</v>
      </c>
      <c r="E112" s="90"/>
      <c r="F112" s="101"/>
      <c r="G112" s="101"/>
      <c r="H112" s="66"/>
      <c r="I112" s="80"/>
    </row>
    <row r="113" spans="1:9" s="29" customFormat="1">
      <c r="A113" s="47">
        <v>51</v>
      </c>
      <c r="B113" s="65" t="s">
        <v>131</v>
      </c>
      <c r="C113" s="39" t="s">
        <v>26</v>
      </c>
      <c r="D113" s="90">
        <v>1261.6600000000001</v>
      </c>
      <c r="E113" s="90"/>
      <c r="F113" s="101"/>
      <c r="G113" s="101"/>
      <c r="H113" s="66"/>
      <c r="I113" s="80"/>
    </row>
    <row r="114" spans="1:9" s="29" customFormat="1">
      <c r="A114" s="47">
        <v>52</v>
      </c>
      <c r="B114" s="65" t="s">
        <v>132</v>
      </c>
      <c r="C114" s="39" t="s">
        <v>26</v>
      </c>
      <c r="D114" s="90">
        <v>118.95</v>
      </c>
      <c r="E114" s="90"/>
      <c r="F114" s="101"/>
      <c r="G114" s="101"/>
      <c r="H114" s="66"/>
      <c r="I114" s="80"/>
    </row>
    <row r="115" spans="1:9" s="29" customFormat="1">
      <c r="A115" s="47">
        <v>53</v>
      </c>
      <c r="B115" s="60" t="s">
        <v>133</v>
      </c>
      <c r="C115" s="39" t="s">
        <v>26</v>
      </c>
      <c r="D115" s="90">
        <v>59.48</v>
      </c>
      <c r="E115" s="90"/>
      <c r="F115" s="101"/>
      <c r="G115" s="101"/>
      <c r="H115" s="66"/>
      <c r="I115" s="80"/>
    </row>
    <row r="116" spans="1:9" s="29" customFormat="1">
      <c r="A116" s="47">
        <v>54</v>
      </c>
      <c r="B116" s="38" t="s">
        <v>135</v>
      </c>
      <c r="C116" s="39" t="s">
        <v>26</v>
      </c>
      <c r="D116" s="100">
        <v>106.2</v>
      </c>
      <c r="E116" s="100"/>
      <c r="F116" s="103">
        <v>32</v>
      </c>
      <c r="G116" s="103"/>
      <c r="H116" s="66"/>
      <c r="I116" s="80"/>
    </row>
    <row r="117" spans="1:9" s="29" customFormat="1">
      <c r="A117" s="47">
        <v>55</v>
      </c>
      <c r="B117" s="38" t="s">
        <v>136</v>
      </c>
      <c r="C117" s="39" t="s">
        <v>26</v>
      </c>
      <c r="D117" s="100">
        <v>454.55</v>
      </c>
      <c r="E117" s="100"/>
      <c r="F117" s="103">
        <v>32</v>
      </c>
      <c r="G117" s="103"/>
      <c r="H117" s="66"/>
      <c r="I117" s="80"/>
    </row>
    <row r="118" spans="1:9">
      <c r="D118" s="113">
        <f>SUM(D63:D117)</f>
        <v>25926.959999999999</v>
      </c>
      <c r="E118" s="111">
        <f>SUM(E63:E117)</f>
        <v>0</v>
      </c>
      <c r="F118" s="114">
        <f>SUM(F63:F117)</f>
        <v>2296</v>
      </c>
      <c r="G118" s="112">
        <f>SUM(G63:G117)</f>
        <v>0</v>
      </c>
      <c r="H118" s="36"/>
      <c r="I118" s="83"/>
    </row>
    <row r="119" spans="1:9">
      <c r="A119" s="16"/>
      <c r="B119" s="136" t="s">
        <v>123</v>
      </c>
      <c r="C119" s="137"/>
      <c r="D119" s="123">
        <f>D118+F118</f>
        <v>28222.959999999999</v>
      </c>
      <c r="E119" s="123"/>
      <c r="F119" s="123"/>
      <c r="G119" s="116">
        <f>E118+G118</f>
        <v>0</v>
      </c>
      <c r="H119" s="35"/>
      <c r="I119" s="77"/>
    </row>
    <row r="120" spans="1:9">
      <c r="H120" s="16"/>
      <c r="I120" s="77"/>
    </row>
    <row r="121" spans="1:9" ht="29.25" customHeight="1">
      <c r="A121" s="142" t="s">
        <v>92</v>
      </c>
      <c r="B121" s="143"/>
      <c r="C121" s="143"/>
      <c r="D121" s="143"/>
      <c r="E121" s="143"/>
      <c r="F121" s="143"/>
      <c r="G121" s="143"/>
      <c r="H121" s="16"/>
      <c r="I121" s="77"/>
    </row>
    <row r="122" spans="1:9" ht="45">
      <c r="A122" s="9" t="s">
        <v>22</v>
      </c>
      <c r="B122" s="10" t="s">
        <v>23</v>
      </c>
      <c r="C122" s="11" t="s">
        <v>24</v>
      </c>
      <c r="D122" s="23" t="s">
        <v>114</v>
      </c>
      <c r="E122" s="24" t="s">
        <v>115</v>
      </c>
      <c r="F122" s="23" t="s">
        <v>116</v>
      </c>
      <c r="G122" s="28" t="s">
        <v>117</v>
      </c>
      <c r="H122" s="16"/>
      <c r="I122" s="77"/>
    </row>
    <row r="123" spans="1:9">
      <c r="A123" s="18">
        <v>1</v>
      </c>
      <c r="B123" s="41" t="s">
        <v>25</v>
      </c>
      <c r="C123" s="42" t="s">
        <v>26</v>
      </c>
      <c r="D123" s="43">
        <v>24</v>
      </c>
      <c r="E123" s="43"/>
      <c r="F123" s="85">
        <v>32</v>
      </c>
      <c r="G123" s="85"/>
      <c r="H123" s="38"/>
      <c r="I123" s="77"/>
    </row>
    <row r="124" spans="1:9">
      <c r="A124" s="18">
        <v>2</v>
      </c>
      <c r="B124" s="41" t="s">
        <v>27</v>
      </c>
      <c r="C124" s="42" t="s">
        <v>26</v>
      </c>
      <c r="D124" s="43">
        <v>30</v>
      </c>
      <c r="E124" s="43"/>
      <c r="F124" s="151">
        <v>32</v>
      </c>
      <c r="G124" s="151"/>
      <c r="H124" s="38"/>
      <c r="I124" s="77"/>
    </row>
    <row r="125" spans="1:9">
      <c r="A125" s="18">
        <v>3</v>
      </c>
      <c r="B125" s="38" t="s">
        <v>138</v>
      </c>
      <c r="C125" s="42" t="s">
        <v>29</v>
      </c>
      <c r="D125" s="43">
        <v>28.8</v>
      </c>
      <c r="E125" s="43"/>
      <c r="F125" s="152"/>
      <c r="G125" s="152"/>
      <c r="H125" s="38"/>
      <c r="I125" s="77"/>
    </row>
    <row r="126" spans="1:9">
      <c r="A126" s="18">
        <v>4</v>
      </c>
      <c r="B126" s="41" t="s">
        <v>30</v>
      </c>
      <c r="C126" s="42" t="s">
        <v>26</v>
      </c>
      <c r="D126" s="43">
        <v>118.94399999999999</v>
      </c>
      <c r="E126" s="43"/>
      <c r="F126" s="85">
        <v>16</v>
      </c>
      <c r="G126" s="85"/>
      <c r="H126" s="38"/>
      <c r="I126" s="77"/>
    </row>
    <row r="127" spans="1:9">
      <c r="A127" s="18">
        <v>5</v>
      </c>
      <c r="B127" s="41" t="s">
        <v>31</v>
      </c>
      <c r="C127" s="42" t="s">
        <v>26</v>
      </c>
      <c r="D127" s="43">
        <v>369.57599999999991</v>
      </c>
      <c r="E127" s="43"/>
      <c r="F127" s="85">
        <v>120</v>
      </c>
      <c r="G127" s="85"/>
      <c r="H127" s="38"/>
      <c r="I127" s="77"/>
    </row>
    <row r="128" spans="1:9">
      <c r="A128" s="18">
        <v>6</v>
      </c>
      <c r="B128" s="41" t="s">
        <v>32</v>
      </c>
      <c r="C128" s="42" t="s">
        <v>26</v>
      </c>
      <c r="D128" s="43">
        <v>365.32799999999997</v>
      </c>
      <c r="E128" s="43"/>
      <c r="F128" s="85">
        <v>16</v>
      </c>
      <c r="G128" s="85"/>
      <c r="H128" s="38"/>
      <c r="I128" s="77"/>
    </row>
    <row r="129" spans="1:9">
      <c r="A129" s="18">
        <v>7</v>
      </c>
      <c r="B129" s="41" t="s">
        <v>33</v>
      </c>
      <c r="C129" s="42" t="s">
        <v>26</v>
      </c>
      <c r="D129" s="43">
        <v>8.4960000000000004</v>
      </c>
      <c r="E129" s="43"/>
      <c r="F129" s="85">
        <v>40</v>
      </c>
      <c r="G129" s="85"/>
      <c r="H129" s="38"/>
      <c r="I129" s="77"/>
    </row>
    <row r="130" spans="1:9">
      <c r="A130" s="18">
        <v>8</v>
      </c>
      <c r="B130" s="41" t="s">
        <v>34</v>
      </c>
      <c r="C130" s="42" t="s">
        <v>26</v>
      </c>
      <c r="D130" s="43">
        <v>8.4960000000000004</v>
      </c>
      <c r="E130" s="43"/>
      <c r="F130" s="85">
        <v>40</v>
      </c>
      <c r="G130" s="85"/>
      <c r="H130" s="38"/>
      <c r="I130" s="77"/>
    </row>
    <row r="131" spans="1:9">
      <c r="A131" s="18">
        <v>9</v>
      </c>
      <c r="B131" s="41" t="s">
        <v>35</v>
      </c>
      <c r="C131" s="42" t="s">
        <v>36</v>
      </c>
      <c r="D131" s="43">
        <v>259.12799999999999</v>
      </c>
      <c r="E131" s="43"/>
      <c r="F131" s="85">
        <v>16</v>
      </c>
      <c r="G131" s="85"/>
      <c r="H131" s="38"/>
      <c r="I131" s="77"/>
    </row>
    <row r="132" spans="1:9">
      <c r="A132" s="18">
        <v>10</v>
      </c>
      <c r="B132" s="41" t="s">
        <v>37</v>
      </c>
      <c r="C132" s="42" t="s">
        <v>26</v>
      </c>
      <c r="D132" s="43">
        <v>250.63200000000001</v>
      </c>
      <c r="E132" s="43"/>
      <c r="F132" s="85">
        <v>160</v>
      </c>
      <c r="G132" s="85"/>
      <c r="H132" s="38"/>
      <c r="I132" s="77"/>
    </row>
    <row r="133" spans="1:9">
      <c r="A133" s="18">
        <v>11</v>
      </c>
      <c r="B133" s="38" t="s">
        <v>176</v>
      </c>
      <c r="C133" s="42" t="s">
        <v>26</v>
      </c>
      <c r="D133" s="43">
        <v>131.68799999999999</v>
      </c>
      <c r="E133" s="43"/>
      <c r="F133" s="85">
        <v>40</v>
      </c>
      <c r="G133" s="85"/>
      <c r="H133" s="38"/>
      <c r="I133" s="77"/>
    </row>
    <row r="134" spans="1:9">
      <c r="A134" s="18">
        <v>12</v>
      </c>
      <c r="B134" s="44" t="s">
        <v>93</v>
      </c>
      <c r="C134" s="42" t="s">
        <v>26</v>
      </c>
      <c r="D134" s="43">
        <v>458.78399999999999</v>
      </c>
      <c r="E134" s="43"/>
      <c r="F134" s="85">
        <v>160</v>
      </c>
      <c r="G134" s="85"/>
      <c r="H134" s="38"/>
      <c r="I134" s="77"/>
    </row>
    <row r="135" spans="1:9">
      <c r="A135" s="18">
        <v>13</v>
      </c>
      <c r="B135" s="45" t="s">
        <v>94</v>
      </c>
      <c r="C135" s="42" t="s">
        <v>26</v>
      </c>
      <c r="D135" s="43">
        <v>2039.0399999999997</v>
      </c>
      <c r="E135" s="43"/>
      <c r="F135" s="144">
        <v>640</v>
      </c>
      <c r="G135" s="144"/>
      <c r="H135" s="38"/>
      <c r="I135" s="77"/>
    </row>
    <row r="136" spans="1:9">
      <c r="A136" s="18">
        <v>14</v>
      </c>
      <c r="B136" s="45" t="s">
        <v>38</v>
      </c>
      <c r="C136" s="42" t="s">
        <v>26</v>
      </c>
      <c r="D136" s="43">
        <v>42.48</v>
      </c>
      <c r="E136" s="43"/>
      <c r="F136" s="144"/>
      <c r="G136" s="144"/>
      <c r="H136" s="38"/>
      <c r="I136" s="77"/>
    </row>
    <row r="137" spans="1:9">
      <c r="A137" s="18">
        <v>15</v>
      </c>
      <c r="B137" s="45" t="s">
        <v>39</v>
      </c>
      <c r="C137" s="42" t="s">
        <v>26</v>
      </c>
      <c r="D137" s="43">
        <v>1720.4399999999998</v>
      </c>
      <c r="E137" s="43"/>
      <c r="F137" s="144"/>
      <c r="G137" s="144"/>
      <c r="H137" s="38"/>
      <c r="I137" s="77"/>
    </row>
    <row r="138" spans="1:9">
      <c r="A138" s="18">
        <v>16</v>
      </c>
      <c r="B138" s="45" t="s">
        <v>40</v>
      </c>
      <c r="C138" s="42" t="s">
        <v>26</v>
      </c>
      <c r="D138" s="43">
        <v>135.93600000000001</v>
      </c>
      <c r="E138" s="43"/>
      <c r="F138" s="144"/>
      <c r="G138" s="144"/>
      <c r="H138" s="38"/>
      <c r="I138" s="77"/>
    </row>
    <row r="139" spans="1:9">
      <c r="A139" s="18">
        <v>17</v>
      </c>
      <c r="B139" s="45" t="s">
        <v>41</v>
      </c>
      <c r="C139" s="42" t="s">
        <v>26</v>
      </c>
      <c r="D139" s="43">
        <v>80.711999999999989</v>
      </c>
      <c r="E139" s="43"/>
      <c r="F139" s="144"/>
      <c r="G139" s="144"/>
      <c r="H139" s="38"/>
      <c r="I139" s="77"/>
    </row>
    <row r="140" spans="1:9">
      <c r="A140" s="18">
        <v>18</v>
      </c>
      <c r="B140" s="45" t="s">
        <v>42</v>
      </c>
      <c r="C140" s="42" t="s">
        <v>26</v>
      </c>
      <c r="D140" s="43">
        <v>229.392</v>
      </c>
      <c r="E140" s="43"/>
      <c r="F140" s="144"/>
      <c r="G140" s="144"/>
      <c r="H140" s="38"/>
      <c r="I140" s="77"/>
    </row>
    <row r="141" spans="1:9">
      <c r="A141" s="18">
        <v>19</v>
      </c>
      <c r="B141" s="41" t="s">
        <v>43</v>
      </c>
      <c r="C141" s="42" t="s">
        <v>26</v>
      </c>
      <c r="D141" s="43">
        <v>454.53599999999994</v>
      </c>
      <c r="E141" s="43"/>
      <c r="F141" s="85">
        <v>24</v>
      </c>
      <c r="G141" s="85"/>
      <c r="H141" s="38"/>
      <c r="I141" s="77"/>
    </row>
    <row r="142" spans="1:9">
      <c r="A142" s="18">
        <v>20</v>
      </c>
      <c r="B142" s="41" t="s">
        <v>44</v>
      </c>
      <c r="C142" s="42" t="s">
        <v>26</v>
      </c>
      <c r="D142" s="43">
        <v>790.12800000000004</v>
      </c>
      <c r="E142" s="43"/>
      <c r="F142" s="85">
        <v>16</v>
      </c>
      <c r="G142" s="85"/>
      <c r="H142" s="38"/>
      <c r="I142" s="77"/>
    </row>
    <row r="143" spans="1:9">
      <c r="A143" s="18">
        <v>21</v>
      </c>
      <c r="B143" s="41" t="s">
        <v>45</v>
      </c>
      <c r="C143" s="42" t="s">
        <v>26</v>
      </c>
      <c r="D143" s="43">
        <v>824.11199999999985</v>
      </c>
      <c r="E143" s="43"/>
      <c r="F143" s="85">
        <v>120</v>
      </c>
      <c r="G143" s="85"/>
      <c r="H143" s="38"/>
      <c r="I143" s="77"/>
    </row>
    <row r="144" spans="1:9">
      <c r="A144" s="18">
        <v>22</v>
      </c>
      <c r="B144" s="41" t="s">
        <v>46</v>
      </c>
      <c r="C144" s="42" t="s">
        <v>26</v>
      </c>
      <c r="D144" s="43">
        <v>683.92800000000011</v>
      </c>
      <c r="E144" s="43"/>
      <c r="F144" s="85">
        <v>120</v>
      </c>
      <c r="G144" s="85"/>
      <c r="H144" s="38"/>
      <c r="I144" s="77"/>
    </row>
    <row r="145" spans="1:9">
      <c r="A145" s="18">
        <v>23</v>
      </c>
      <c r="B145" s="41" t="s">
        <v>47</v>
      </c>
      <c r="C145" s="42" t="s">
        <v>26</v>
      </c>
      <c r="D145" s="43">
        <v>5700.8160000000007</v>
      </c>
      <c r="E145" s="43"/>
      <c r="F145" s="85">
        <v>160</v>
      </c>
      <c r="G145" s="85"/>
      <c r="H145" s="38"/>
      <c r="I145" s="77"/>
    </row>
    <row r="146" spans="1:9">
      <c r="A146" s="18">
        <v>24</v>
      </c>
      <c r="B146" s="41" t="s">
        <v>95</v>
      </c>
      <c r="C146" s="42" t="s">
        <v>26</v>
      </c>
      <c r="D146" s="43">
        <v>195.40799999999999</v>
      </c>
      <c r="E146" s="43"/>
      <c r="F146" s="85">
        <v>40</v>
      </c>
      <c r="G146" s="85"/>
      <c r="H146" s="38"/>
      <c r="I146" s="77"/>
    </row>
    <row r="147" spans="1:9">
      <c r="A147" s="18">
        <v>25</v>
      </c>
      <c r="B147" s="41" t="s">
        <v>49</v>
      </c>
      <c r="C147" s="42" t="s">
        <v>26</v>
      </c>
      <c r="D147" s="43">
        <v>373.82399999999996</v>
      </c>
      <c r="E147" s="43"/>
      <c r="F147" s="85">
        <v>16</v>
      </c>
      <c r="G147" s="85"/>
      <c r="H147" s="38"/>
      <c r="I147" s="77"/>
    </row>
    <row r="148" spans="1:9">
      <c r="A148" s="18">
        <v>26</v>
      </c>
      <c r="B148" s="41" t="s">
        <v>96</v>
      </c>
      <c r="C148" s="42" t="s">
        <v>26</v>
      </c>
      <c r="D148" s="43">
        <v>8.4960000000000004</v>
      </c>
      <c r="E148" s="43"/>
      <c r="F148" s="85">
        <v>12</v>
      </c>
      <c r="G148" s="85"/>
      <c r="H148" s="38"/>
      <c r="I148" s="77"/>
    </row>
    <row r="149" spans="1:9">
      <c r="A149" s="18">
        <v>27</v>
      </c>
      <c r="B149" s="38" t="s">
        <v>177</v>
      </c>
      <c r="C149" s="42" t="s">
        <v>26</v>
      </c>
      <c r="D149" s="43">
        <v>7.2</v>
      </c>
      <c r="E149" s="43"/>
      <c r="F149" s="85">
        <v>4</v>
      </c>
      <c r="G149" s="85"/>
      <c r="H149" s="38"/>
      <c r="I149" s="77"/>
    </row>
    <row r="150" spans="1:9">
      <c r="A150" s="18">
        <v>28</v>
      </c>
      <c r="B150" s="38" t="s">
        <v>178</v>
      </c>
      <c r="C150" s="42" t="s">
        <v>26</v>
      </c>
      <c r="D150" s="43">
        <v>7.2</v>
      </c>
      <c r="E150" s="43"/>
      <c r="F150" s="85">
        <v>4</v>
      </c>
      <c r="G150" s="85"/>
      <c r="H150" s="38"/>
      <c r="I150" s="77"/>
    </row>
    <row r="151" spans="1:9">
      <c r="A151" s="18">
        <v>29</v>
      </c>
      <c r="B151" s="41" t="s">
        <v>50</v>
      </c>
      <c r="C151" s="42" t="s">
        <v>26</v>
      </c>
      <c r="D151" s="43">
        <v>603.21600000000001</v>
      </c>
      <c r="E151" s="43"/>
      <c r="F151" s="85">
        <v>16</v>
      </c>
      <c r="G151" s="85"/>
      <c r="H151" s="38"/>
      <c r="I151" s="77"/>
    </row>
    <row r="152" spans="1:9">
      <c r="A152" s="18">
        <v>30</v>
      </c>
      <c r="B152" s="41" t="s">
        <v>97</v>
      </c>
      <c r="C152" s="42" t="s">
        <v>26</v>
      </c>
      <c r="D152" s="43">
        <v>191.16000000000003</v>
      </c>
      <c r="E152" s="43"/>
      <c r="F152" s="85">
        <v>4</v>
      </c>
      <c r="G152" s="85"/>
      <c r="H152" s="38"/>
      <c r="I152" s="77"/>
    </row>
    <row r="153" spans="1:9">
      <c r="A153" s="18">
        <v>31</v>
      </c>
      <c r="B153" s="38" t="s">
        <v>181</v>
      </c>
      <c r="C153" s="42" t="s">
        <v>26</v>
      </c>
      <c r="D153" s="43">
        <v>4.8</v>
      </c>
      <c r="E153" s="43"/>
      <c r="F153" s="85">
        <v>4</v>
      </c>
      <c r="G153" s="85"/>
      <c r="H153" s="38"/>
      <c r="I153" s="77"/>
    </row>
    <row r="154" spans="1:9">
      <c r="A154" s="18">
        <v>32</v>
      </c>
      <c r="B154" s="38" t="s">
        <v>179</v>
      </c>
      <c r="C154" s="42" t="s">
        <v>26</v>
      </c>
      <c r="D154" s="43">
        <v>4.8</v>
      </c>
      <c r="E154" s="43"/>
      <c r="F154" s="85">
        <v>4</v>
      </c>
      <c r="G154" s="85"/>
      <c r="H154" s="38"/>
      <c r="I154" s="77"/>
    </row>
    <row r="155" spans="1:9">
      <c r="A155" s="18">
        <v>33</v>
      </c>
      <c r="B155" s="41" t="s">
        <v>98</v>
      </c>
      <c r="C155" s="42" t="s">
        <v>26</v>
      </c>
      <c r="D155" s="43">
        <v>280.36799999999999</v>
      </c>
      <c r="E155" s="43"/>
      <c r="F155" s="85">
        <v>4</v>
      </c>
      <c r="G155" s="85"/>
      <c r="H155" s="38"/>
      <c r="I155" s="77"/>
    </row>
    <row r="156" spans="1:9">
      <c r="A156" s="18">
        <v>34</v>
      </c>
      <c r="B156" s="38" t="s">
        <v>180</v>
      </c>
      <c r="C156" s="42" t="s">
        <v>26</v>
      </c>
      <c r="D156" s="43">
        <v>4.8</v>
      </c>
      <c r="E156" s="43"/>
      <c r="F156" s="85">
        <v>4</v>
      </c>
      <c r="G156" s="85"/>
      <c r="H156" s="38"/>
      <c r="I156" s="77"/>
    </row>
    <row r="157" spans="1:9">
      <c r="A157" s="18">
        <v>35</v>
      </c>
      <c r="B157" s="41" t="s">
        <v>99</v>
      </c>
      <c r="C157" s="42" t="s">
        <v>26</v>
      </c>
      <c r="D157" s="43">
        <v>1164</v>
      </c>
      <c r="E157" s="43"/>
      <c r="F157" s="85">
        <v>64</v>
      </c>
      <c r="G157" s="85"/>
      <c r="H157" s="38"/>
      <c r="I157" s="77"/>
    </row>
    <row r="158" spans="1:9">
      <c r="A158" s="18">
        <v>36</v>
      </c>
      <c r="B158" s="41" t="s">
        <v>52</v>
      </c>
      <c r="C158" s="42" t="s">
        <v>26</v>
      </c>
      <c r="D158" s="43">
        <v>237.88800000000001</v>
      </c>
      <c r="E158" s="43"/>
      <c r="F158" s="85">
        <v>40</v>
      </c>
      <c r="G158" s="85"/>
      <c r="H158" s="38"/>
      <c r="I158" s="77"/>
    </row>
    <row r="159" spans="1:9">
      <c r="A159" s="18">
        <v>37</v>
      </c>
      <c r="B159" s="41" t="s">
        <v>53</v>
      </c>
      <c r="C159" s="42" t="s">
        <v>26</v>
      </c>
      <c r="D159" s="43">
        <v>118.944</v>
      </c>
      <c r="E159" s="43"/>
      <c r="F159" s="85">
        <v>16</v>
      </c>
      <c r="G159" s="85"/>
      <c r="H159" s="38"/>
      <c r="I159" s="77"/>
    </row>
    <row r="160" spans="1:9">
      <c r="A160" s="18">
        <v>38</v>
      </c>
      <c r="B160" s="41" t="s">
        <v>54</v>
      </c>
      <c r="C160" s="42" t="s">
        <v>26</v>
      </c>
      <c r="D160" s="43">
        <v>250.63200000000001</v>
      </c>
      <c r="E160" s="43"/>
      <c r="F160" s="85">
        <v>16</v>
      </c>
      <c r="G160" s="85"/>
      <c r="H160" s="38"/>
      <c r="I160" s="77"/>
    </row>
    <row r="161" spans="1:9">
      <c r="A161" s="18">
        <v>39</v>
      </c>
      <c r="B161" s="41" t="s">
        <v>55</v>
      </c>
      <c r="C161" s="42" t="s">
        <v>26</v>
      </c>
      <c r="D161" s="43">
        <v>318.60000000000002</v>
      </c>
      <c r="E161" s="43"/>
      <c r="F161" s="85">
        <v>16</v>
      </c>
      <c r="G161" s="85"/>
      <c r="H161" s="38"/>
      <c r="I161" s="77"/>
    </row>
    <row r="162" spans="1:9">
      <c r="A162" s="18">
        <v>40</v>
      </c>
      <c r="B162" s="41" t="s">
        <v>56</v>
      </c>
      <c r="C162" s="42" t="s">
        <v>26</v>
      </c>
      <c r="D162" s="43">
        <v>254.88000000000002</v>
      </c>
      <c r="E162" s="43"/>
      <c r="F162" s="85">
        <v>16</v>
      </c>
      <c r="G162" s="85"/>
      <c r="H162" s="38"/>
      <c r="I162" s="77"/>
    </row>
    <row r="163" spans="1:9">
      <c r="A163" s="18">
        <v>41</v>
      </c>
      <c r="B163" s="41" t="s">
        <v>57</v>
      </c>
      <c r="C163" s="42" t="s">
        <v>26</v>
      </c>
      <c r="D163" s="43">
        <v>144.43199999999999</v>
      </c>
      <c r="E163" s="43"/>
      <c r="F163" s="85">
        <v>16</v>
      </c>
      <c r="G163" s="85"/>
      <c r="H163" s="38"/>
      <c r="I163" s="77"/>
    </row>
    <row r="164" spans="1:9">
      <c r="A164" s="18">
        <v>42</v>
      </c>
      <c r="B164" s="41" t="s">
        <v>58</v>
      </c>
      <c r="C164" s="42" t="s">
        <v>26</v>
      </c>
      <c r="D164" s="43">
        <v>152.928</v>
      </c>
      <c r="E164" s="43"/>
      <c r="F164" s="85">
        <v>16</v>
      </c>
      <c r="G164" s="85"/>
      <c r="H164" s="38"/>
      <c r="I164" s="77"/>
    </row>
    <row r="165" spans="1:9">
      <c r="A165" s="18">
        <v>43</v>
      </c>
      <c r="B165" s="67" t="s">
        <v>182</v>
      </c>
      <c r="C165" s="68" t="s">
        <v>26</v>
      </c>
      <c r="D165" s="69">
        <v>110.44800000000001</v>
      </c>
      <c r="E165" s="69"/>
      <c r="F165" s="85">
        <v>40</v>
      </c>
      <c r="G165" s="85"/>
      <c r="H165" s="38"/>
      <c r="I165" s="77"/>
    </row>
    <row r="166" spans="1:9">
      <c r="A166" s="18">
        <v>44</v>
      </c>
      <c r="B166" s="41" t="s">
        <v>59</v>
      </c>
      <c r="C166" s="42" t="s">
        <v>26</v>
      </c>
      <c r="D166" s="43">
        <v>784.8</v>
      </c>
      <c r="E166" s="43"/>
      <c r="F166" s="85">
        <v>40</v>
      </c>
      <c r="G166" s="85"/>
      <c r="H166" s="38"/>
      <c r="I166" s="77"/>
    </row>
    <row r="167" spans="1:9">
      <c r="A167" s="18">
        <v>45</v>
      </c>
      <c r="B167" s="38" t="s">
        <v>145</v>
      </c>
      <c r="C167" s="42" t="s">
        <v>26</v>
      </c>
      <c r="D167" s="104">
        <v>709.41599999999994</v>
      </c>
      <c r="E167" s="104"/>
      <c r="F167" s="106">
        <v>16</v>
      </c>
      <c r="G167" s="106"/>
      <c r="H167" s="61"/>
      <c r="I167" s="79"/>
    </row>
    <row r="168" spans="1:9">
      <c r="A168" s="18">
        <v>46</v>
      </c>
      <c r="B168" s="87" t="s">
        <v>192</v>
      </c>
      <c r="C168" s="42" t="s">
        <v>26</v>
      </c>
      <c r="D168" s="104">
        <v>246.38400000000001</v>
      </c>
      <c r="E168" s="104"/>
      <c r="F168" s="106">
        <v>8</v>
      </c>
      <c r="G168" s="106"/>
      <c r="H168" s="61"/>
      <c r="I168" s="79"/>
    </row>
    <row r="169" spans="1:9">
      <c r="A169" s="18">
        <v>47</v>
      </c>
      <c r="B169" s="45" t="s">
        <v>152</v>
      </c>
      <c r="C169" s="54" t="s">
        <v>29</v>
      </c>
      <c r="D169" s="105">
        <v>21.6</v>
      </c>
      <c r="E169" s="105"/>
      <c r="F169" s="107">
        <v>32</v>
      </c>
      <c r="G169" s="107"/>
      <c r="H169" s="61"/>
      <c r="I169" s="79"/>
    </row>
    <row r="170" spans="1:9">
      <c r="A170" s="18">
        <v>48</v>
      </c>
      <c r="B170" s="65" t="s">
        <v>158</v>
      </c>
      <c r="C170" s="42" t="s">
        <v>26</v>
      </c>
      <c r="D170" s="70"/>
      <c r="E170" s="70"/>
      <c r="F170" s="105">
        <v>40</v>
      </c>
      <c r="G170" s="105"/>
      <c r="H170" s="61"/>
      <c r="I170" s="79"/>
    </row>
    <row r="171" spans="1:9">
      <c r="A171" s="18">
        <v>49</v>
      </c>
      <c r="B171" s="65" t="s">
        <v>159</v>
      </c>
      <c r="C171" s="42" t="s">
        <v>26</v>
      </c>
      <c r="D171" s="70"/>
      <c r="E171" s="70"/>
      <c r="F171" s="105">
        <v>32</v>
      </c>
      <c r="G171" s="105"/>
      <c r="H171" s="61"/>
      <c r="I171" s="79"/>
    </row>
    <row r="172" spans="1:9">
      <c r="A172" s="18">
        <v>50</v>
      </c>
      <c r="B172" s="65" t="s">
        <v>160</v>
      </c>
      <c r="C172" s="42" t="s">
        <v>26</v>
      </c>
      <c r="D172" s="70"/>
      <c r="E172" s="70"/>
      <c r="F172" s="105">
        <v>40</v>
      </c>
      <c r="G172" s="105"/>
      <c r="H172" s="61"/>
      <c r="I172" s="79"/>
    </row>
    <row r="173" spans="1:9">
      <c r="D173" s="114">
        <f>SUM(D123:D172)</f>
        <v>20951.615999999995</v>
      </c>
      <c r="E173" s="116">
        <f>SUM(E123:E172)</f>
        <v>0</v>
      </c>
      <c r="F173" s="114">
        <f>SUM(F123:F172)</f>
        <v>2312</v>
      </c>
      <c r="G173" s="116">
        <f>SUM(G123:G172)</f>
        <v>0</v>
      </c>
      <c r="H173" s="34"/>
      <c r="I173" s="77"/>
    </row>
    <row r="174" spans="1:9">
      <c r="A174" s="26"/>
      <c r="B174" s="138" t="s">
        <v>123</v>
      </c>
      <c r="C174" s="139"/>
      <c r="D174" s="153">
        <f>D173+F173</f>
        <v>23263.615999999995</v>
      </c>
      <c r="E174" s="153"/>
      <c r="F174" s="153"/>
      <c r="G174" s="117">
        <f>E173+G173</f>
        <v>0</v>
      </c>
      <c r="H174" s="46"/>
      <c r="I174" s="77"/>
    </row>
    <row r="175" spans="1:9">
      <c r="D175" s="20"/>
      <c r="E175" s="20"/>
      <c r="F175" s="20"/>
      <c r="G175" s="20"/>
      <c r="H175" s="130"/>
      <c r="I175" s="84"/>
    </row>
    <row r="176" spans="1:9">
      <c r="H176" s="130"/>
      <c r="I176" s="84"/>
    </row>
    <row r="177" spans="1:9" ht="42.75" customHeight="1">
      <c r="A177" s="132" t="s">
        <v>119</v>
      </c>
      <c r="B177" s="133"/>
      <c r="C177" s="133"/>
      <c r="D177" s="133"/>
      <c r="E177" s="133"/>
      <c r="F177" s="133"/>
      <c r="G177" s="133"/>
      <c r="H177" s="34"/>
      <c r="I177" s="77"/>
    </row>
    <row r="178" spans="1:9" ht="45">
      <c r="A178" s="19" t="s">
        <v>22</v>
      </c>
      <c r="B178" s="21" t="s">
        <v>23</v>
      </c>
      <c r="C178" s="22" t="s">
        <v>24</v>
      </c>
      <c r="D178" s="23" t="s">
        <v>114</v>
      </c>
      <c r="E178" s="24" t="s">
        <v>115</v>
      </c>
      <c r="F178" s="23" t="s">
        <v>116</v>
      </c>
      <c r="G178" s="28" t="s">
        <v>117</v>
      </c>
      <c r="H178" s="16"/>
      <c r="I178" s="77"/>
    </row>
    <row r="179" spans="1:9">
      <c r="A179" s="19">
        <v>1</v>
      </c>
      <c r="B179" s="38" t="s">
        <v>25</v>
      </c>
      <c r="C179" s="39" t="s">
        <v>26</v>
      </c>
      <c r="D179" s="90">
        <v>15.6</v>
      </c>
      <c r="E179" s="90"/>
      <c r="F179" s="40">
        <v>8</v>
      </c>
      <c r="G179" s="40"/>
      <c r="H179" s="16"/>
      <c r="I179" s="77"/>
    </row>
    <row r="180" spans="1:9" ht="23.25" customHeight="1">
      <c r="A180" s="30">
        <v>2</v>
      </c>
      <c r="B180" s="60" t="s">
        <v>94</v>
      </c>
      <c r="C180" s="71" t="s">
        <v>26</v>
      </c>
      <c r="D180" s="108">
        <v>1002.52</v>
      </c>
      <c r="E180" s="96"/>
      <c r="F180" s="148">
        <v>400</v>
      </c>
      <c r="G180" s="148"/>
      <c r="H180" s="61"/>
      <c r="I180" s="79"/>
    </row>
    <row r="181" spans="1:9" ht="27" customHeight="1">
      <c r="A181" s="19">
        <v>3</v>
      </c>
      <c r="B181" s="56" t="s">
        <v>183</v>
      </c>
      <c r="C181" s="47" t="s">
        <v>26</v>
      </c>
      <c r="D181" s="98">
        <v>7.2</v>
      </c>
      <c r="E181" s="98"/>
      <c r="F181" s="149"/>
      <c r="G181" s="149"/>
      <c r="H181" s="38"/>
      <c r="I181" s="77"/>
    </row>
    <row r="182" spans="1:9">
      <c r="A182" s="37">
        <v>4</v>
      </c>
      <c r="B182" s="38" t="s">
        <v>40</v>
      </c>
      <c r="C182" s="39" t="s">
        <v>26</v>
      </c>
      <c r="D182" s="90">
        <v>88.8</v>
      </c>
      <c r="E182" s="90"/>
      <c r="F182" s="149"/>
      <c r="G182" s="149"/>
      <c r="H182" s="38"/>
      <c r="I182" s="77"/>
    </row>
    <row r="183" spans="1:9">
      <c r="A183" s="37">
        <v>5</v>
      </c>
      <c r="B183" s="38" t="s">
        <v>41</v>
      </c>
      <c r="C183" s="39" t="s">
        <v>26</v>
      </c>
      <c r="D183" s="90">
        <v>38.4</v>
      </c>
      <c r="E183" s="90"/>
      <c r="F183" s="149"/>
      <c r="G183" s="149"/>
      <c r="H183" s="38"/>
      <c r="I183" s="77"/>
    </row>
    <row r="184" spans="1:9">
      <c r="A184" s="37">
        <v>6</v>
      </c>
      <c r="B184" s="38" t="s">
        <v>100</v>
      </c>
      <c r="C184" s="39" t="s">
        <v>26</v>
      </c>
      <c r="D184" s="90">
        <v>14.4</v>
      </c>
      <c r="E184" s="90"/>
      <c r="F184" s="149"/>
      <c r="G184" s="149"/>
      <c r="H184" s="38"/>
      <c r="I184" s="77"/>
    </row>
    <row r="185" spans="1:9">
      <c r="A185" s="37">
        <v>7</v>
      </c>
      <c r="B185" s="38" t="s">
        <v>101</v>
      </c>
      <c r="C185" s="39" t="s">
        <v>26</v>
      </c>
      <c r="D185" s="90">
        <v>4.8</v>
      </c>
      <c r="E185" s="90"/>
      <c r="F185" s="149"/>
      <c r="G185" s="149"/>
      <c r="H185" s="38"/>
      <c r="I185" s="77"/>
    </row>
    <row r="186" spans="1:9">
      <c r="A186" s="37">
        <v>8</v>
      </c>
      <c r="B186" s="38" t="s">
        <v>39</v>
      </c>
      <c r="C186" s="39" t="s">
        <v>26</v>
      </c>
      <c r="D186" s="90">
        <v>830.4</v>
      </c>
      <c r="E186" s="90"/>
      <c r="F186" s="149"/>
      <c r="G186" s="149"/>
      <c r="H186" s="38"/>
      <c r="I186" s="77"/>
    </row>
    <row r="187" spans="1:9">
      <c r="A187" s="37">
        <v>9</v>
      </c>
      <c r="B187" s="38" t="s">
        <v>102</v>
      </c>
      <c r="C187" s="39" t="s">
        <v>26</v>
      </c>
      <c r="D187" s="90">
        <v>38.4</v>
      </c>
      <c r="E187" s="90"/>
      <c r="F187" s="149"/>
      <c r="G187" s="149"/>
      <c r="H187" s="38"/>
      <c r="I187" s="77"/>
    </row>
    <row r="188" spans="1:9">
      <c r="A188" s="37">
        <v>10</v>
      </c>
      <c r="B188" s="38" t="s">
        <v>137</v>
      </c>
      <c r="C188" s="39" t="s">
        <v>26</v>
      </c>
      <c r="D188" s="90">
        <v>16.8</v>
      </c>
      <c r="E188" s="90"/>
      <c r="F188" s="150"/>
      <c r="G188" s="150"/>
      <c r="H188" s="38"/>
      <c r="I188" s="77"/>
    </row>
    <row r="189" spans="1:9">
      <c r="A189" s="37">
        <v>11</v>
      </c>
      <c r="B189" s="60" t="s">
        <v>184</v>
      </c>
      <c r="C189" s="47" t="s">
        <v>26</v>
      </c>
      <c r="D189" s="98">
        <v>74.400000000000006</v>
      </c>
      <c r="E189" s="98"/>
      <c r="F189" s="59">
        <v>8</v>
      </c>
      <c r="G189" s="59"/>
      <c r="H189" s="72"/>
      <c r="I189" s="81"/>
    </row>
    <row r="190" spans="1:9">
      <c r="A190" s="37">
        <v>12</v>
      </c>
      <c r="B190" s="60" t="s">
        <v>185</v>
      </c>
      <c r="C190" s="47" t="s">
        <v>26</v>
      </c>
      <c r="D190" s="98">
        <v>74.400000000000006</v>
      </c>
      <c r="E190" s="98"/>
      <c r="F190" s="59">
        <v>8</v>
      </c>
      <c r="G190" s="59"/>
      <c r="H190" s="72"/>
      <c r="I190" s="81"/>
    </row>
    <row r="191" spans="1:9">
      <c r="A191" s="37">
        <v>13</v>
      </c>
      <c r="B191" s="38" t="s">
        <v>103</v>
      </c>
      <c r="C191" s="39" t="s">
        <v>26</v>
      </c>
      <c r="D191" s="90">
        <v>295.2</v>
      </c>
      <c r="E191" s="90"/>
      <c r="F191" s="40">
        <v>56</v>
      </c>
      <c r="G191" s="40"/>
      <c r="H191" s="38"/>
      <c r="I191" s="77"/>
    </row>
    <row r="192" spans="1:9">
      <c r="A192" s="37">
        <v>14</v>
      </c>
      <c r="B192" s="38" t="s">
        <v>104</v>
      </c>
      <c r="C192" s="39" t="s">
        <v>26</v>
      </c>
      <c r="D192" s="90">
        <v>112.8</v>
      </c>
      <c r="E192" s="90"/>
      <c r="F192" s="40">
        <v>56</v>
      </c>
      <c r="G192" s="40"/>
      <c r="H192" s="38"/>
      <c r="I192" s="77"/>
    </row>
    <row r="193" spans="1:9">
      <c r="A193" s="37">
        <v>15</v>
      </c>
      <c r="B193" s="38" t="s">
        <v>105</v>
      </c>
      <c r="C193" s="39" t="s">
        <v>26</v>
      </c>
      <c r="D193" s="90">
        <v>55.2</v>
      </c>
      <c r="E193" s="90"/>
      <c r="F193" s="140">
        <v>40</v>
      </c>
      <c r="G193" s="140"/>
      <c r="H193" s="38"/>
      <c r="I193" s="77"/>
    </row>
    <row r="194" spans="1:9">
      <c r="A194" s="37">
        <v>16</v>
      </c>
      <c r="B194" s="38" t="s">
        <v>153</v>
      </c>
      <c r="C194" s="39" t="s">
        <v>26</v>
      </c>
      <c r="D194" s="90">
        <v>12</v>
      </c>
      <c r="E194" s="90"/>
      <c r="F194" s="141"/>
      <c r="G194" s="141"/>
      <c r="H194" s="38"/>
      <c r="I194" s="77"/>
    </row>
    <row r="195" spans="1:9">
      <c r="A195" s="37">
        <v>17</v>
      </c>
      <c r="B195" s="38" t="s">
        <v>106</v>
      </c>
      <c r="C195" s="39" t="s">
        <v>26</v>
      </c>
      <c r="D195" s="90">
        <v>333.6</v>
      </c>
      <c r="E195" s="90"/>
      <c r="F195" s="40">
        <v>32</v>
      </c>
      <c r="G195" s="40"/>
      <c r="H195" s="38"/>
      <c r="I195" s="77"/>
    </row>
    <row r="196" spans="1:9">
      <c r="A196" s="37">
        <v>18</v>
      </c>
      <c r="B196" s="38" t="s">
        <v>134</v>
      </c>
      <c r="C196" s="39" t="s">
        <v>26</v>
      </c>
      <c r="D196" s="90">
        <v>172.8</v>
      </c>
      <c r="E196" s="90"/>
      <c r="F196" s="40">
        <v>16</v>
      </c>
      <c r="G196" s="40"/>
      <c r="H196" s="38"/>
      <c r="I196" s="77"/>
    </row>
    <row r="197" spans="1:9">
      <c r="A197" s="37">
        <v>19</v>
      </c>
      <c r="B197" s="38" t="s">
        <v>107</v>
      </c>
      <c r="C197" s="39" t="s">
        <v>26</v>
      </c>
      <c r="D197" s="90">
        <v>38.4</v>
      </c>
      <c r="E197" s="90"/>
      <c r="F197" s="40">
        <v>16</v>
      </c>
      <c r="G197" s="40"/>
      <c r="H197" s="38"/>
      <c r="I197" s="77"/>
    </row>
    <row r="198" spans="1:9">
      <c r="A198" s="37">
        <v>20</v>
      </c>
      <c r="B198" s="38" t="s">
        <v>108</v>
      </c>
      <c r="C198" s="39" t="s">
        <v>26</v>
      </c>
      <c r="D198" s="90">
        <v>115.2</v>
      </c>
      <c r="E198" s="90"/>
      <c r="F198" s="40">
        <v>24</v>
      </c>
      <c r="G198" s="40"/>
      <c r="H198" s="38"/>
      <c r="I198" s="77"/>
    </row>
    <row r="199" spans="1:9">
      <c r="A199" s="37">
        <v>21</v>
      </c>
      <c r="B199" s="38" t="s">
        <v>109</v>
      </c>
      <c r="C199" s="39" t="s">
        <v>26</v>
      </c>
      <c r="D199" s="90">
        <v>84</v>
      </c>
      <c r="E199" s="90"/>
      <c r="F199" s="140">
        <v>16</v>
      </c>
      <c r="G199" s="140"/>
      <c r="H199" s="38"/>
      <c r="I199" s="77"/>
    </row>
    <row r="200" spans="1:9">
      <c r="A200" s="37">
        <v>22</v>
      </c>
      <c r="B200" s="38" t="s">
        <v>110</v>
      </c>
      <c r="C200" s="39" t="s">
        <v>26</v>
      </c>
      <c r="D200" s="90">
        <v>48</v>
      </c>
      <c r="E200" s="90"/>
      <c r="F200" s="141"/>
      <c r="G200" s="141"/>
      <c r="H200" s="38"/>
      <c r="I200" s="77"/>
    </row>
    <row r="201" spans="1:9">
      <c r="A201" s="37">
        <v>23</v>
      </c>
      <c r="B201" s="38" t="s">
        <v>111</v>
      </c>
      <c r="C201" s="39" t="s">
        <v>26</v>
      </c>
      <c r="D201" s="90">
        <v>98.4</v>
      </c>
      <c r="E201" s="90"/>
      <c r="F201" s="40">
        <v>32</v>
      </c>
      <c r="G201" s="40"/>
      <c r="H201" s="38"/>
      <c r="I201" s="77"/>
    </row>
    <row r="202" spans="1:9">
      <c r="A202" s="37">
        <v>24</v>
      </c>
      <c r="B202" s="38" t="s">
        <v>112</v>
      </c>
      <c r="C202" s="39" t="s">
        <v>26</v>
      </c>
      <c r="D202" s="90">
        <v>384</v>
      </c>
      <c r="E202" s="90"/>
      <c r="F202" s="40">
        <v>40</v>
      </c>
      <c r="G202" s="40"/>
      <c r="H202" s="38"/>
      <c r="I202" s="77"/>
    </row>
    <row r="203" spans="1:9">
      <c r="A203" s="37">
        <v>25</v>
      </c>
      <c r="B203" s="38" t="s">
        <v>118</v>
      </c>
      <c r="C203" s="39" t="s">
        <v>29</v>
      </c>
      <c r="D203" s="90">
        <v>10.8</v>
      </c>
      <c r="E203" s="90"/>
      <c r="F203" s="40">
        <v>0</v>
      </c>
      <c r="G203" s="40"/>
      <c r="H203" s="38"/>
      <c r="I203" s="77"/>
    </row>
    <row r="204" spans="1:9" s="29" customFormat="1">
      <c r="A204" s="37">
        <v>26</v>
      </c>
      <c r="B204" s="55" t="s">
        <v>140</v>
      </c>
      <c r="C204" s="54" t="s">
        <v>26</v>
      </c>
      <c r="D204" s="96">
        <v>441.79200000000003</v>
      </c>
      <c r="E204" s="96"/>
      <c r="F204" s="127">
        <v>112</v>
      </c>
      <c r="G204" s="127"/>
      <c r="H204" s="66"/>
      <c r="I204" s="80"/>
    </row>
    <row r="205" spans="1:9" s="29" customFormat="1">
      <c r="A205" s="37">
        <v>27</v>
      </c>
      <c r="B205" s="56" t="s">
        <v>141</v>
      </c>
      <c r="C205" s="54" t="s">
        <v>26</v>
      </c>
      <c r="D205" s="96">
        <v>135.93600000000001</v>
      </c>
      <c r="E205" s="96"/>
      <c r="F205" s="128"/>
      <c r="G205" s="128"/>
      <c r="H205" s="66"/>
      <c r="I205" s="80"/>
    </row>
    <row r="206" spans="1:9" s="29" customFormat="1">
      <c r="A206" s="37">
        <v>28</v>
      </c>
      <c r="B206" s="55" t="s">
        <v>142</v>
      </c>
      <c r="C206" s="54" t="s">
        <v>26</v>
      </c>
      <c r="D206" s="96">
        <v>63.719999999999992</v>
      </c>
      <c r="E206" s="96"/>
      <c r="F206" s="128"/>
      <c r="G206" s="128"/>
      <c r="H206" s="66"/>
      <c r="I206" s="80"/>
    </row>
    <row r="207" spans="1:9" s="29" customFormat="1">
      <c r="A207" s="37">
        <v>29</v>
      </c>
      <c r="B207" s="55" t="s">
        <v>143</v>
      </c>
      <c r="C207" s="54" t="s">
        <v>26</v>
      </c>
      <c r="D207" s="96">
        <v>12.744</v>
      </c>
      <c r="E207" s="96"/>
      <c r="F207" s="128"/>
      <c r="G207" s="128"/>
      <c r="H207" s="66"/>
      <c r="I207" s="80"/>
    </row>
    <row r="208" spans="1:9" s="29" customFormat="1">
      <c r="A208" s="37">
        <v>30</v>
      </c>
      <c r="B208" s="55" t="s">
        <v>144</v>
      </c>
      <c r="C208" s="54" t="s">
        <v>26</v>
      </c>
      <c r="D208" s="96">
        <v>229.392</v>
      </c>
      <c r="E208" s="96"/>
      <c r="F208" s="129"/>
      <c r="G208" s="129"/>
      <c r="H208" s="66"/>
      <c r="I208" s="80"/>
    </row>
    <row r="209" spans="1:9" s="29" customFormat="1">
      <c r="A209" s="37">
        <v>31</v>
      </c>
      <c r="B209" s="45" t="s">
        <v>145</v>
      </c>
      <c r="C209" s="54" t="s">
        <v>26</v>
      </c>
      <c r="D209" s="96">
        <v>798.62400000000002</v>
      </c>
      <c r="E209" s="96"/>
      <c r="F209" s="42">
        <v>32</v>
      </c>
      <c r="G209" s="42"/>
      <c r="H209" s="66"/>
      <c r="I209" s="80"/>
    </row>
    <row r="210" spans="1:9">
      <c r="A210" s="37">
        <v>32</v>
      </c>
      <c r="B210" s="45" t="s">
        <v>154</v>
      </c>
      <c r="C210" s="54" t="s">
        <v>36</v>
      </c>
      <c r="D210" s="96">
        <v>127.43999999999998</v>
      </c>
      <c r="E210" s="96"/>
      <c r="F210" s="58">
        <v>24</v>
      </c>
      <c r="G210" s="58"/>
      <c r="H210" s="66"/>
      <c r="I210" s="80"/>
    </row>
    <row r="211" spans="1:9" s="29" customFormat="1" ht="15.75">
      <c r="A211" s="37">
        <v>33</v>
      </c>
      <c r="B211" s="53" t="s">
        <v>146</v>
      </c>
      <c r="C211" s="54" t="s">
        <v>26</v>
      </c>
      <c r="D211" s="95">
        <v>471.52799999999996</v>
      </c>
      <c r="E211" s="95"/>
      <c r="F211" s="127">
        <v>240</v>
      </c>
      <c r="G211" s="127"/>
      <c r="H211" s="66"/>
      <c r="I211" s="80"/>
    </row>
    <row r="212" spans="1:9" s="29" customFormat="1" ht="15.75">
      <c r="A212" s="37">
        <v>34</v>
      </c>
      <c r="B212" s="53" t="s">
        <v>147</v>
      </c>
      <c r="C212" s="54" t="s">
        <v>26</v>
      </c>
      <c r="D212" s="95">
        <v>76.463999999999999</v>
      </c>
      <c r="E212" s="95"/>
      <c r="F212" s="128"/>
      <c r="G212" s="128"/>
      <c r="H212" s="66"/>
      <c r="I212" s="80"/>
    </row>
    <row r="213" spans="1:9" s="29" customFormat="1" ht="15.75">
      <c r="A213" s="37">
        <v>35</v>
      </c>
      <c r="B213" s="57" t="s">
        <v>148</v>
      </c>
      <c r="C213" s="54" t="s">
        <v>26</v>
      </c>
      <c r="D213" s="95">
        <v>42.48</v>
      </c>
      <c r="E213" s="95"/>
      <c r="F213" s="128"/>
      <c r="G213" s="128"/>
      <c r="H213" s="66"/>
      <c r="I213" s="80"/>
    </row>
    <row r="214" spans="1:9" s="29" customFormat="1" ht="15.75">
      <c r="A214" s="37">
        <v>36</v>
      </c>
      <c r="B214" s="53" t="s">
        <v>149</v>
      </c>
      <c r="C214" s="54" t="s">
        <v>26</v>
      </c>
      <c r="D214" s="95">
        <v>84.96</v>
      </c>
      <c r="E214" s="95"/>
      <c r="F214" s="128"/>
      <c r="G214" s="128"/>
      <c r="H214" s="66"/>
      <c r="I214" s="80"/>
    </row>
    <row r="215" spans="1:9" s="29" customFormat="1" ht="15.75">
      <c r="A215" s="37">
        <v>37</v>
      </c>
      <c r="B215" s="53" t="s">
        <v>150</v>
      </c>
      <c r="C215" s="54" t="s">
        <v>26</v>
      </c>
      <c r="D215" s="96">
        <v>33.984000000000002</v>
      </c>
      <c r="E215" s="96"/>
      <c r="F215" s="128"/>
      <c r="G215" s="128"/>
      <c r="H215" s="66"/>
      <c r="I215" s="80"/>
    </row>
    <row r="216" spans="1:9" s="29" customFormat="1" ht="15.75">
      <c r="A216" s="37">
        <v>38</v>
      </c>
      <c r="B216" s="53" t="s">
        <v>151</v>
      </c>
      <c r="C216" s="54" t="s">
        <v>26</v>
      </c>
      <c r="D216" s="96">
        <v>8.4960000000000004</v>
      </c>
      <c r="E216" s="96"/>
      <c r="F216" s="129"/>
      <c r="G216" s="129"/>
      <c r="H216" s="66"/>
      <c r="I216" s="80"/>
    </row>
    <row r="217" spans="1:9" s="29" customFormat="1">
      <c r="A217" s="37">
        <v>39</v>
      </c>
      <c r="B217" s="65" t="s">
        <v>155</v>
      </c>
      <c r="C217" s="54" t="s">
        <v>26</v>
      </c>
      <c r="D217" s="96">
        <v>458.78399999999999</v>
      </c>
      <c r="E217" s="96"/>
      <c r="F217" s="42">
        <v>80</v>
      </c>
      <c r="G217" s="42"/>
      <c r="H217" s="66"/>
      <c r="I217" s="80"/>
    </row>
    <row r="218" spans="1:9" s="29" customFormat="1">
      <c r="A218" s="37">
        <v>40</v>
      </c>
      <c r="B218" s="45" t="s">
        <v>45</v>
      </c>
      <c r="C218" s="54" t="s">
        <v>26</v>
      </c>
      <c r="D218" s="96">
        <v>480.024</v>
      </c>
      <c r="E218" s="96"/>
      <c r="F218" s="42">
        <v>40</v>
      </c>
      <c r="G218" s="42"/>
      <c r="H218" s="66"/>
      <c r="I218" s="80"/>
    </row>
    <row r="219" spans="1:9" s="29" customFormat="1">
      <c r="A219" s="37">
        <v>41</v>
      </c>
      <c r="B219" s="45" t="s">
        <v>156</v>
      </c>
      <c r="C219" s="54" t="s">
        <v>26</v>
      </c>
      <c r="D219" s="96">
        <v>4290.4799999999996</v>
      </c>
      <c r="E219" s="96"/>
      <c r="F219" s="42">
        <v>240</v>
      </c>
      <c r="G219" s="42"/>
      <c r="H219" s="66"/>
      <c r="I219" s="80"/>
    </row>
    <row r="220" spans="1:9" s="29" customFormat="1">
      <c r="A220" s="37">
        <v>43</v>
      </c>
      <c r="B220" s="65" t="s">
        <v>163</v>
      </c>
      <c r="C220" s="54" t="s">
        <v>26</v>
      </c>
      <c r="D220" s="96">
        <v>21.24</v>
      </c>
      <c r="E220" s="96"/>
      <c r="F220" s="42"/>
      <c r="G220" s="42"/>
      <c r="H220" s="66"/>
      <c r="I220" s="80"/>
    </row>
    <row r="221" spans="1:9" s="29" customFormat="1">
      <c r="A221" s="37">
        <v>44</v>
      </c>
      <c r="B221" s="65" t="s">
        <v>164</v>
      </c>
      <c r="C221" s="54" t="s">
        <v>26</v>
      </c>
      <c r="D221" s="96">
        <v>84.96</v>
      </c>
      <c r="E221" s="96"/>
      <c r="F221" s="42">
        <v>16</v>
      </c>
      <c r="G221" s="42"/>
      <c r="H221" s="66"/>
      <c r="I221" s="80"/>
    </row>
    <row r="222" spans="1:9" s="29" customFormat="1">
      <c r="A222" s="37">
        <v>45</v>
      </c>
      <c r="B222" s="65" t="s">
        <v>165</v>
      </c>
      <c r="C222" s="54" t="s">
        <v>26</v>
      </c>
      <c r="D222" s="96">
        <v>305.85599999999999</v>
      </c>
      <c r="E222" s="96"/>
      <c r="F222" s="42">
        <v>80</v>
      </c>
      <c r="G222" s="42"/>
      <c r="H222" s="66"/>
      <c r="I222" s="80"/>
    </row>
    <row r="223" spans="1:9" s="29" customFormat="1" ht="30">
      <c r="A223" s="37">
        <v>46</v>
      </c>
      <c r="B223" s="73" t="s">
        <v>166</v>
      </c>
      <c r="C223" s="71" t="s">
        <v>26</v>
      </c>
      <c r="D223" s="108">
        <v>67.968000000000004</v>
      </c>
      <c r="E223" s="108"/>
      <c r="F223" s="42">
        <v>80</v>
      </c>
      <c r="G223" s="42"/>
      <c r="H223" s="66"/>
      <c r="I223" s="80"/>
    </row>
    <row r="224" spans="1:9" s="29" customFormat="1">
      <c r="A224" s="37">
        <v>47</v>
      </c>
      <c r="B224" s="65" t="s">
        <v>167</v>
      </c>
      <c r="C224" s="71" t="s">
        <v>26</v>
      </c>
      <c r="D224" s="96">
        <v>89.207999999999998</v>
      </c>
      <c r="E224" s="96"/>
      <c r="F224" s="42">
        <v>40</v>
      </c>
      <c r="G224" s="42"/>
      <c r="H224" s="66"/>
      <c r="I224" s="80"/>
    </row>
    <row r="225" spans="1:9" s="29" customFormat="1">
      <c r="A225" s="37">
        <v>48</v>
      </c>
      <c r="B225" s="65" t="s">
        <v>168</v>
      </c>
      <c r="C225" s="71" t="s">
        <v>26</v>
      </c>
      <c r="D225" s="96">
        <v>84.96</v>
      </c>
      <c r="E225" s="96"/>
      <c r="F225" s="42">
        <v>12</v>
      </c>
      <c r="G225" s="42"/>
      <c r="H225" s="66"/>
      <c r="I225" s="80"/>
    </row>
    <row r="226" spans="1:9" s="29" customFormat="1">
      <c r="A226" s="37">
        <v>49</v>
      </c>
      <c r="B226" s="65" t="s">
        <v>169</v>
      </c>
      <c r="C226" s="71" t="s">
        <v>26</v>
      </c>
      <c r="D226" s="96">
        <v>0</v>
      </c>
      <c r="E226" s="96"/>
      <c r="F226" s="42">
        <v>120</v>
      </c>
      <c r="G226" s="42"/>
      <c r="H226" s="66"/>
      <c r="I226" s="80"/>
    </row>
    <row r="227" spans="1:9" s="29" customFormat="1">
      <c r="A227" s="37">
        <v>50</v>
      </c>
      <c r="B227" s="45" t="s">
        <v>157</v>
      </c>
      <c r="C227" s="54" t="s">
        <v>29</v>
      </c>
      <c r="D227" s="96">
        <v>21.6</v>
      </c>
      <c r="E227" s="96"/>
      <c r="F227" s="42">
        <v>32</v>
      </c>
      <c r="G227" s="42"/>
      <c r="H227" s="66"/>
      <c r="I227" s="80"/>
    </row>
    <row r="228" spans="1:9">
      <c r="D228" s="115">
        <f>SUM(D179:D227)</f>
        <v>12399.159999999998</v>
      </c>
      <c r="E228" s="111">
        <f>SUM(E179:E227)</f>
        <v>0</v>
      </c>
      <c r="F228" s="114">
        <f>SUM(F179:F227)</f>
        <v>1900</v>
      </c>
      <c r="G228" s="111">
        <f>SUM(G179:G227)</f>
        <v>0</v>
      </c>
      <c r="H228" s="34"/>
    </row>
    <row r="229" spans="1:9">
      <c r="A229" s="16"/>
      <c r="B229" s="138" t="s">
        <v>123</v>
      </c>
      <c r="C229" s="139"/>
      <c r="D229" s="123">
        <f>D228+F228</f>
        <v>14299.159999999998</v>
      </c>
      <c r="E229" s="123"/>
      <c r="F229" s="123"/>
      <c r="G229" s="119">
        <f>E228+G228</f>
        <v>0</v>
      </c>
    </row>
    <row r="231" spans="1:9" ht="23.25">
      <c r="A231" s="16"/>
      <c r="B231" s="132" t="s">
        <v>122</v>
      </c>
      <c r="C231" s="133"/>
      <c r="D231" s="134"/>
      <c r="E231" s="25">
        <f>D59+D119+D174+D229</f>
        <v>96143.11599999998</v>
      </c>
      <c r="F231" s="120">
        <f>G59+G119+G174+G229</f>
        <v>0</v>
      </c>
      <c r="G231" s="26"/>
    </row>
  </sheetData>
  <mergeCells count="37">
    <mergeCell ref="F180:F188"/>
    <mergeCell ref="A177:G177"/>
    <mergeCell ref="D229:F229"/>
    <mergeCell ref="F124:F125"/>
    <mergeCell ref="G180:G188"/>
    <mergeCell ref="G204:G208"/>
    <mergeCell ref="G211:G216"/>
    <mergeCell ref="F199:F200"/>
    <mergeCell ref="F193:F194"/>
    <mergeCell ref="F204:F208"/>
    <mergeCell ref="F211:F216"/>
    <mergeCell ref="D174:F174"/>
    <mergeCell ref="F135:F140"/>
    <mergeCell ref="G124:G125"/>
    <mergeCell ref="H175:H176"/>
    <mergeCell ref="F2:G2"/>
    <mergeCell ref="B231:D231"/>
    <mergeCell ref="B59:C59"/>
    <mergeCell ref="B119:C119"/>
    <mergeCell ref="B174:C174"/>
    <mergeCell ref="B229:C229"/>
    <mergeCell ref="G199:G200"/>
    <mergeCell ref="G193:G194"/>
    <mergeCell ref="A61:G61"/>
    <mergeCell ref="A121:G121"/>
    <mergeCell ref="G135:G140"/>
    <mergeCell ref="G7:G8"/>
    <mergeCell ref="A4:G4"/>
    <mergeCell ref="F7:F8"/>
    <mergeCell ref="F16:F24"/>
    <mergeCell ref="D59:F59"/>
    <mergeCell ref="D119:F119"/>
    <mergeCell ref="G16:G24"/>
    <mergeCell ref="F43:F47"/>
    <mergeCell ref="F49:F54"/>
    <mergeCell ref="G43:G47"/>
    <mergeCell ref="G49:G54"/>
  </mergeCells>
  <pageMargins left="0.7" right="0.7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პრეისკურატი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yurmashvili-b</dc:creator>
  <cp:lastModifiedBy>martiasvili-m</cp:lastModifiedBy>
  <cp:lastPrinted>2018-11-27T10:07:05Z</cp:lastPrinted>
  <dcterms:created xsi:type="dcterms:W3CDTF">2017-02-08T07:17:52Z</dcterms:created>
  <dcterms:modified xsi:type="dcterms:W3CDTF">2019-02-06T07:35:42Z</dcterms:modified>
</cp:coreProperties>
</file>