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Workbook________" defaultThemeVersion="124226"/>
  <bookViews>
    <workbookView xWindow="0" yWindow="0" windowWidth="20625" windowHeight="7965" tabRatio="950" activeTab="1"/>
  </bookViews>
  <sheets>
    <sheet name="ყდა" sheetId="54" r:id="rId1"/>
    <sheet name="ნაკრები" sheetId="55" r:id="rId2"/>
    <sheet name="1" sheetId="64" r:id="rId3"/>
    <sheet name="კ-1" sheetId="68" r:id="rId4"/>
    <sheet name="კ-2" sheetId="69" r:id="rId5"/>
  </sheets>
  <calcPr calcId="152511"/>
</workbook>
</file>

<file path=xl/calcChain.xml><?xml version="1.0" encoding="utf-8"?>
<calcChain xmlns="http://schemas.openxmlformats.org/spreadsheetml/2006/main">
  <c r="D9" i="69" l="1"/>
  <c r="D38" i="64"/>
  <c r="H20" i="54" l="1"/>
</calcChain>
</file>

<file path=xl/sharedStrings.xml><?xml version="1.0" encoding="utf-8"?>
<sst xmlns="http://schemas.openxmlformats.org/spreadsheetml/2006/main" count="205" uniqueCount="116">
  <si>
    <t>ერთ ფასი</t>
  </si>
  <si>
    <t>ჯამი</t>
  </si>
  <si>
    <t>ლარი</t>
  </si>
  <si>
    <t>მ3</t>
  </si>
  <si>
    <t>ხარჯთაღრიცხვა</t>
  </si>
  <si>
    <t>სახარჯთაღრიცხვო ღირებულება</t>
  </si>
  <si>
    <t>თბილისი 2018</t>
  </si>
  <si>
    <t>შპს "საქართველოს მელიორაცია"</t>
  </si>
  <si>
    <t>თ. II მშენებლობის ძირითადი ობიექტები</t>
  </si>
  <si>
    <t>გაუთვალისწინებელი სამუშაოები</t>
  </si>
  <si>
    <t>დღგ</t>
  </si>
  <si>
    <t>სულ ობიექტის სახარჯთაღრიცხვო ღირებულება</t>
  </si>
  <si>
    <t xml:space="preserve">ლოკალური ხარჯთაღრიცხვის N </t>
  </si>
  <si>
    <t>რაოდენობა</t>
  </si>
  <si>
    <t>სულ თანხა</t>
  </si>
  <si>
    <t>განზ.</t>
  </si>
  <si>
    <t>სამუშაოთა დასახელება</t>
  </si>
  <si>
    <t>№</t>
  </si>
  <si>
    <t>№1</t>
  </si>
  <si>
    <t>ჰა</t>
  </si>
  <si>
    <t>ც</t>
  </si>
  <si>
    <t>ტ</t>
  </si>
  <si>
    <t>კალკულაცია №2</t>
  </si>
  <si>
    <t>მ²</t>
  </si>
  <si>
    <t>მ2</t>
  </si>
  <si>
    <t>კალკულაცია №1</t>
  </si>
  <si>
    <t>ასფალტის ნარჩენების დატვირთვა ა/თვითმცლელზე ხელით</t>
  </si>
  <si>
    <t>ასფალტის ნარჩენების ზიდვა ნაყარში  5 კმ-ზე</t>
  </si>
  <si>
    <t>სამშენებლო ნაგვის გატანა ავტოთვითმცლელებით 5კმ-ზე</t>
  </si>
  <si>
    <t>III კატ. გრუნტის დამუშავება ექსკავატორით არხის ფსკერის და ფერდის მოსასწორებლად, გრუნტის გვერდზე დაყრით</t>
  </si>
  <si>
    <t>III კატ. გრუნტის დამუშავება ხელით არხის ფსკერის და ფერდის მოსასწორებლად, გრუნტის გვერდზე დაყრით</t>
  </si>
  <si>
    <t>ღარის მონოლითური ბეტონის ძირის მოწყობა ბეტონით  B-22.5, F-200, W-6.</t>
  </si>
  <si>
    <t>ჰიდროიზოლაციის მოწყობა  კედლის უკანა ზედაპირზე, ორ ფენად</t>
  </si>
  <si>
    <t>გრუნტის გატანა ნაყარში 5 კმ-ზე</t>
  </si>
  <si>
    <t>საავტომობილო გადასასვლელის მოწყობა</t>
  </si>
  <si>
    <t>საფეხმავლო ბოგირის მოწყობა</t>
  </si>
  <si>
    <t>ამოღებული გრუნტის დატვირთვა ა/თვითმცლელზე ხელით</t>
  </si>
  <si>
    <t>არმატურა А-III d=16მმ</t>
  </si>
  <si>
    <t>არმატურა А-III d=8მმ</t>
  </si>
  <si>
    <t>არმატურა А-III d=12მმ</t>
  </si>
  <si>
    <t>არმატურა А-III d=14მმ</t>
  </si>
  <si>
    <t>არმატურა А-III d=18მმ</t>
  </si>
  <si>
    <t>არმატურა А-III d=32მმ</t>
  </si>
  <si>
    <t>პანდუსის მოწყობა მონოლითური ბეტონით B-22.5, F-200, W-6.</t>
  </si>
  <si>
    <t>მოაჯირის მოწყობა მილკვადრატით</t>
  </si>
  <si>
    <t>მოაჯირის შეღებვა ანტიკოროზიული საღებავით</t>
  </si>
  <si>
    <t>საშუალო სიხშირის  ბუჩქნარის გაკაფვა, გატანა 50მ-მდე და დაწვა</t>
  </si>
  <si>
    <t>დემონტირებული  ფილების (წონით 2.4ტ) დატვირთვა ა/თვითმცლელზე</t>
  </si>
  <si>
    <t>დემონტირებული  ფილების ზიდვა ნაყარში 5 კმ-ზე</t>
  </si>
  <si>
    <t>დემონტირებული  ფილების (წონით 6.6ტ) დატვირთვა ა/თვითმცლელზე</t>
  </si>
  <si>
    <t>არხის არსებული ბეტონის მოპირკეთების მონგრევა</t>
  </si>
  <si>
    <t>პანდუსის მოწყობა მონოლითური ბეტონით B-20  F-200, W-6.</t>
  </si>
  <si>
    <t>ბეტონის ნარჩენების დატვირთვა ა/თვითმცლელზე ექსკავატორით</t>
  </si>
  <si>
    <t xml:space="preserve">მოპირკეთების სექციებს შორის ნაკერების მოწყობა ბიტუმის გაჟღენთილი ფიცრით  </t>
  </si>
  <si>
    <t>პკ 4+50.1-ზე დემონტირებული ფილის მონტაჟი ბოგირის მოსაწყობად (1ცალი)</t>
  </si>
  <si>
    <t>III კატ. გრუნტის დამუშავება ექსკავატორით ქვაბულში გრუნტის ა/თვითმცლელზე დატვირთვით ბალიშების მოსაწყობად</t>
  </si>
  <si>
    <t>III კატ. გრუნტის დამუშავება ხელით  გრუნტის გვერდზე დაყრით ბალიშების მოსაწყობად</t>
  </si>
  <si>
    <t>მაგისტრალური არხის ნაწილის მოპირკეთება მართკუთხა კვეთის მონოლითური რკ/ბეტონის  ღარით (ლ=544.67მ)</t>
  </si>
  <si>
    <t xml:space="preserve"> მორჩენილი II კატ. გრუნტის დატვირთვა ა/თვითმცლელზე  ექსკავატორით </t>
  </si>
  <si>
    <t>ამოღებული  II კატ. გრუნტის დატვირთვა ა/თვითმცლელზე  ხელით</t>
  </si>
  <si>
    <t>ჩასატანებელი დეტალების  (12ცალი) მოწყობა საყრდენ ბალიშებში</t>
  </si>
  <si>
    <t xml:space="preserve">  მოსამზედებელი  ფენის  მოწყობა ღორღით  სისქით 10 სმ. </t>
  </si>
  <si>
    <t>ჩასატანებელი დეტალების მოწყობა გადასასვლელ ფილებში (12ც)</t>
  </si>
  <si>
    <t>კუთხოვანა 50*50*5მმ</t>
  </si>
  <si>
    <t xml:space="preserve">არსებულ საავტომობილო გადასასვლელზე ასფალტის ფენის მონგრევა, სისქით 4სმ </t>
  </si>
  <si>
    <t xml:space="preserve">არხის ბეტონით მოპირკეთებისთვის კარკასის მოწყობა არმატურით А-III </t>
  </si>
  <si>
    <t xml:space="preserve">  გვერდების უკან  გრუნტის ჩაყრა  ექსკავატორით </t>
  </si>
  <si>
    <t>საასტომობილო გადასასვლელების და ბოგირის მოწყობა</t>
  </si>
  <si>
    <t>პკ 4+50.10-ზე III კატ. გრუნტის დამუშავება ხელით საყრდენი ბალიშების მოსაწყობად გვერდზე დაყრით</t>
  </si>
  <si>
    <t xml:space="preserve">წვრილმარცვლოვანი ასფალტის  ფენის საფარის მოწყობა სისქით  4 სმ </t>
  </si>
  <si>
    <t>მონოლითური რკ/ბეტონის ფილის მოწყობა ზომით 4.5X1.5X0.1მ ბეტონით B-22.5, F-200, W-6.</t>
  </si>
  <si>
    <t>მორჩენილი გრუნტის მოსწორება ადგილზე</t>
  </si>
  <si>
    <t>გრუნტის მოსწორება ადგილზე ხელით</t>
  </si>
  <si>
    <t>მორჩენილი გრუნტის მოსწორება ადგილზე ხელით</t>
  </si>
  <si>
    <t xml:space="preserve">სატენდერო ხარჯთაღრიცხვა №1  </t>
  </si>
  <si>
    <t xml:space="preserve">სატენდერო სახარჯთაღრიცხვო ღირებულება </t>
  </si>
  <si>
    <t>ნაკრები სატენდერო სახარჯთაღრიცხვო გაანგარიშება</t>
  </si>
  <si>
    <t>ობიექტის სამუშაოების და დანახარჯების დასახელება</t>
  </si>
  <si>
    <t xml:space="preserve"> ღირებულება</t>
  </si>
  <si>
    <r>
      <t xml:space="preserve"> ლაგოდეხის სარწყავი სისტემის მაგისტრალური არხის მონაკვეთის (პკ 5+15.0</t>
    </r>
    <r>
      <rPr>
        <b/>
        <sz val="12"/>
        <rFont val="Arial Narrow"/>
        <family val="2"/>
        <charset val="204"/>
      </rPr>
      <t>÷</t>
    </r>
    <r>
      <rPr>
        <b/>
        <sz val="12"/>
        <rFont val="Sylfaen"/>
        <family val="1"/>
        <charset val="204"/>
      </rPr>
      <t xml:space="preserve"> პკ 10+59)  რეაბილიტაცია (II ეტაპი)</t>
    </r>
  </si>
  <si>
    <t>მაგისტრალური არხის ნაწილის მოპირკეთება მართკუთხა კვეთის მონოლითური რკ/ბეტონის ღარით (L=544.67მ)</t>
  </si>
  <si>
    <t>არსებული ბოგირის ფილების  (1 ცალის წონა -2.4ტ)  დემონტაჟი  (9ცალი)</t>
  </si>
  <si>
    <t>საავტომობილო გადასასვლელზე არსებული ფილების (1 ცალის წონა - 6.6ტ) დემონტაჟი (6ცალი)</t>
  </si>
  <si>
    <t>პკ 4+50.10-ზე არსებული ბოგირის ფილის  (1 ცალის წონა - 1.2ტ)  დემონტაჟი   და ადგილზე დასაწყობება</t>
  </si>
  <si>
    <t>3.0</t>
  </si>
  <si>
    <t>6,6</t>
  </si>
  <si>
    <t>280.0</t>
  </si>
  <si>
    <t>672.0</t>
  </si>
  <si>
    <t>570.0</t>
  </si>
  <si>
    <t>50.0</t>
  </si>
  <si>
    <t>140.0</t>
  </si>
  <si>
    <t xml:space="preserve">მოსამზედებელი  ფენის  მოწყობა  ბეტონით В-7.5 სისქით 10 სმ. </t>
  </si>
  <si>
    <t>არმატურა А-I  d=6მმ</t>
  </si>
  <si>
    <t>არმატურა А-III  d=8მმ</t>
  </si>
  <si>
    <t>არმატურა А-III  d=10მმ</t>
  </si>
  <si>
    <t>327.0</t>
  </si>
  <si>
    <t>ღარის მონოლითური ბეტონის  კედლების  მოწყობა                             ბეტონით  B-22.5, F-200, W-6.</t>
  </si>
  <si>
    <t>გრძ.მ</t>
  </si>
  <si>
    <t>108.0</t>
  </si>
  <si>
    <t>1035.0</t>
  </si>
  <si>
    <t>200.0</t>
  </si>
  <si>
    <t>420.0</t>
  </si>
  <si>
    <t>756.0</t>
  </si>
  <si>
    <t>საყრდენი ბალიშების მოწყობა მონოლითური                                       ბეტონით B-22.5, F-200, W-6.</t>
  </si>
  <si>
    <t>საავტომობილო გადასასვლელის მოწყობა (კ-1)</t>
  </si>
  <si>
    <t>საფეხმავლო ბოგირის მოწყობა (კ-2)</t>
  </si>
  <si>
    <r>
      <t xml:space="preserve"> ლაგოდეხის სარწყავი სისტემის მაგისტრალური არხის მონაკვეთის (პკ 5+15.0</t>
    </r>
    <r>
      <rPr>
        <b/>
        <sz val="12"/>
        <rFont val="Arial Narrow"/>
        <family val="2"/>
        <charset val="204"/>
      </rPr>
      <t>÷</t>
    </r>
    <r>
      <rPr>
        <b/>
        <sz val="12"/>
        <rFont val="Sylfaen"/>
        <family val="1"/>
        <charset val="204"/>
      </rPr>
      <t xml:space="preserve"> პკ 10+59)  რეაბილიტაცია        (II ეტაპი)</t>
    </r>
  </si>
  <si>
    <r>
      <t xml:space="preserve"> ლაგოდეხის სარწყავი სისტემის მაგისტრალური არხის მონაკვეთის                  (პკ 5+15.0</t>
    </r>
    <r>
      <rPr>
        <b/>
        <sz val="12"/>
        <rFont val="Arial Narrow"/>
        <family val="2"/>
        <charset val="204"/>
      </rPr>
      <t>÷</t>
    </r>
    <r>
      <rPr>
        <b/>
        <sz val="12"/>
        <rFont val="Sylfaen"/>
        <family val="1"/>
        <charset val="204"/>
      </rPr>
      <t>პკ 10+59)  რეაბილიტაცია (II ეტაპი)</t>
    </r>
  </si>
  <si>
    <r>
      <t xml:space="preserve"> ლაგოდეხის სარწყავი სისტემის მაგისტრალური არხის მონაკვეთის (პკ 5+15.0</t>
    </r>
    <r>
      <rPr>
        <b/>
        <sz val="12"/>
        <rFont val="Arial Narrow"/>
        <family val="2"/>
        <charset val="204"/>
      </rPr>
      <t>÷</t>
    </r>
    <r>
      <rPr>
        <b/>
        <sz val="12"/>
        <rFont val="Sylfaen"/>
        <family val="1"/>
        <charset val="204"/>
      </rPr>
      <t>პკ 10+59)  რეაბილიტაცია (II ეტაპი)</t>
    </r>
  </si>
  <si>
    <t>1.0</t>
  </si>
  <si>
    <t>ფოლადის ფურცელი 300x300x10მმ</t>
  </si>
  <si>
    <t>საყრდენი ბალიშების მოწყობა მონოლითური ბეტონით                                B-20, F-200, W-6.</t>
  </si>
  <si>
    <t>მონოლითური რკ/ბეტონის ფილის მოწყობა, ზომით 4.5X1.8X0.1მ ბეტონით B-22.5, F-200, W-6.</t>
  </si>
  <si>
    <t>გადასასვლელი ფილების გამაერთიანებელი ნაკერის მოწყობა მონოლ. ბეტონით B-22.5, F-200, W-6.</t>
  </si>
  <si>
    <t>17.0</t>
  </si>
  <si>
    <t>საყრდენი ბალიშების მოწყობა მონოლითური ბეტონით                               B-20, F-200, W-6.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</si>
</sst>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b/>
      <sz val="11"/>
      <name val="Sylfaen"/>
      <family val="1"/>
      <charset val="204"/>
    </font>
    <font>
      <sz val="10"/>
      <name val="Sylfaen"/>
      <family val="1"/>
      <charset val="204"/>
    </font>
    <font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b/>
      <i/>
      <sz val="16"/>
      <name val="Sylfaen"/>
      <family val="1"/>
      <charset val="204"/>
    </font>
    <font>
      <b/>
      <sz val="16"/>
      <name val="Sylfaen"/>
      <family val="1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</cellStyleXfs>
  <cellXfs count="93">
    <xf numFmtId="0" fontId="0" fillId="0" borderId="0" xfId="0"/>
    <xf numFmtId="0" fontId="10" fillId="2" borderId="0" xfId="0" applyNumberFormat="1" applyFont="1" applyFill="1"/>
    <xf numFmtId="0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>
      <alignment wrapText="1"/>
    </xf>
    <xf numFmtId="0" fontId="9" fillId="0" borderId="0" xfId="0" applyFont="1"/>
    <xf numFmtId="0" fontId="11" fillId="0" borderId="0" xfId="0" applyFont="1"/>
    <xf numFmtId="0" fontId="13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/>
    <xf numFmtId="0" fontId="10" fillId="2" borderId="0" xfId="0" applyNumberFormat="1" applyFont="1" applyFill="1" applyAlignment="1">
      <alignment vertical="center"/>
    </xf>
    <xf numFmtId="1" fontId="5" fillId="0" borderId="0" xfId="7" applyNumberFormat="1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0" xfId="0" applyNumberFormat="1" applyFont="1" applyFill="1" applyAlignment="1">
      <alignment horizontal="center"/>
    </xf>
    <xf numFmtId="0" fontId="10" fillId="2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0" fontId="10" fillId="2" borderId="0" xfId="0" applyNumberFormat="1" applyFont="1" applyFill="1" applyAlignment="1">
      <alignment horizontal="center" wrapText="1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center"/>
    </xf>
    <xf numFmtId="0" fontId="10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 shrinkToFit="1"/>
    </xf>
    <xf numFmtId="0" fontId="6" fillId="2" borderId="1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vertical="center" wrapText="1"/>
    </xf>
    <xf numFmtId="0" fontId="10" fillId="2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0" xfId="0" applyNumberFormat="1" applyFont="1" applyFill="1" applyAlignment="1">
      <alignment horizont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11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</cellXfs>
  <cellStyles count="8">
    <cellStyle name="Comma 2" xfId="5"/>
    <cellStyle name="Comma 3 2" xfId="4"/>
    <cellStyle name="Normal 10" xfId="3"/>
    <cellStyle name="Normal 2" xfId="1"/>
    <cellStyle name="Normal 4" xfId="2"/>
    <cellStyle name="Normal 5" xfId="6"/>
    <cellStyle name="Обычный" xfId="0" builtinId="0"/>
    <cellStyle name="Финансовый" xfId="7" builtin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0</xdr:row>
      <xdr:rowOff>57150</xdr:rowOff>
    </xdr:from>
    <xdr:to>
      <xdr:col>14</xdr:col>
      <xdr:colOff>123825</xdr:colOff>
      <xdr:row>7</xdr:row>
      <xdr:rowOff>142875</xdr:rowOff>
    </xdr:to>
    <xdr:pic>
      <xdr:nvPicPr>
        <xdr:cNvPr id="2" name="Picture 2" descr="image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57150"/>
          <a:ext cx="15811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152400</xdr:rowOff>
    </xdr:from>
    <xdr:to>
      <xdr:col>3</xdr:col>
      <xdr:colOff>304800</xdr:colOff>
      <xdr:row>6</xdr:row>
      <xdr:rowOff>171450</xdr:rowOff>
    </xdr:to>
    <xdr:pic>
      <xdr:nvPicPr>
        <xdr:cNvPr id="3" name="Picture 3" descr="logooo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18669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">
    <tabColor theme="3" tint="0.79998168889431442"/>
  </sheetPr>
  <dimension ref="A1:AF32"/>
  <sheetViews>
    <sheetView workbookViewId="0">
      <selection activeCell="Q14" sqref="Q14"/>
    </sheetView>
  </sheetViews>
  <sheetFormatPr defaultRowHeight="15" x14ac:dyDescent="0.25"/>
  <cols>
    <col min="1" max="1" width="9.140625" style="11"/>
    <col min="2" max="2" width="8.28515625" style="11" customWidth="1"/>
    <col min="3" max="3" width="9.140625" style="11"/>
    <col min="4" max="4" width="8.140625" style="11" customWidth="1"/>
    <col min="5" max="6" width="9.140625" style="11"/>
    <col min="7" max="7" width="11.28515625" style="11" customWidth="1"/>
    <col min="8" max="8" width="12" style="11" customWidth="1"/>
    <col min="9" max="9" width="10.7109375" style="11" bestFit="1" customWidth="1"/>
    <col min="10" max="10" width="5.140625" style="11" customWidth="1"/>
    <col min="11" max="11" width="9.140625" style="11"/>
    <col min="12" max="12" width="9.7109375" style="11" customWidth="1"/>
    <col min="13" max="13" width="7.42578125" style="11" customWidth="1"/>
    <col min="14" max="14" width="9.7109375" style="11" customWidth="1"/>
    <col min="15" max="257" width="9.140625" style="11"/>
    <col min="258" max="258" width="8.28515625" style="11" customWidth="1"/>
    <col min="259" max="263" width="9.140625" style="11"/>
    <col min="264" max="264" width="19.7109375" style="11" bestFit="1" customWidth="1"/>
    <col min="265" max="265" width="10.7109375" style="11" bestFit="1" customWidth="1"/>
    <col min="266" max="267" width="9.140625" style="11"/>
    <col min="268" max="268" width="12.42578125" style="11" customWidth="1"/>
    <col min="269" max="269" width="7.42578125" style="11" customWidth="1"/>
    <col min="270" max="270" width="9.7109375" style="11" customWidth="1"/>
    <col min="271" max="513" width="9.140625" style="11"/>
    <col min="514" max="514" width="8.28515625" style="11" customWidth="1"/>
    <col min="515" max="519" width="9.140625" style="11"/>
    <col min="520" max="520" width="19.7109375" style="11" bestFit="1" customWidth="1"/>
    <col min="521" max="521" width="10.7109375" style="11" bestFit="1" customWidth="1"/>
    <col min="522" max="523" width="9.140625" style="11"/>
    <col min="524" max="524" width="12.42578125" style="11" customWidth="1"/>
    <col min="525" max="525" width="7.42578125" style="11" customWidth="1"/>
    <col min="526" max="526" width="9.7109375" style="11" customWidth="1"/>
    <col min="527" max="769" width="9.140625" style="11"/>
    <col min="770" max="770" width="8.28515625" style="11" customWidth="1"/>
    <col min="771" max="775" width="9.140625" style="11"/>
    <col min="776" max="776" width="19.7109375" style="11" bestFit="1" customWidth="1"/>
    <col min="777" max="777" width="10.7109375" style="11" bestFit="1" customWidth="1"/>
    <col min="778" max="779" width="9.140625" style="11"/>
    <col min="780" max="780" width="12.42578125" style="11" customWidth="1"/>
    <col min="781" max="781" width="7.42578125" style="11" customWidth="1"/>
    <col min="782" max="782" width="9.7109375" style="11" customWidth="1"/>
    <col min="783" max="1025" width="9.140625" style="11"/>
    <col min="1026" max="1026" width="8.28515625" style="11" customWidth="1"/>
    <col min="1027" max="1031" width="9.140625" style="11"/>
    <col min="1032" max="1032" width="19.7109375" style="11" bestFit="1" customWidth="1"/>
    <col min="1033" max="1033" width="10.7109375" style="11" bestFit="1" customWidth="1"/>
    <col min="1034" max="1035" width="9.140625" style="11"/>
    <col min="1036" max="1036" width="12.42578125" style="11" customWidth="1"/>
    <col min="1037" max="1037" width="7.42578125" style="11" customWidth="1"/>
    <col min="1038" max="1038" width="9.7109375" style="11" customWidth="1"/>
    <col min="1039" max="1281" width="9.140625" style="11"/>
    <col min="1282" max="1282" width="8.28515625" style="11" customWidth="1"/>
    <col min="1283" max="1287" width="9.140625" style="11"/>
    <col min="1288" max="1288" width="19.7109375" style="11" bestFit="1" customWidth="1"/>
    <col min="1289" max="1289" width="10.7109375" style="11" bestFit="1" customWidth="1"/>
    <col min="1290" max="1291" width="9.140625" style="11"/>
    <col min="1292" max="1292" width="12.42578125" style="11" customWidth="1"/>
    <col min="1293" max="1293" width="7.42578125" style="11" customWidth="1"/>
    <col min="1294" max="1294" width="9.7109375" style="11" customWidth="1"/>
    <col min="1295" max="1537" width="9.140625" style="11"/>
    <col min="1538" max="1538" width="8.28515625" style="11" customWidth="1"/>
    <col min="1539" max="1543" width="9.140625" style="11"/>
    <col min="1544" max="1544" width="19.7109375" style="11" bestFit="1" customWidth="1"/>
    <col min="1545" max="1545" width="10.7109375" style="11" bestFit="1" customWidth="1"/>
    <col min="1546" max="1547" width="9.140625" style="11"/>
    <col min="1548" max="1548" width="12.42578125" style="11" customWidth="1"/>
    <col min="1549" max="1549" width="7.42578125" style="11" customWidth="1"/>
    <col min="1550" max="1550" width="9.7109375" style="11" customWidth="1"/>
    <col min="1551" max="1793" width="9.140625" style="11"/>
    <col min="1794" max="1794" width="8.28515625" style="11" customWidth="1"/>
    <col min="1795" max="1799" width="9.140625" style="11"/>
    <col min="1800" max="1800" width="19.7109375" style="11" bestFit="1" customWidth="1"/>
    <col min="1801" max="1801" width="10.7109375" style="11" bestFit="1" customWidth="1"/>
    <col min="1802" max="1803" width="9.140625" style="11"/>
    <col min="1804" max="1804" width="12.42578125" style="11" customWidth="1"/>
    <col min="1805" max="1805" width="7.42578125" style="11" customWidth="1"/>
    <col min="1806" max="1806" width="9.7109375" style="11" customWidth="1"/>
    <col min="1807" max="2049" width="9.140625" style="11"/>
    <col min="2050" max="2050" width="8.28515625" style="11" customWidth="1"/>
    <col min="2051" max="2055" width="9.140625" style="11"/>
    <col min="2056" max="2056" width="19.7109375" style="11" bestFit="1" customWidth="1"/>
    <col min="2057" max="2057" width="10.7109375" style="11" bestFit="1" customWidth="1"/>
    <col min="2058" max="2059" width="9.140625" style="11"/>
    <col min="2060" max="2060" width="12.42578125" style="11" customWidth="1"/>
    <col min="2061" max="2061" width="7.42578125" style="11" customWidth="1"/>
    <col min="2062" max="2062" width="9.7109375" style="11" customWidth="1"/>
    <col min="2063" max="2305" width="9.140625" style="11"/>
    <col min="2306" max="2306" width="8.28515625" style="11" customWidth="1"/>
    <col min="2307" max="2311" width="9.140625" style="11"/>
    <col min="2312" max="2312" width="19.7109375" style="11" bestFit="1" customWidth="1"/>
    <col min="2313" max="2313" width="10.7109375" style="11" bestFit="1" customWidth="1"/>
    <col min="2314" max="2315" width="9.140625" style="11"/>
    <col min="2316" max="2316" width="12.42578125" style="11" customWidth="1"/>
    <col min="2317" max="2317" width="7.42578125" style="11" customWidth="1"/>
    <col min="2318" max="2318" width="9.7109375" style="11" customWidth="1"/>
    <col min="2319" max="2561" width="9.140625" style="11"/>
    <col min="2562" max="2562" width="8.28515625" style="11" customWidth="1"/>
    <col min="2563" max="2567" width="9.140625" style="11"/>
    <col min="2568" max="2568" width="19.7109375" style="11" bestFit="1" customWidth="1"/>
    <col min="2569" max="2569" width="10.7109375" style="11" bestFit="1" customWidth="1"/>
    <col min="2570" max="2571" width="9.140625" style="11"/>
    <col min="2572" max="2572" width="12.42578125" style="11" customWidth="1"/>
    <col min="2573" max="2573" width="7.42578125" style="11" customWidth="1"/>
    <col min="2574" max="2574" width="9.7109375" style="11" customWidth="1"/>
    <col min="2575" max="2817" width="9.140625" style="11"/>
    <col min="2818" max="2818" width="8.28515625" style="11" customWidth="1"/>
    <col min="2819" max="2823" width="9.140625" style="11"/>
    <col min="2824" max="2824" width="19.7109375" style="11" bestFit="1" customWidth="1"/>
    <col min="2825" max="2825" width="10.7109375" style="11" bestFit="1" customWidth="1"/>
    <col min="2826" max="2827" width="9.140625" style="11"/>
    <col min="2828" max="2828" width="12.42578125" style="11" customWidth="1"/>
    <col min="2829" max="2829" width="7.42578125" style="11" customWidth="1"/>
    <col min="2830" max="2830" width="9.7109375" style="11" customWidth="1"/>
    <col min="2831" max="3073" width="9.140625" style="11"/>
    <col min="3074" max="3074" width="8.28515625" style="11" customWidth="1"/>
    <col min="3075" max="3079" width="9.140625" style="11"/>
    <col min="3080" max="3080" width="19.7109375" style="11" bestFit="1" customWidth="1"/>
    <col min="3081" max="3081" width="10.7109375" style="11" bestFit="1" customWidth="1"/>
    <col min="3082" max="3083" width="9.140625" style="11"/>
    <col min="3084" max="3084" width="12.42578125" style="11" customWidth="1"/>
    <col min="3085" max="3085" width="7.42578125" style="11" customWidth="1"/>
    <col min="3086" max="3086" width="9.7109375" style="11" customWidth="1"/>
    <col min="3087" max="3329" width="9.140625" style="11"/>
    <col min="3330" max="3330" width="8.28515625" style="11" customWidth="1"/>
    <col min="3331" max="3335" width="9.140625" style="11"/>
    <col min="3336" max="3336" width="19.7109375" style="11" bestFit="1" customWidth="1"/>
    <col min="3337" max="3337" width="10.7109375" style="11" bestFit="1" customWidth="1"/>
    <col min="3338" max="3339" width="9.140625" style="11"/>
    <col min="3340" max="3340" width="12.42578125" style="11" customWidth="1"/>
    <col min="3341" max="3341" width="7.42578125" style="11" customWidth="1"/>
    <col min="3342" max="3342" width="9.7109375" style="11" customWidth="1"/>
    <col min="3343" max="3585" width="9.140625" style="11"/>
    <col min="3586" max="3586" width="8.28515625" style="11" customWidth="1"/>
    <col min="3587" max="3591" width="9.140625" style="11"/>
    <col min="3592" max="3592" width="19.7109375" style="11" bestFit="1" customWidth="1"/>
    <col min="3593" max="3593" width="10.7109375" style="11" bestFit="1" customWidth="1"/>
    <col min="3594" max="3595" width="9.140625" style="11"/>
    <col min="3596" max="3596" width="12.42578125" style="11" customWidth="1"/>
    <col min="3597" max="3597" width="7.42578125" style="11" customWidth="1"/>
    <col min="3598" max="3598" width="9.7109375" style="11" customWidth="1"/>
    <col min="3599" max="3841" width="9.140625" style="11"/>
    <col min="3842" max="3842" width="8.28515625" style="11" customWidth="1"/>
    <col min="3843" max="3847" width="9.140625" style="11"/>
    <col min="3848" max="3848" width="19.7109375" style="11" bestFit="1" customWidth="1"/>
    <col min="3849" max="3849" width="10.7109375" style="11" bestFit="1" customWidth="1"/>
    <col min="3850" max="3851" width="9.140625" style="11"/>
    <col min="3852" max="3852" width="12.42578125" style="11" customWidth="1"/>
    <col min="3853" max="3853" width="7.42578125" style="11" customWidth="1"/>
    <col min="3854" max="3854" width="9.7109375" style="11" customWidth="1"/>
    <col min="3855" max="4097" width="9.140625" style="11"/>
    <col min="4098" max="4098" width="8.28515625" style="11" customWidth="1"/>
    <col min="4099" max="4103" width="9.140625" style="11"/>
    <col min="4104" max="4104" width="19.7109375" style="11" bestFit="1" customWidth="1"/>
    <col min="4105" max="4105" width="10.7109375" style="11" bestFit="1" customWidth="1"/>
    <col min="4106" max="4107" width="9.140625" style="11"/>
    <col min="4108" max="4108" width="12.42578125" style="11" customWidth="1"/>
    <col min="4109" max="4109" width="7.42578125" style="11" customWidth="1"/>
    <col min="4110" max="4110" width="9.7109375" style="11" customWidth="1"/>
    <col min="4111" max="4353" width="9.140625" style="11"/>
    <col min="4354" max="4354" width="8.28515625" style="11" customWidth="1"/>
    <col min="4355" max="4359" width="9.140625" style="11"/>
    <col min="4360" max="4360" width="19.7109375" style="11" bestFit="1" customWidth="1"/>
    <col min="4361" max="4361" width="10.7109375" style="11" bestFit="1" customWidth="1"/>
    <col min="4362" max="4363" width="9.140625" style="11"/>
    <col min="4364" max="4364" width="12.42578125" style="11" customWidth="1"/>
    <col min="4365" max="4365" width="7.42578125" style="11" customWidth="1"/>
    <col min="4366" max="4366" width="9.7109375" style="11" customWidth="1"/>
    <col min="4367" max="4609" width="9.140625" style="11"/>
    <col min="4610" max="4610" width="8.28515625" style="11" customWidth="1"/>
    <col min="4611" max="4615" width="9.140625" style="11"/>
    <col min="4616" max="4616" width="19.7109375" style="11" bestFit="1" customWidth="1"/>
    <col min="4617" max="4617" width="10.7109375" style="11" bestFit="1" customWidth="1"/>
    <col min="4618" max="4619" width="9.140625" style="11"/>
    <col min="4620" max="4620" width="12.42578125" style="11" customWidth="1"/>
    <col min="4621" max="4621" width="7.42578125" style="11" customWidth="1"/>
    <col min="4622" max="4622" width="9.7109375" style="11" customWidth="1"/>
    <col min="4623" max="4865" width="9.140625" style="11"/>
    <col min="4866" max="4866" width="8.28515625" style="11" customWidth="1"/>
    <col min="4867" max="4871" width="9.140625" style="11"/>
    <col min="4872" max="4872" width="19.7109375" style="11" bestFit="1" customWidth="1"/>
    <col min="4873" max="4873" width="10.7109375" style="11" bestFit="1" customWidth="1"/>
    <col min="4874" max="4875" width="9.140625" style="11"/>
    <col min="4876" max="4876" width="12.42578125" style="11" customWidth="1"/>
    <col min="4877" max="4877" width="7.42578125" style="11" customWidth="1"/>
    <col min="4878" max="4878" width="9.7109375" style="11" customWidth="1"/>
    <col min="4879" max="5121" width="9.140625" style="11"/>
    <col min="5122" max="5122" width="8.28515625" style="11" customWidth="1"/>
    <col min="5123" max="5127" width="9.140625" style="11"/>
    <col min="5128" max="5128" width="19.7109375" style="11" bestFit="1" customWidth="1"/>
    <col min="5129" max="5129" width="10.7109375" style="11" bestFit="1" customWidth="1"/>
    <col min="5130" max="5131" width="9.140625" style="11"/>
    <col min="5132" max="5132" width="12.42578125" style="11" customWidth="1"/>
    <col min="5133" max="5133" width="7.42578125" style="11" customWidth="1"/>
    <col min="5134" max="5134" width="9.7109375" style="11" customWidth="1"/>
    <col min="5135" max="5377" width="9.140625" style="11"/>
    <col min="5378" max="5378" width="8.28515625" style="11" customWidth="1"/>
    <col min="5379" max="5383" width="9.140625" style="11"/>
    <col min="5384" max="5384" width="19.7109375" style="11" bestFit="1" customWidth="1"/>
    <col min="5385" max="5385" width="10.7109375" style="11" bestFit="1" customWidth="1"/>
    <col min="5386" max="5387" width="9.140625" style="11"/>
    <col min="5388" max="5388" width="12.42578125" style="11" customWidth="1"/>
    <col min="5389" max="5389" width="7.42578125" style="11" customWidth="1"/>
    <col min="5390" max="5390" width="9.7109375" style="11" customWidth="1"/>
    <col min="5391" max="5633" width="9.140625" style="11"/>
    <col min="5634" max="5634" width="8.28515625" style="11" customWidth="1"/>
    <col min="5635" max="5639" width="9.140625" style="11"/>
    <col min="5640" max="5640" width="19.7109375" style="11" bestFit="1" customWidth="1"/>
    <col min="5641" max="5641" width="10.7109375" style="11" bestFit="1" customWidth="1"/>
    <col min="5642" max="5643" width="9.140625" style="11"/>
    <col min="5644" max="5644" width="12.42578125" style="11" customWidth="1"/>
    <col min="5645" max="5645" width="7.42578125" style="11" customWidth="1"/>
    <col min="5646" max="5646" width="9.7109375" style="11" customWidth="1"/>
    <col min="5647" max="5889" width="9.140625" style="11"/>
    <col min="5890" max="5890" width="8.28515625" style="11" customWidth="1"/>
    <col min="5891" max="5895" width="9.140625" style="11"/>
    <col min="5896" max="5896" width="19.7109375" style="11" bestFit="1" customWidth="1"/>
    <col min="5897" max="5897" width="10.7109375" style="11" bestFit="1" customWidth="1"/>
    <col min="5898" max="5899" width="9.140625" style="11"/>
    <col min="5900" max="5900" width="12.42578125" style="11" customWidth="1"/>
    <col min="5901" max="5901" width="7.42578125" style="11" customWidth="1"/>
    <col min="5902" max="5902" width="9.7109375" style="11" customWidth="1"/>
    <col min="5903" max="6145" width="9.140625" style="11"/>
    <col min="6146" max="6146" width="8.28515625" style="11" customWidth="1"/>
    <col min="6147" max="6151" width="9.140625" style="11"/>
    <col min="6152" max="6152" width="19.7109375" style="11" bestFit="1" customWidth="1"/>
    <col min="6153" max="6153" width="10.7109375" style="11" bestFit="1" customWidth="1"/>
    <col min="6154" max="6155" width="9.140625" style="11"/>
    <col min="6156" max="6156" width="12.42578125" style="11" customWidth="1"/>
    <col min="6157" max="6157" width="7.42578125" style="11" customWidth="1"/>
    <col min="6158" max="6158" width="9.7109375" style="11" customWidth="1"/>
    <col min="6159" max="6401" width="9.140625" style="11"/>
    <col min="6402" max="6402" width="8.28515625" style="11" customWidth="1"/>
    <col min="6403" max="6407" width="9.140625" style="11"/>
    <col min="6408" max="6408" width="19.7109375" style="11" bestFit="1" customWidth="1"/>
    <col min="6409" max="6409" width="10.7109375" style="11" bestFit="1" customWidth="1"/>
    <col min="6410" max="6411" width="9.140625" style="11"/>
    <col min="6412" max="6412" width="12.42578125" style="11" customWidth="1"/>
    <col min="6413" max="6413" width="7.42578125" style="11" customWidth="1"/>
    <col min="6414" max="6414" width="9.7109375" style="11" customWidth="1"/>
    <col min="6415" max="6657" width="9.140625" style="11"/>
    <col min="6658" max="6658" width="8.28515625" style="11" customWidth="1"/>
    <col min="6659" max="6663" width="9.140625" style="11"/>
    <col min="6664" max="6664" width="19.7109375" style="11" bestFit="1" customWidth="1"/>
    <col min="6665" max="6665" width="10.7109375" style="11" bestFit="1" customWidth="1"/>
    <col min="6666" max="6667" width="9.140625" style="11"/>
    <col min="6668" max="6668" width="12.42578125" style="11" customWidth="1"/>
    <col min="6669" max="6669" width="7.42578125" style="11" customWidth="1"/>
    <col min="6670" max="6670" width="9.7109375" style="11" customWidth="1"/>
    <col min="6671" max="6913" width="9.140625" style="11"/>
    <col min="6914" max="6914" width="8.28515625" style="11" customWidth="1"/>
    <col min="6915" max="6919" width="9.140625" style="11"/>
    <col min="6920" max="6920" width="19.7109375" style="11" bestFit="1" customWidth="1"/>
    <col min="6921" max="6921" width="10.7109375" style="11" bestFit="1" customWidth="1"/>
    <col min="6922" max="6923" width="9.140625" style="11"/>
    <col min="6924" max="6924" width="12.42578125" style="11" customWidth="1"/>
    <col min="6925" max="6925" width="7.42578125" style="11" customWidth="1"/>
    <col min="6926" max="6926" width="9.7109375" style="11" customWidth="1"/>
    <col min="6927" max="7169" width="9.140625" style="11"/>
    <col min="7170" max="7170" width="8.28515625" style="11" customWidth="1"/>
    <col min="7171" max="7175" width="9.140625" style="11"/>
    <col min="7176" max="7176" width="19.7109375" style="11" bestFit="1" customWidth="1"/>
    <col min="7177" max="7177" width="10.7109375" style="11" bestFit="1" customWidth="1"/>
    <col min="7178" max="7179" width="9.140625" style="11"/>
    <col min="7180" max="7180" width="12.42578125" style="11" customWidth="1"/>
    <col min="7181" max="7181" width="7.42578125" style="11" customWidth="1"/>
    <col min="7182" max="7182" width="9.7109375" style="11" customWidth="1"/>
    <col min="7183" max="7425" width="9.140625" style="11"/>
    <col min="7426" max="7426" width="8.28515625" style="11" customWidth="1"/>
    <col min="7427" max="7431" width="9.140625" style="11"/>
    <col min="7432" max="7432" width="19.7109375" style="11" bestFit="1" customWidth="1"/>
    <col min="7433" max="7433" width="10.7109375" style="11" bestFit="1" customWidth="1"/>
    <col min="7434" max="7435" width="9.140625" style="11"/>
    <col min="7436" max="7436" width="12.42578125" style="11" customWidth="1"/>
    <col min="7437" max="7437" width="7.42578125" style="11" customWidth="1"/>
    <col min="7438" max="7438" width="9.7109375" style="11" customWidth="1"/>
    <col min="7439" max="7681" width="9.140625" style="11"/>
    <col min="7682" max="7682" width="8.28515625" style="11" customWidth="1"/>
    <col min="7683" max="7687" width="9.140625" style="11"/>
    <col min="7688" max="7688" width="19.7109375" style="11" bestFit="1" customWidth="1"/>
    <col min="7689" max="7689" width="10.7109375" style="11" bestFit="1" customWidth="1"/>
    <col min="7690" max="7691" width="9.140625" style="11"/>
    <col min="7692" max="7692" width="12.42578125" style="11" customWidth="1"/>
    <col min="7693" max="7693" width="7.42578125" style="11" customWidth="1"/>
    <col min="7694" max="7694" width="9.7109375" style="11" customWidth="1"/>
    <col min="7695" max="7937" width="9.140625" style="11"/>
    <col min="7938" max="7938" width="8.28515625" style="11" customWidth="1"/>
    <col min="7939" max="7943" width="9.140625" style="11"/>
    <col min="7944" max="7944" width="19.7109375" style="11" bestFit="1" customWidth="1"/>
    <col min="7945" max="7945" width="10.7109375" style="11" bestFit="1" customWidth="1"/>
    <col min="7946" max="7947" width="9.140625" style="11"/>
    <col min="7948" max="7948" width="12.42578125" style="11" customWidth="1"/>
    <col min="7949" max="7949" width="7.42578125" style="11" customWidth="1"/>
    <col min="7950" max="7950" width="9.7109375" style="11" customWidth="1"/>
    <col min="7951" max="8193" width="9.140625" style="11"/>
    <col min="8194" max="8194" width="8.28515625" style="11" customWidth="1"/>
    <col min="8195" max="8199" width="9.140625" style="11"/>
    <col min="8200" max="8200" width="19.7109375" style="11" bestFit="1" customWidth="1"/>
    <col min="8201" max="8201" width="10.7109375" style="11" bestFit="1" customWidth="1"/>
    <col min="8202" max="8203" width="9.140625" style="11"/>
    <col min="8204" max="8204" width="12.42578125" style="11" customWidth="1"/>
    <col min="8205" max="8205" width="7.42578125" style="11" customWidth="1"/>
    <col min="8206" max="8206" width="9.7109375" style="11" customWidth="1"/>
    <col min="8207" max="8449" width="9.140625" style="11"/>
    <col min="8450" max="8450" width="8.28515625" style="11" customWidth="1"/>
    <col min="8451" max="8455" width="9.140625" style="11"/>
    <col min="8456" max="8456" width="19.7109375" style="11" bestFit="1" customWidth="1"/>
    <col min="8457" max="8457" width="10.7109375" style="11" bestFit="1" customWidth="1"/>
    <col min="8458" max="8459" width="9.140625" style="11"/>
    <col min="8460" max="8460" width="12.42578125" style="11" customWidth="1"/>
    <col min="8461" max="8461" width="7.42578125" style="11" customWidth="1"/>
    <col min="8462" max="8462" width="9.7109375" style="11" customWidth="1"/>
    <col min="8463" max="8705" width="9.140625" style="11"/>
    <col min="8706" max="8706" width="8.28515625" style="11" customWidth="1"/>
    <col min="8707" max="8711" width="9.140625" style="11"/>
    <col min="8712" max="8712" width="19.7109375" style="11" bestFit="1" customWidth="1"/>
    <col min="8713" max="8713" width="10.7109375" style="11" bestFit="1" customWidth="1"/>
    <col min="8714" max="8715" width="9.140625" style="11"/>
    <col min="8716" max="8716" width="12.42578125" style="11" customWidth="1"/>
    <col min="8717" max="8717" width="7.42578125" style="11" customWidth="1"/>
    <col min="8718" max="8718" width="9.7109375" style="11" customWidth="1"/>
    <col min="8719" max="8961" width="9.140625" style="11"/>
    <col min="8962" max="8962" width="8.28515625" style="11" customWidth="1"/>
    <col min="8963" max="8967" width="9.140625" style="11"/>
    <col min="8968" max="8968" width="19.7109375" style="11" bestFit="1" customWidth="1"/>
    <col min="8969" max="8969" width="10.7109375" style="11" bestFit="1" customWidth="1"/>
    <col min="8970" max="8971" width="9.140625" style="11"/>
    <col min="8972" max="8972" width="12.42578125" style="11" customWidth="1"/>
    <col min="8973" max="8973" width="7.42578125" style="11" customWidth="1"/>
    <col min="8974" max="8974" width="9.7109375" style="11" customWidth="1"/>
    <col min="8975" max="9217" width="9.140625" style="11"/>
    <col min="9218" max="9218" width="8.28515625" style="11" customWidth="1"/>
    <col min="9219" max="9223" width="9.140625" style="11"/>
    <col min="9224" max="9224" width="19.7109375" style="11" bestFit="1" customWidth="1"/>
    <col min="9225" max="9225" width="10.7109375" style="11" bestFit="1" customWidth="1"/>
    <col min="9226" max="9227" width="9.140625" style="11"/>
    <col min="9228" max="9228" width="12.42578125" style="11" customWidth="1"/>
    <col min="9229" max="9229" width="7.42578125" style="11" customWidth="1"/>
    <col min="9230" max="9230" width="9.7109375" style="11" customWidth="1"/>
    <col min="9231" max="9473" width="9.140625" style="11"/>
    <col min="9474" max="9474" width="8.28515625" style="11" customWidth="1"/>
    <col min="9475" max="9479" width="9.140625" style="11"/>
    <col min="9480" max="9480" width="19.7109375" style="11" bestFit="1" customWidth="1"/>
    <col min="9481" max="9481" width="10.7109375" style="11" bestFit="1" customWidth="1"/>
    <col min="9482" max="9483" width="9.140625" style="11"/>
    <col min="9484" max="9484" width="12.42578125" style="11" customWidth="1"/>
    <col min="9485" max="9485" width="7.42578125" style="11" customWidth="1"/>
    <col min="9486" max="9486" width="9.7109375" style="11" customWidth="1"/>
    <col min="9487" max="9729" width="9.140625" style="11"/>
    <col min="9730" max="9730" width="8.28515625" style="11" customWidth="1"/>
    <col min="9731" max="9735" width="9.140625" style="11"/>
    <col min="9736" max="9736" width="19.7109375" style="11" bestFit="1" customWidth="1"/>
    <col min="9737" max="9737" width="10.7109375" style="11" bestFit="1" customWidth="1"/>
    <col min="9738" max="9739" width="9.140625" style="11"/>
    <col min="9740" max="9740" width="12.42578125" style="11" customWidth="1"/>
    <col min="9741" max="9741" width="7.42578125" style="11" customWidth="1"/>
    <col min="9742" max="9742" width="9.7109375" style="11" customWidth="1"/>
    <col min="9743" max="9985" width="9.140625" style="11"/>
    <col min="9986" max="9986" width="8.28515625" style="11" customWidth="1"/>
    <col min="9987" max="9991" width="9.140625" style="11"/>
    <col min="9992" max="9992" width="19.7109375" style="11" bestFit="1" customWidth="1"/>
    <col min="9993" max="9993" width="10.7109375" style="11" bestFit="1" customWidth="1"/>
    <col min="9994" max="9995" width="9.140625" style="11"/>
    <col min="9996" max="9996" width="12.42578125" style="11" customWidth="1"/>
    <col min="9997" max="9997" width="7.42578125" style="11" customWidth="1"/>
    <col min="9998" max="9998" width="9.7109375" style="11" customWidth="1"/>
    <col min="9999" max="10241" width="9.140625" style="11"/>
    <col min="10242" max="10242" width="8.28515625" style="11" customWidth="1"/>
    <col min="10243" max="10247" width="9.140625" style="11"/>
    <col min="10248" max="10248" width="19.7109375" style="11" bestFit="1" customWidth="1"/>
    <col min="10249" max="10249" width="10.7109375" style="11" bestFit="1" customWidth="1"/>
    <col min="10250" max="10251" width="9.140625" style="11"/>
    <col min="10252" max="10252" width="12.42578125" style="11" customWidth="1"/>
    <col min="10253" max="10253" width="7.42578125" style="11" customWidth="1"/>
    <col min="10254" max="10254" width="9.7109375" style="11" customWidth="1"/>
    <col min="10255" max="10497" width="9.140625" style="11"/>
    <col min="10498" max="10498" width="8.28515625" style="11" customWidth="1"/>
    <col min="10499" max="10503" width="9.140625" style="11"/>
    <col min="10504" max="10504" width="19.7109375" style="11" bestFit="1" customWidth="1"/>
    <col min="10505" max="10505" width="10.7109375" style="11" bestFit="1" customWidth="1"/>
    <col min="10506" max="10507" width="9.140625" style="11"/>
    <col min="10508" max="10508" width="12.42578125" style="11" customWidth="1"/>
    <col min="10509" max="10509" width="7.42578125" style="11" customWidth="1"/>
    <col min="10510" max="10510" width="9.7109375" style="11" customWidth="1"/>
    <col min="10511" max="10753" width="9.140625" style="11"/>
    <col min="10754" max="10754" width="8.28515625" style="11" customWidth="1"/>
    <col min="10755" max="10759" width="9.140625" style="11"/>
    <col min="10760" max="10760" width="19.7109375" style="11" bestFit="1" customWidth="1"/>
    <col min="10761" max="10761" width="10.7109375" style="11" bestFit="1" customWidth="1"/>
    <col min="10762" max="10763" width="9.140625" style="11"/>
    <col min="10764" max="10764" width="12.42578125" style="11" customWidth="1"/>
    <col min="10765" max="10765" width="7.42578125" style="11" customWidth="1"/>
    <col min="10766" max="10766" width="9.7109375" style="11" customWidth="1"/>
    <col min="10767" max="11009" width="9.140625" style="11"/>
    <col min="11010" max="11010" width="8.28515625" style="11" customWidth="1"/>
    <col min="11011" max="11015" width="9.140625" style="11"/>
    <col min="11016" max="11016" width="19.7109375" style="11" bestFit="1" customWidth="1"/>
    <col min="11017" max="11017" width="10.7109375" style="11" bestFit="1" customWidth="1"/>
    <col min="11018" max="11019" width="9.140625" style="11"/>
    <col min="11020" max="11020" width="12.42578125" style="11" customWidth="1"/>
    <col min="11021" max="11021" width="7.42578125" style="11" customWidth="1"/>
    <col min="11022" max="11022" width="9.7109375" style="11" customWidth="1"/>
    <col min="11023" max="11265" width="9.140625" style="11"/>
    <col min="11266" max="11266" width="8.28515625" style="11" customWidth="1"/>
    <col min="11267" max="11271" width="9.140625" style="11"/>
    <col min="11272" max="11272" width="19.7109375" style="11" bestFit="1" customWidth="1"/>
    <col min="11273" max="11273" width="10.7109375" style="11" bestFit="1" customWidth="1"/>
    <col min="11274" max="11275" width="9.140625" style="11"/>
    <col min="11276" max="11276" width="12.42578125" style="11" customWidth="1"/>
    <col min="11277" max="11277" width="7.42578125" style="11" customWidth="1"/>
    <col min="11278" max="11278" width="9.7109375" style="11" customWidth="1"/>
    <col min="11279" max="11521" width="9.140625" style="11"/>
    <col min="11522" max="11522" width="8.28515625" style="11" customWidth="1"/>
    <col min="11523" max="11527" width="9.140625" style="11"/>
    <col min="11528" max="11528" width="19.7109375" style="11" bestFit="1" customWidth="1"/>
    <col min="11529" max="11529" width="10.7109375" style="11" bestFit="1" customWidth="1"/>
    <col min="11530" max="11531" width="9.140625" style="11"/>
    <col min="11532" max="11532" width="12.42578125" style="11" customWidth="1"/>
    <col min="11533" max="11533" width="7.42578125" style="11" customWidth="1"/>
    <col min="11534" max="11534" width="9.7109375" style="11" customWidth="1"/>
    <col min="11535" max="11777" width="9.140625" style="11"/>
    <col min="11778" max="11778" width="8.28515625" style="11" customWidth="1"/>
    <col min="11779" max="11783" width="9.140625" style="11"/>
    <col min="11784" max="11784" width="19.7109375" style="11" bestFit="1" customWidth="1"/>
    <col min="11785" max="11785" width="10.7109375" style="11" bestFit="1" customWidth="1"/>
    <col min="11786" max="11787" width="9.140625" style="11"/>
    <col min="11788" max="11788" width="12.42578125" style="11" customWidth="1"/>
    <col min="11789" max="11789" width="7.42578125" style="11" customWidth="1"/>
    <col min="11790" max="11790" width="9.7109375" style="11" customWidth="1"/>
    <col min="11791" max="12033" width="9.140625" style="11"/>
    <col min="12034" max="12034" width="8.28515625" style="11" customWidth="1"/>
    <col min="12035" max="12039" width="9.140625" style="11"/>
    <col min="12040" max="12040" width="19.7109375" style="11" bestFit="1" customWidth="1"/>
    <col min="12041" max="12041" width="10.7109375" style="11" bestFit="1" customWidth="1"/>
    <col min="12042" max="12043" width="9.140625" style="11"/>
    <col min="12044" max="12044" width="12.42578125" style="11" customWidth="1"/>
    <col min="12045" max="12045" width="7.42578125" style="11" customWidth="1"/>
    <col min="12046" max="12046" width="9.7109375" style="11" customWidth="1"/>
    <col min="12047" max="12289" width="9.140625" style="11"/>
    <col min="12290" max="12290" width="8.28515625" style="11" customWidth="1"/>
    <col min="12291" max="12295" width="9.140625" style="11"/>
    <col min="12296" max="12296" width="19.7109375" style="11" bestFit="1" customWidth="1"/>
    <col min="12297" max="12297" width="10.7109375" style="11" bestFit="1" customWidth="1"/>
    <col min="12298" max="12299" width="9.140625" style="11"/>
    <col min="12300" max="12300" width="12.42578125" style="11" customWidth="1"/>
    <col min="12301" max="12301" width="7.42578125" style="11" customWidth="1"/>
    <col min="12302" max="12302" width="9.7109375" style="11" customWidth="1"/>
    <col min="12303" max="12545" width="9.140625" style="11"/>
    <col min="12546" max="12546" width="8.28515625" style="11" customWidth="1"/>
    <col min="12547" max="12551" width="9.140625" style="11"/>
    <col min="12552" max="12552" width="19.7109375" style="11" bestFit="1" customWidth="1"/>
    <col min="12553" max="12553" width="10.7109375" style="11" bestFit="1" customWidth="1"/>
    <col min="12554" max="12555" width="9.140625" style="11"/>
    <col min="12556" max="12556" width="12.42578125" style="11" customWidth="1"/>
    <col min="12557" max="12557" width="7.42578125" style="11" customWidth="1"/>
    <col min="12558" max="12558" width="9.7109375" style="11" customWidth="1"/>
    <col min="12559" max="12801" width="9.140625" style="11"/>
    <col min="12802" max="12802" width="8.28515625" style="11" customWidth="1"/>
    <col min="12803" max="12807" width="9.140625" style="11"/>
    <col min="12808" max="12808" width="19.7109375" style="11" bestFit="1" customWidth="1"/>
    <col min="12809" max="12809" width="10.7109375" style="11" bestFit="1" customWidth="1"/>
    <col min="12810" max="12811" width="9.140625" style="11"/>
    <col min="12812" max="12812" width="12.42578125" style="11" customWidth="1"/>
    <col min="12813" max="12813" width="7.42578125" style="11" customWidth="1"/>
    <col min="12814" max="12814" width="9.7109375" style="11" customWidth="1"/>
    <col min="12815" max="13057" width="9.140625" style="11"/>
    <col min="13058" max="13058" width="8.28515625" style="11" customWidth="1"/>
    <col min="13059" max="13063" width="9.140625" style="11"/>
    <col min="13064" max="13064" width="19.7109375" style="11" bestFit="1" customWidth="1"/>
    <col min="13065" max="13065" width="10.7109375" style="11" bestFit="1" customWidth="1"/>
    <col min="13066" max="13067" width="9.140625" style="11"/>
    <col min="13068" max="13068" width="12.42578125" style="11" customWidth="1"/>
    <col min="13069" max="13069" width="7.42578125" style="11" customWidth="1"/>
    <col min="13070" max="13070" width="9.7109375" style="11" customWidth="1"/>
    <col min="13071" max="13313" width="9.140625" style="11"/>
    <col min="13314" max="13314" width="8.28515625" style="11" customWidth="1"/>
    <col min="13315" max="13319" width="9.140625" style="11"/>
    <col min="13320" max="13320" width="19.7109375" style="11" bestFit="1" customWidth="1"/>
    <col min="13321" max="13321" width="10.7109375" style="11" bestFit="1" customWidth="1"/>
    <col min="13322" max="13323" width="9.140625" style="11"/>
    <col min="13324" max="13324" width="12.42578125" style="11" customWidth="1"/>
    <col min="13325" max="13325" width="7.42578125" style="11" customWidth="1"/>
    <col min="13326" max="13326" width="9.7109375" style="11" customWidth="1"/>
    <col min="13327" max="13569" width="9.140625" style="11"/>
    <col min="13570" max="13570" width="8.28515625" style="11" customWidth="1"/>
    <col min="13571" max="13575" width="9.140625" style="11"/>
    <col min="13576" max="13576" width="19.7109375" style="11" bestFit="1" customWidth="1"/>
    <col min="13577" max="13577" width="10.7109375" style="11" bestFit="1" customWidth="1"/>
    <col min="13578" max="13579" width="9.140625" style="11"/>
    <col min="13580" max="13580" width="12.42578125" style="11" customWidth="1"/>
    <col min="13581" max="13581" width="7.42578125" style="11" customWidth="1"/>
    <col min="13582" max="13582" width="9.7109375" style="11" customWidth="1"/>
    <col min="13583" max="13825" width="9.140625" style="11"/>
    <col min="13826" max="13826" width="8.28515625" style="11" customWidth="1"/>
    <col min="13827" max="13831" width="9.140625" style="11"/>
    <col min="13832" max="13832" width="19.7109375" style="11" bestFit="1" customWidth="1"/>
    <col min="13833" max="13833" width="10.7109375" style="11" bestFit="1" customWidth="1"/>
    <col min="13834" max="13835" width="9.140625" style="11"/>
    <col min="13836" max="13836" width="12.42578125" style="11" customWidth="1"/>
    <col min="13837" max="13837" width="7.42578125" style="11" customWidth="1"/>
    <col min="13838" max="13838" width="9.7109375" style="11" customWidth="1"/>
    <col min="13839" max="14081" width="9.140625" style="11"/>
    <col min="14082" max="14082" width="8.28515625" style="11" customWidth="1"/>
    <col min="14083" max="14087" width="9.140625" style="11"/>
    <col min="14088" max="14088" width="19.7109375" style="11" bestFit="1" customWidth="1"/>
    <col min="14089" max="14089" width="10.7109375" style="11" bestFit="1" customWidth="1"/>
    <col min="14090" max="14091" width="9.140625" style="11"/>
    <col min="14092" max="14092" width="12.42578125" style="11" customWidth="1"/>
    <col min="14093" max="14093" width="7.42578125" style="11" customWidth="1"/>
    <col min="14094" max="14094" width="9.7109375" style="11" customWidth="1"/>
    <col min="14095" max="14337" width="9.140625" style="11"/>
    <col min="14338" max="14338" width="8.28515625" style="11" customWidth="1"/>
    <col min="14339" max="14343" width="9.140625" style="11"/>
    <col min="14344" max="14344" width="19.7109375" style="11" bestFit="1" customWidth="1"/>
    <col min="14345" max="14345" width="10.7109375" style="11" bestFit="1" customWidth="1"/>
    <col min="14346" max="14347" width="9.140625" style="11"/>
    <col min="14348" max="14348" width="12.42578125" style="11" customWidth="1"/>
    <col min="14349" max="14349" width="7.42578125" style="11" customWidth="1"/>
    <col min="14350" max="14350" width="9.7109375" style="11" customWidth="1"/>
    <col min="14351" max="14593" width="9.140625" style="11"/>
    <col min="14594" max="14594" width="8.28515625" style="11" customWidth="1"/>
    <col min="14595" max="14599" width="9.140625" style="11"/>
    <col min="14600" max="14600" width="19.7109375" style="11" bestFit="1" customWidth="1"/>
    <col min="14601" max="14601" width="10.7109375" style="11" bestFit="1" customWidth="1"/>
    <col min="14602" max="14603" width="9.140625" style="11"/>
    <col min="14604" max="14604" width="12.42578125" style="11" customWidth="1"/>
    <col min="14605" max="14605" width="7.42578125" style="11" customWidth="1"/>
    <col min="14606" max="14606" width="9.7109375" style="11" customWidth="1"/>
    <col min="14607" max="14849" width="9.140625" style="11"/>
    <col min="14850" max="14850" width="8.28515625" style="11" customWidth="1"/>
    <col min="14851" max="14855" width="9.140625" style="11"/>
    <col min="14856" max="14856" width="19.7109375" style="11" bestFit="1" customWidth="1"/>
    <col min="14857" max="14857" width="10.7109375" style="11" bestFit="1" customWidth="1"/>
    <col min="14858" max="14859" width="9.140625" style="11"/>
    <col min="14860" max="14860" width="12.42578125" style="11" customWidth="1"/>
    <col min="14861" max="14861" width="7.42578125" style="11" customWidth="1"/>
    <col min="14862" max="14862" width="9.7109375" style="11" customWidth="1"/>
    <col min="14863" max="15105" width="9.140625" style="11"/>
    <col min="15106" max="15106" width="8.28515625" style="11" customWidth="1"/>
    <col min="15107" max="15111" width="9.140625" style="11"/>
    <col min="15112" max="15112" width="19.7109375" style="11" bestFit="1" customWidth="1"/>
    <col min="15113" max="15113" width="10.7109375" style="11" bestFit="1" customWidth="1"/>
    <col min="15114" max="15115" width="9.140625" style="11"/>
    <col min="15116" max="15116" width="12.42578125" style="11" customWidth="1"/>
    <col min="15117" max="15117" width="7.42578125" style="11" customWidth="1"/>
    <col min="15118" max="15118" width="9.7109375" style="11" customWidth="1"/>
    <col min="15119" max="15361" width="9.140625" style="11"/>
    <col min="15362" max="15362" width="8.28515625" style="11" customWidth="1"/>
    <col min="15363" max="15367" width="9.140625" style="11"/>
    <col min="15368" max="15368" width="19.7109375" style="11" bestFit="1" customWidth="1"/>
    <col min="15369" max="15369" width="10.7109375" style="11" bestFit="1" customWidth="1"/>
    <col min="15370" max="15371" width="9.140625" style="11"/>
    <col min="15372" max="15372" width="12.42578125" style="11" customWidth="1"/>
    <col min="15373" max="15373" width="7.42578125" style="11" customWidth="1"/>
    <col min="15374" max="15374" width="9.7109375" style="11" customWidth="1"/>
    <col min="15375" max="15617" width="9.140625" style="11"/>
    <col min="15618" max="15618" width="8.28515625" style="11" customWidth="1"/>
    <col min="15619" max="15623" width="9.140625" style="11"/>
    <col min="15624" max="15624" width="19.7109375" style="11" bestFit="1" customWidth="1"/>
    <col min="15625" max="15625" width="10.7109375" style="11" bestFit="1" customWidth="1"/>
    <col min="15626" max="15627" width="9.140625" style="11"/>
    <col min="15628" max="15628" width="12.42578125" style="11" customWidth="1"/>
    <col min="15629" max="15629" width="7.42578125" style="11" customWidth="1"/>
    <col min="15630" max="15630" width="9.7109375" style="11" customWidth="1"/>
    <col min="15631" max="15873" width="9.140625" style="11"/>
    <col min="15874" max="15874" width="8.28515625" style="11" customWidth="1"/>
    <col min="15875" max="15879" width="9.140625" style="11"/>
    <col min="15880" max="15880" width="19.7109375" style="11" bestFit="1" customWidth="1"/>
    <col min="15881" max="15881" width="10.7109375" style="11" bestFit="1" customWidth="1"/>
    <col min="15882" max="15883" width="9.140625" style="11"/>
    <col min="15884" max="15884" width="12.42578125" style="11" customWidth="1"/>
    <col min="15885" max="15885" width="7.42578125" style="11" customWidth="1"/>
    <col min="15886" max="15886" width="9.7109375" style="11" customWidth="1"/>
    <col min="15887" max="16129" width="9.140625" style="11"/>
    <col min="16130" max="16130" width="8.28515625" style="11" customWidth="1"/>
    <col min="16131" max="16135" width="9.140625" style="11"/>
    <col min="16136" max="16136" width="19.7109375" style="11" bestFit="1" customWidth="1"/>
    <col min="16137" max="16137" width="10.7109375" style="11" bestFit="1" customWidth="1"/>
    <col min="16138" max="16139" width="9.140625" style="11"/>
    <col min="16140" max="16140" width="12.42578125" style="11" customWidth="1"/>
    <col min="16141" max="16141" width="7.42578125" style="11" customWidth="1"/>
    <col min="16142" max="16142" width="9.7109375" style="11" customWidth="1"/>
    <col min="16143" max="16384" width="9.140625" style="11"/>
  </cols>
  <sheetData>
    <row r="1" spans="1:32" ht="15.75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2" ht="15.7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2" ht="15.75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32" ht="15.75" x14ac:dyDescent="0.3">
      <c r="A4" s="10"/>
    </row>
    <row r="5" spans="1:32" ht="15.75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32" ht="15.75" x14ac:dyDescent="0.3">
      <c r="A6" s="10"/>
      <c r="M6" s="10"/>
      <c r="N6" s="10"/>
    </row>
    <row r="7" spans="1:32" ht="15.75" x14ac:dyDescent="0.3">
      <c r="A7" s="10"/>
      <c r="B7" s="10"/>
      <c r="N7" s="10"/>
    </row>
    <row r="8" spans="1:32" ht="15.7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32" ht="48" customHeigh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1:32" ht="15.75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32" ht="21" x14ac:dyDescent="0.35">
      <c r="A11" s="10"/>
      <c r="B11" s="10"/>
      <c r="C11" s="62" t="s">
        <v>7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2"/>
    </row>
    <row r="12" spans="1:32" ht="22.5" customHeight="1" x14ac:dyDescent="0.35">
      <c r="A12" s="10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32" ht="15.75" x14ac:dyDescent="0.3">
      <c r="A13" s="10"/>
      <c r="B13" s="10"/>
      <c r="C13" s="10"/>
      <c r="D13" s="13"/>
      <c r="E13" s="13"/>
      <c r="F13" s="13"/>
      <c r="G13" s="13"/>
      <c r="H13" s="13"/>
      <c r="I13" s="13"/>
      <c r="J13" s="13"/>
      <c r="K13" s="13"/>
      <c r="L13" s="10"/>
      <c r="M13" s="10"/>
      <c r="N13" s="10"/>
    </row>
    <row r="14" spans="1:32" ht="48.75" customHeight="1" x14ac:dyDescent="0.25">
      <c r="A14" s="66" t="s">
        <v>106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32" ht="15.75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32" ht="18" x14ac:dyDescent="0.35">
      <c r="A16" s="63" t="s">
        <v>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5.75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75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75" x14ac:dyDescent="0.3">
      <c r="A19" s="10"/>
      <c r="B19" s="10"/>
      <c r="C19" s="10"/>
      <c r="D19" s="10"/>
      <c r="E19" s="14"/>
      <c r="F19" s="15"/>
      <c r="G19" s="15"/>
      <c r="H19" s="15"/>
      <c r="J19" s="10"/>
      <c r="K19" s="10"/>
      <c r="L19" s="10"/>
      <c r="M19" s="10"/>
      <c r="N19" s="10"/>
    </row>
    <row r="20" spans="1:14" ht="18" x14ac:dyDescent="0.35">
      <c r="A20" s="10"/>
      <c r="B20" s="10"/>
      <c r="C20" s="63" t="s">
        <v>5</v>
      </c>
      <c r="D20" s="63"/>
      <c r="E20" s="63"/>
      <c r="F20" s="63"/>
      <c r="G20" s="63"/>
      <c r="H20" s="27">
        <f>ნაკრები!E13</f>
        <v>0</v>
      </c>
      <c r="I20" s="25" t="s">
        <v>2</v>
      </c>
      <c r="J20" s="16"/>
      <c r="K20" s="10"/>
      <c r="L20" s="10"/>
      <c r="M20" s="10"/>
      <c r="N20" s="10"/>
    </row>
    <row r="21" spans="1:14" ht="15.75" x14ac:dyDescent="0.3">
      <c r="A21" s="10"/>
      <c r="B21" s="10"/>
      <c r="C21" s="10"/>
      <c r="D21" s="10"/>
      <c r="K21" s="14"/>
      <c r="L21" s="10"/>
      <c r="M21" s="10"/>
      <c r="N21" s="10"/>
    </row>
    <row r="22" spans="1:14" ht="15.75" x14ac:dyDescent="0.3">
      <c r="A22" s="10"/>
      <c r="B22" s="10"/>
      <c r="C22" s="10"/>
      <c r="D22" s="10"/>
      <c r="J22" s="14"/>
      <c r="K22" s="14"/>
      <c r="L22" s="10"/>
      <c r="M22" s="10"/>
      <c r="N22" s="10"/>
    </row>
    <row r="23" spans="1:14" ht="15.75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.75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.75" x14ac:dyDescent="0.3">
      <c r="A25" s="10"/>
      <c r="B25" s="10"/>
      <c r="C25" s="10"/>
      <c r="D25" s="10"/>
      <c r="E25" s="10"/>
      <c r="I25" s="10"/>
      <c r="J25" s="10"/>
      <c r="K25" s="10"/>
      <c r="L25" s="10"/>
      <c r="M25" s="10"/>
      <c r="N25" s="10"/>
    </row>
    <row r="26" spans="1:14" ht="15.75" x14ac:dyDescent="0.3">
      <c r="A26" s="10"/>
      <c r="B26" s="10"/>
      <c r="C26" s="10"/>
      <c r="D26" s="10"/>
      <c r="E26" s="10"/>
      <c r="F26" s="10"/>
      <c r="H26" s="10"/>
      <c r="I26" s="10"/>
      <c r="J26" s="10"/>
      <c r="K26" s="10"/>
      <c r="L26" s="10"/>
      <c r="M26" s="10"/>
      <c r="N26" s="10"/>
    </row>
    <row r="27" spans="1:14" ht="18" x14ac:dyDescent="0.35">
      <c r="A27" s="10"/>
      <c r="B27" s="10"/>
      <c r="C27" s="10"/>
      <c r="D27" s="10"/>
      <c r="E27" s="10"/>
      <c r="F27" s="10"/>
      <c r="H27" s="17"/>
      <c r="I27" s="10"/>
      <c r="J27" s="10"/>
      <c r="K27" s="10"/>
      <c r="L27" s="10"/>
      <c r="M27" s="10"/>
      <c r="N27" s="10"/>
    </row>
    <row r="28" spans="1:14" ht="15.75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.75" x14ac:dyDescent="0.3">
      <c r="A30" s="10"/>
      <c r="B30" s="10"/>
      <c r="C30" s="10"/>
      <c r="D30" s="10"/>
      <c r="E30" s="10"/>
      <c r="F30" s="10"/>
      <c r="G30" s="10"/>
      <c r="H30" s="13" t="s">
        <v>6</v>
      </c>
      <c r="I30" s="10"/>
      <c r="J30" s="10"/>
      <c r="K30" s="10"/>
      <c r="L30" s="10"/>
      <c r="M30" s="10"/>
      <c r="N30" s="10"/>
    </row>
    <row r="31" spans="1:14" ht="15.75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.75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mergeCells count="5">
    <mergeCell ref="C11:M11"/>
    <mergeCell ref="A16:N16"/>
    <mergeCell ref="S9:AF9"/>
    <mergeCell ref="A14:N14"/>
    <mergeCell ref="C20:G20"/>
  </mergeCells>
  <pageMargins left="0.2" right="0.22" top="0.31" bottom="0.2" header="0.2" footer="0.2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2">
    <tabColor theme="3" tint="0.79998168889431442"/>
  </sheetPr>
  <dimension ref="A1:J16"/>
  <sheetViews>
    <sheetView tabSelected="1" workbookViewId="0">
      <selection activeCell="L8" sqref="L8"/>
    </sheetView>
  </sheetViews>
  <sheetFormatPr defaultRowHeight="18" x14ac:dyDescent="0.35"/>
  <cols>
    <col min="1" max="1" width="3.42578125" style="18" customWidth="1"/>
    <col min="2" max="2" width="7.140625" style="18" customWidth="1"/>
    <col min="3" max="3" width="62.7109375" style="18" customWidth="1"/>
    <col min="4" max="4" width="5.140625" style="18" customWidth="1"/>
    <col min="5" max="5" width="14" style="18" customWidth="1"/>
    <col min="6" max="16384" width="9.140625" style="18"/>
  </cols>
  <sheetData>
    <row r="1" spans="1:10" ht="33.75" customHeight="1" x14ac:dyDescent="0.35">
      <c r="A1" s="71" t="s">
        <v>76</v>
      </c>
      <c r="B1" s="71"/>
      <c r="C1" s="71"/>
      <c r="D1" s="71"/>
      <c r="E1" s="71"/>
    </row>
    <row r="2" spans="1:10" ht="46.5" customHeight="1" x14ac:dyDescent="0.35">
      <c r="A2" s="72" t="s">
        <v>107</v>
      </c>
      <c r="B2" s="72"/>
      <c r="C2" s="72"/>
      <c r="D2" s="72"/>
      <c r="E2" s="72"/>
      <c r="F2" s="45"/>
      <c r="G2" s="45"/>
      <c r="H2" s="45"/>
      <c r="I2" s="45"/>
      <c r="J2" s="45"/>
    </row>
    <row r="3" spans="1:10" ht="23.25" customHeight="1" x14ac:dyDescent="0.35">
      <c r="A3" s="71" t="s">
        <v>75</v>
      </c>
      <c r="B3" s="71"/>
      <c r="C3" s="71"/>
      <c r="D3" s="71"/>
      <c r="E3" s="47"/>
    </row>
    <row r="4" spans="1:10" ht="18" customHeight="1" x14ac:dyDescent="0.35">
      <c r="A4" s="73" t="s">
        <v>17</v>
      </c>
      <c r="B4" s="73" t="s">
        <v>12</v>
      </c>
      <c r="C4" s="74" t="s">
        <v>77</v>
      </c>
      <c r="D4" s="75"/>
      <c r="E4" s="68" t="s">
        <v>78</v>
      </c>
    </row>
    <row r="5" spans="1:10" x14ac:dyDescent="0.35">
      <c r="A5" s="73"/>
      <c r="B5" s="73"/>
      <c r="C5" s="76"/>
      <c r="D5" s="77"/>
      <c r="E5" s="68"/>
    </row>
    <row r="6" spans="1:10" s="24" customFormat="1" ht="14.25" customHeight="1" x14ac:dyDescent="0.25">
      <c r="A6" s="28">
        <v>1</v>
      </c>
      <c r="B6" s="28">
        <v>2</v>
      </c>
      <c r="C6" s="69">
        <v>3</v>
      </c>
      <c r="D6" s="70"/>
      <c r="E6" s="28">
        <v>4</v>
      </c>
    </row>
    <row r="7" spans="1:10" ht="24.75" customHeight="1" x14ac:dyDescent="0.35">
      <c r="A7" s="19"/>
      <c r="B7" s="19"/>
      <c r="C7" s="69" t="s">
        <v>8</v>
      </c>
      <c r="D7" s="70"/>
      <c r="E7" s="20"/>
    </row>
    <row r="8" spans="1:10" ht="35.25" customHeight="1" x14ac:dyDescent="0.35">
      <c r="A8" s="28"/>
      <c r="B8" s="28" t="s">
        <v>18</v>
      </c>
      <c r="C8" s="69" t="s">
        <v>57</v>
      </c>
      <c r="D8" s="70"/>
      <c r="E8" s="21"/>
    </row>
    <row r="9" spans="1:10" ht="25.5" customHeight="1" x14ac:dyDescent="0.35">
      <c r="A9" s="28"/>
      <c r="B9" s="28"/>
      <c r="C9" s="92" t="s">
        <v>1</v>
      </c>
      <c r="D9" s="28"/>
      <c r="E9" s="21"/>
    </row>
    <row r="10" spans="1:10" ht="24" customHeight="1" x14ac:dyDescent="0.35">
      <c r="A10" s="28"/>
      <c r="B10" s="28"/>
      <c r="C10" s="92" t="s">
        <v>9</v>
      </c>
      <c r="D10" s="22">
        <v>0.03</v>
      </c>
      <c r="E10" s="23"/>
    </row>
    <row r="11" spans="1:10" ht="23.25" customHeight="1" x14ac:dyDescent="0.35">
      <c r="A11" s="28"/>
      <c r="B11" s="28"/>
      <c r="C11" s="92" t="s">
        <v>1</v>
      </c>
      <c r="D11" s="28"/>
      <c r="E11" s="21"/>
    </row>
    <row r="12" spans="1:10" ht="24" customHeight="1" x14ac:dyDescent="0.35">
      <c r="A12" s="28"/>
      <c r="B12" s="28"/>
      <c r="C12" s="92" t="s">
        <v>10</v>
      </c>
      <c r="D12" s="22">
        <v>0.18</v>
      </c>
      <c r="E12" s="21"/>
    </row>
    <row r="13" spans="1:10" ht="33" customHeight="1" x14ac:dyDescent="0.35">
      <c r="A13" s="28"/>
      <c r="B13" s="28"/>
      <c r="C13" s="92" t="s">
        <v>11</v>
      </c>
      <c r="D13" s="28"/>
      <c r="E13" s="21"/>
    </row>
    <row r="14" spans="1:10" ht="33" customHeight="1" x14ac:dyDescent="0.35">
      <c r="A14" s="29"/>
      <c r="B14" s="29"/>
      <c r="C14" s="29"/>
      <c r="D14" s="29"/>
      <c r="E14" s="32"/>
    </row>
    <row r="16" spans="1:10" s="1" customFormat="1" x14ac:dyDescent="0.35">
      <c r="A16" s="26"/>
      <c r="B16" s="26"/>
      <c r="E16" s="30"/>
      <c r="F16" s="30"/>
      <c r="G16" s="30"/>
      <c r="H16" s="30"/>
    </row>
  </sheetData>
  <mergeCells count="10">
    <mergeCell ref="C7:D7"/>
    <mergeCell ref="A4:A5"/>
    <mergeCell ref="B4:B5"/>
    <mergeCell ref="C4:D5"/>
    <mergeCell ref="C8:D8"/>
    <mergeCell ref="E4:E5"/>
    <mergeCell ref="C6:D6"/>
    <mergeCell ref="A1:E1"/>
    <mergeCell ref="A3:D3"/>
    <mergeCell ref="A2:E2"/>
  </mergeCells>
  <pageMargins left="0.32" right="0.61" top="0.38" bottom="0.33" header="0.2" footer="0.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80"/>
  <sheetViews>
    <sheetView topLeftCell="A16" workbookViewId="0">
      <selection activeCell="I44" sqref="I44"/>
    </sheetView>
  </sheetViews>
  <sheetFormatPr defaultColWidth="9.140625" defaultRowHeight="43.5" customHeight="1" x14ac:dyDescent="0.35"/>
  <cols>
    <col min="1" max="1" width="3.140625" style="26" bestFit="1" customWidth="1"/>
    <col min="2" max="2" width="42.28515625" style="1" customWidth="1"/>
    <col min="3" max="3" width="6.42578125" style="1" customWidth="1"/>
    <col min="4" max="4" width="9.28515625" style="1" customWidth="1"/>
    <col min="5" max="5" width="7" style="1" customWidth="1"/>
    <col min="6" max="6" width="10.5703125" style="1" customWidth="1"/>
    <col min="7" max="16384" width="9.140625" style="1"/>
  </cols>
  <sheetData>
    <row r="1" spans="1:6" ht="43.5" customHeight="1" x14ac:dyDescent="0.35">
      <c r="A1" s="79" t="s">
        <v>79</v>
      </c>
      <c r="B1" s="80"/>
      <c r="C1" s="80"/>
      <c r="D1" s="80"/>
      <c r="E1" s="80"/>
      <c r="F1" s="80"/>
    </row>
    <row r="2" spans="1:6" ht="30.75" customHeight="1" x14ac:dyDescent="0.35">
      <c r="A2" s="72" t="s">
        <v>74</v>
      </c>
      <c r="B2" s="72"/>
      <c r="C2" s="72"/>
      <c r="D2" s="72"/>
      <c r="E2" s="72"/>
      <c r="F2" s="72"/>
    </row>
    <row r="3" spans="1:6" ht="43.5" customHeight="1" x14ac:dyDescent="0.35">
      <c r="A3" s="85" t="s">
        <v>80</v>
      </c>
      <c r="B3" s="86"/>
      <c r="C3" s="86"/>
      <c r="D3" s="86"/>
      <c r="E3" s="86"/>
      <c r="F3" s="87"/>
    </row>
    <row r="4" spans="1:6" ht="43.5" customHeight="1" x14ac:dyDescent="0.35">
      <c r="A4" s="81" t="s">
        <v>17</v>
      </c>
      <c r="B4" s="83" t="s">
        <v>16</v>
      </c>
      <c r="C4" s="83" t="s">
        <v>15</v>
      </c>
      <c r="D4" s="83" t="s">
        <v>13</v>
      </c>
      <c r="E4" s="83" t="s">
        <v>0</v>
      </c>
      <c r="F4" s="83" t="s">
        <v>14</v>
      </c>
    </row>
    <row r="5" spans="1:6" ht="20.25" customHeight="1" x14ac:dyDescent="0.35">
      <c r="A5" s="82"/>
      <c r="B5" s="84"/>
      <c r="C5" s="84"/>
      <c r="D5" s="84"/>
      <c r="E5" s="84"/>
      <c r="F5" s="84"/>
    </row>
    <row r="6" spans="1:6" ht="21" customHeight="1" x14ac:dyDescent="0.35">
      <c r="A6" s="31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</row>
    <row r="7" spans="1:6" ht="38.25" customHeight="1" x14ac:dyDescent="0.35">
      <c r="A7" s="31">
        <v>1</v>
      </c>
      <c r="B7" s="3" t="s">
        <v>46</v>
      </c>
      <c r="C7" s="31" t="s">
        <v>19</v>
      </c>
      <c r="D7" s="31">
        <v>0.7</v>
      </c>
      <c r="E7" s="31"/>
      <c r="F7" s="31"/>
    </row>
    <row r="8" spans="1:6" s="26" customFormat="1" ht="36.75" customHeight="1" x14ac:dyDescent="0.35">
      <c r="A8" s="31">
        <v>2</v>
      </c>
      <c r="B8" s="36" t="s">
        <v>81</v>
      </c>
      <c r="C8" s="31" t="s">
        <v>3</v>
      </c>
      <c r="D8" s="53">
        <v>9</v>
      </c>
      <c r="E8" s="37"/>
      <c r="F8" s="37"/>
    </row>
    <row r="9" spans="1:6" s="26" customFormat="1" ht="42.75" customHeight="1" x14ac:dyDescent="0.35">
      <c r="A9" s="31">
        <v>3</v>
      </c>
      <c r="B9" s="48" t="s">
        <v>47</v>
      </c>
      <c r="C9" s="31" t="s">
        <v>3</v>
      </c>
      <c r="D9" s="53">
        <v>9</v>
      </c>
      <c r="E9" s="37"/>
      <c r="F9" s="37"/>
    </row>
    <row r="10" spans="1:6" s="26" customFormat="1" ht="58.5" customHeight="1" x14ac:dyDescent="0.35">
      <c r="A10" s="31">
        <v>4</v>
      </c>
      <c r="B10" s="3" t="s">
        <v>82</v>
      </c>
      <c r="C10" s="31" t="s">
        <v>3</v>
      </c>
      <c r="D10" s="31">
        <v>16.5</v>
      </c>
      <c r="E10" s="37"/>
      <c r="F10" s="37"/>
    </row>
    <row r="11" spans="1:6" s="26" customFormat="1" ht="43.5" customHeight="1" x14ac:dyDescent="0.35">
      <c r="A11" s="31">
        <v>5</v>
      </c>
      <c r="B11" s="3" t="s">
        <v>49</v>
      </c>
      <c r="C11" s="31" t="s">
        <v>3</v>
      </c>
      <c r="D11" s="31">
        <v>16.5</v>
      </c>
      <c r="E11" s="37"/>
      <c r="F11" s="37"/>
    </row>
    <row r="12" spans="1:6" s="26" customFormat="1" ht="43.5" customHeight="1" x14ac:dyDescent="0.35">
      <c r="A12" s="31">
        <v>6</v>
      </c>
      <c r="B12" s="3" t="s">
        <v>48</v>
      </c>
      <c r="C12" s="31" t="s">
        <v>21</v>
      </c>
      <c r="D12" s="31">
        <v>61.2</v>
      </c>
      <c r="E12" s="37"/>
      <c r="F12" s="37"/>
    </row>
    <row r="13" spans="1:6" s="26" customFormat="1" ht="78.75" customHeight="1" x14ac:dyDescent="0.35">
      <c r="A13" s="31">
        <v>7</v>
      </c>
      <c r="B13" s="3" t="s">
        <v>83</v>
      </c>
      <c r="C13" s="31" t="s">
        <v>3</v>
      </c>
      <c r="D13" s="53">
        <v>0.5</v>
      </c>
      <c r="E13" s="37"/>
      <c r="F13" s="37"/>
    </row>
    <row r="14" spans="1:6" s="26" customFormat="1" ht="57.75" customHeight="1" x14ac:dyDescent="0.35">
      <c r="A14" s="31">
        <v>8</v>
      </c>
      <c r="B14" s="3" t="s">
        <v>64</v>
      </c>
      <c r="C14" s="31" t="s">
        <v>3</v>
      </c>
      <c r="D14" s="31" t="s">
        <v>84</v>
      </c>
      <c r="E14" s="37"/>
      <c r="F14" s="37"/>
    </row>
    <row r="15" spans="1:6" s="26" customFormat="1" ht="43.5" customHeight="1" x14ac:dyDescent="0.35">
      <c r="A15" s="31">
        <v>9</v>
      </c>
      <c r="B15" s="3" t="s">
        <v>26</v>
      </c>
      <c r="C15" s="31" t="s">
        <v>3</v>
      </c>
      <c r="D15" s="31" t="s">
        <v>84</v>
      </c>
      <c r="E15" s="37"/>
      <c r="F15" s="37"/>
    </row>
    <row r="16" spans="1:6" s="26" customFormat="1" ht="43.5" customHeight="1" x14ac:dyDescent="0.35">
      <c r="A16" s="31">
        <v>10</v>
      </c>
      <c r="B16" s="3" t="s">
        <v>27</v>
      </c>
      <c r="C16" s="31" t="s">
        <v>21</v>
      </c>
      <c r="D16" s="54" t="s">
        <v>85</v>
      </c>
      <c r="E16" s="37"/>
      <c r="F16" s="37"/>
    </row>
    <row r="17" spans="1:6" s="26" customFormat="1" ht="43.5" customHeight="1" x14ac:dyDescent="0.35">
      <c r="A17" s="31">
        <v>11</v>
      </c>
      <c r="B17" s="3" t="s">
        <v>50</v>
      </c>
      <c r="C17" s="31" t="s">
        <v>3</v>
      </c>
      <c r="D17" s="31" t="s">
        <v>86</v>
      </c>
      <c r="E17" s="37"/>
      <c r="F17" s="37"/>
    </row>
    <row r="18" spans="1:6" s="26" customFormat="1" ht="43.5" customHeight="1" x14ac:dyDescent="0.35">
      <c r="A18" s="31">
        <v>12</v>
      </c>
      <c r="B18" s="3" t="s">
        <v>52</v>
      </c>
      <c r="C18" s="31" t="s">
        <v>3</v>
      </c>
      <c r="D18" s="31" t="s">
        <v>86</v>
      </c>
      <c r="E18" s="37"/>
      <c r="F18" s="37"/>
    </row>
    <row r="19" spans="1:6" ht="43.5" customHeight="1" x14ac:dyDescent="0.35">
      <c r="A19" s="31">
        <v>13</v>
      </c>
      <c r="B19" s="3" t="s">
        <v>28</v>
      </c>
      <c r="C19" s="31" t="s">
        <v>21</v>
      </c>
      <c r="D19" s="54" t="s">
        <v>87</v>
      </c>
      <c r="E19" s="4"/>
      <c r="F19" s="4"/>
    </row>
    <row r="20" spans="1:6" s="26" customFormat="1" ht="73.5" customHeight="1" x14ac:dyDescent="0.35">
      <c r="A20" s="31">
        <v>14</v>
      </c>
      <c r="B20" s="36" t="s">
        <v>29</v>
      </c>
      <c r="C20" s="31" t="s">
        <v>3</v>
      </c>
      <c r="D20" s="31" t="s">
        <v>88</v>
      </c>
      <c r="E20" s="37"/>
      <c r="F20" s="37"/>
    </row>
    <row r="21" spans="1:6" s="26" customFormat="1" ht="69" customHeight="1" x14ac:dyDescent="0.35">
      <c r="A21" s="31">
        <v>15</v>
      </c>
      <c r="B21" s="36" t="s">
        <v>30</v>
      </c>
      <c r="C21" s="31" t="s">
        <v>3</v>
      </c>
      <c r="D21" s="31" t="s">
        <v>89</v>
      </c>
      <c r="E21" s="37"/>
      <c r="F21" s="37"/>
    </row>
    <row r="22" spans="1:6" s="26" customFormat="1" ht="43.5" customHeight="1" x14ac:dyDescent="0.35">
      <c r="A22" s="31">
        <v>16</v>
      </c>
      <c r="B22" s="3" t="s">
        <v>61</v>
      </c>
      <c r="C22" s="31" t="s">
        <v>3</v>
      </c>
      <c r="D22" s="31" t="s">
        <v>90</v>
      </c>
      <c r="E22" s="37"/>
      <c r="F22" s="37"/>
    </row>
    <row r="23" spans="1:6" s="26" customFormat="1" ht="43.5" customHeight="1" x14ac:dyDescent="0.35">
      <c r="A23" s="31">
        <v>17</v>
      </c>
      <c r="B23" s="3" t="s">
        <v>91</v>
      </c>
      <c r="C23" s="31" t="s">
        <v>3</v>
      </c>
      <c r="D23" s="31">
        <v>95.4</v>
      </c>
      <c r="E23" s="37"/>
      <c r="F23" s="37"/>
    </row>
    <row r="24" spans="1:6" s="26" customFormat="1" ht="43.5" customHeight="1" x14ac:dyDescent="0.35">
      <c r="A24" s="31">
        <v>18</v>
      </c>
      <c r="B24" s="3" t="s">
        <v>65</v>
      </c>
      <c r="C24" s="31"/>
      <c r="D24" s="41"/>
      <c r="E24" s="37"/>
      <c r="F24" s="37"/>
    </row>
    <row r="25" spans="1:6" ht="30" customHeight="1" x14ac:dyDescent="0.35">
      <c r="A25" s="31"/>
      <c r="B25" s="3" t="s">
        <v>92</v>
      </c>
      <c r="C25" s="31" t="s">
        <v>21</v>
      </c>
      <c r="D25" s="40">
        <v>1.492</v>
      </c>
      <c r="E25" s="4"/>
      <c r="F25" s="4"/>
    </row>
    <row r="26" spans="1:6" s="26" customFormat="1" ht="32.25" customHeight="1" x14ac:dyDescent="0.35">
      <c r="A26" s="31"/>
      <c r="B26" s="3" t="s">
        <v>93</v>
      </c>
      <c r="C26" s="31" t="s">
        <v>21</v>
      </c>
      <c r="D26" s="31">
        <v>8.5839999999999996</v>
      </c>
      <c r="E26" s="37"/>
      <c r="F26" s="37"/>
    </row>
    <row r="27" spans="1:6" s="26" customFormat="1" ht="31.5" customHeight="1" x14ac:dyDescent="0.35">
      <c r="A27" s="31"/>
      <c r="B27" s="3" t="s">
        <v>94</v>
      </c>
      <c r="C27" s="31" t="s">
        <v>21</v>
      </c>
      <c r="D27" s="31">
        <v>16.928999999999998</v>
      </c>
      <c r="E27" s="37"/>
      <c r="F27" s="37"/>
    </row>
    <row r="28" spans="1:6" s="26" customFormat="1" ht="45" customHeight="1" x14ac:dyDescent="0.35">
      <c r="A28" s="31">
        <v>19</v>
      </c>
      <c r="B28" s="3" t="s">
        <v>31</v>
      </c>
      <c r="C28" s="31" t="s">
        <v>3</v>
      </c>
      <c r="D28" s="31" t="s">
        <v>95</v>
      </c>
      <c r="E28" s="37"/>
      <c r="F28" s="37"/>
    </row>
    <row r="29" spans="1:6" s="26" customFormat="1" ht="50.25" customHeight="1" x14ac:dyDescent="0.35">
      <c r="A29" s="31">
        <v>20</v>
      </c>
      <c r="B29" s="3" t="s">
        <v>96</v>
      </c>
      <c r="C29" s="31" t="s">
        <v>3</v>
      </c>
      <c r="D29" s="31">
        <v>152.5</v>
      </c>
      <c r="E29" s="37"/>
      <c r="F29" s="37"/>
    </row>
    <row r="30" spans="1:6" s="26" customFormat="1" ht="57" customHeight="1" x14ac:dyDescent="0.35">
      <c r="A30" s="31">
        <v>21</v>
      </c>
      <c r="B30" s="36" t="s">
        <v>53</v>
      </c>
      <c r="C30" s="31" t="s">
        <v>97</v>
      </c>
      <c r="D30" s="31" t="s">
        <v>98</v>
      </c>
      <c r="E30" s="37"/>
      <c r="F30" s="37"/>
    </row>
    <row r="31" spans="1:6" ht="38.25" customHeight="1" x14ac:dyDescent="0.35">
      <c r="A31" s="31">
        <v>22</v>
      </c>
      <c r="B31" s="55" t="s">
        <v>32</v>
      </c>
      <c r="C31" s="40" t="s">
        <v>23</v>
      </c>
      <c r="D31" s="40" t="s">
        <v>99</v>
      </c>
      <c r="E31" s="4"/>
      <c r="F31" s="4"/>
    </row>
    <row r="32" spans="1:6" s="26" customFormat="1" ht="36" customHeight="1" x14ac:dyDescent="0.35">
      <c r="A32" s="31">
        <v>23</v>
      </c>
      <c r="B32" s="36" t="s">
        <v>66</v>
      </c>
      <c r="C32" s="31" t="s">
        <v>3</v>
      </c>
      <c r="D32" s="31" t="s">
        <v>100</v>
      </c>
      <c r="E32" s="37"/>
      <c r="F32" s="37"/>
    </row>
    <row r="33" spans="1:6" s="26" customFormat="1" ht="54.75" customHeight="1" x14ac:dyDescent="0.35">
      <c r="A33" s="31">
        <v>24</v>
      </c>
      <c r="B33" s="36" t="s">
        <v>58</v>
      </c>
      <c r="C33" s="31" t="s">
        <v>3</v>
      </c>
      <c r="D33" s="31" t="s">
        <v>101</v>
      </c>
      <c r="E33" s="37"/>
      <c r="F33" s="37"/>
    </row>
    <row r="34" spans="1:6" s="38" customFormat="1" ht="32.25" customHeight="1" x14ac:dyDescent="0.25">
      <c r="A34" s="48">
        <v>25</v>
      </c>
      <c r="B34" s="3" t="s">
        <v>33</v>
      </c>
      <c r="C34" s="48" t="s">
        <v>21</v>
      </c>
      <c r="D34" s="56" t="s">
        <v>102</v>
      </c>
      <c r="E34" s="5"/>
      <c r="F34" s="39"/>
    </row>
    <row r="35" spans="1:6" s="38" customFormat="1" ht="39.75" customHeight="1" x14ac:dyDescent="0.25">
      <c r="A35" s="48"/>
      <c r="B35" s="3" t="s">
        <v>67</v>
      </c>
      <c r="C35" s="48"/>
      <c r="D35" s="48"/>
      <c r="E35" s="5"/>
      <c r="F35" s="39"/>
    </row>
    <row r="36" spans="1:6" s="26" customFormat="1" ht="72" customHeight="1" x14ac:dyDescent="0.35">
      <c r="A36" s="31">
        <v>26</v>
      </c>
      <c r="B36" s="36" t="s">
        <v>68</v>
      </c>
      <c r="C36" s="31" t="s">
        <v>3</v>
      </c>
      <c r="D36" s="31">
        <v>0.5</v>
      </c>
      <c r="E36" s="37"/>
      <c r="F36" s="37"/>
    </row>
    <row r="37" spans="1:6" s="26" customFormat="1" ht="43.5" customHeight="1" x14ac:dyDescent="0.25">
      <c r="A37" s="50">
        <v>27</v>
      </c>
      <c r="B37" s="51" t="s">
        <v>59</v>
      </c>
      <c r="C37" s="31" t="s">
        <v>3</v>
      </c>
      <c r="D37" s="31">
        <v>0.4</v>
      </c>
      <c r="E37" s="52"/>
      <c r="F37" s="52"/>
    </row>
    <row r="38" spans="1:6" s="38" customFormat="1" ht="27.75" customHeight="1" x14ac:dyDescent="0.25">
      <c r="A38" s="48">
        <v>28</v>
      </c>
      <c r="B38" s="3" t="s">
        <v>33</v>
      </c>
      <c r="C38" s="48" t="s">
        <v>21</v>
      </c>
      <c r="D38" s="48">
        <f>D37*1.8</f>
        <v>0.72000000000000008</v>
      </c>
      <c r="E38" s="5"/>
      <c r="F38" s="39"/>
    </row>
    <row r="39" spans="1:6" s="38" customFormat="1" ht="42" customHeight="1" x14ac:dyDescent="0.25">
      <c r="A39" s="48">
        <v>29</v>
      </c>
      <c r="B39" s="3" t="s">
        <v>71</v>
      </c>
      <c r="C39" s="48" t="s">
        <v>3</v>
      </c>
      <c r="D39" s="48">
        <v>0.1</v>
      </c>
      <c r="E39" s="5"/>
      <c r="F39" s="39"/>
    </row>
    <row r="40" spans="1:6" s="26" customFormat="1" ht="51.75" customHeight="1" x14ac:dyDescent="0.35">
      <c r="A40" s="31">
        <v>30</v>
      </c>
      <c r="B40" s="36" t="s">
        <v>103</v>
      </c>
      <c r="C40" s="31" t="s">
        <v>3</v>
      </c>
      <c r="D40" s="31">
        <v>0.4</v>
      </c>
      <c r="E40" s="37"/>
      <c r="F40" s="37"/>
    </row>
    <row r="41" spans="1:6" s="26" customFormat="1" ht="43.5" customHeight="1" x14ac:dyDescent="0.35">
      <c r="A41" s="31">
        <v>31</v>
      </c>
      <c r="B41" s="3" t="s">
        <v>54</v>
      </c>
      <c r="C41" s="31" t="s">
        <v>3</v>
      </c>
      <c r="D41" s="31">
        <v>0.5</v>
      </c>
      <c r="E41" s="37"/>
      <c r="F41" s="37"/>
    </row>
    <row r="42" spans="1:6" s="26" customFormat="1" ht="33" customHeight="1" x14ac:dyDescent="0.35">
      <c r="A42" s="31">
        <v>32</v>
      </c>
      <c r="B42" s="3" t="s">
        <v>104</v>
      </c>
      <c r="C42" s="31" t="s">
        <v>20</v>
      </c>
      <c r="D42" s="31">
        <v>3</v>
      </c>
      <c r="E42" s="37"/>
      <c r="F42" s="37"/>
    </row>
    <row r="43" spans="1:6" s="26" customFormat="1" ht="32.25" customHeight="1" x14ac:dyDescent="0.35">
      <c r="A43" s="31">
        <v>33</v>
      </c>
      <c r="B43" s="3" t="s">
        <v>105</v>
      </c>
      <c r="C43" s="31" t="s">
        <v>20</v>
      </c>
      <c r="D43" s="31">
        <v>9</v>
      </c>
      <c r="E43" s="37"/>
      <c r="F43" s="37"/>
    </row>
    <row r="44" spans="1:6" ht="30.75" customHeight="1" x14ac:dyDescent="0.35">
      <c r="A44" s="31"/>
      <c r="B44" s="57" t="s">
        <v>1</v>
      </c>
      <c r="C44" s="58" t="s">
        <v>2</v>
      </c>
      <c r="D44" s="31"/>
      <c r="E44" s="31"/>
      <c r="F44" s="5"/>
    </row>
    <row r="45" spans="1:6" ht="43.5" customHeight="1" x14ac:dyDescent="0.35">
      <c r="A45" s="6"/>
      <c r="B45" s="7"/>
      <c r="C45" s="6"/>
      <c r="D45" s="6"/>
      <c r="E45" s="6"/>
      <c r="F45" s="8"/>
    </row>
    <row r="46" spans="1:6" ht="43.5" customHeight="1" x14ac:dyDescent="0.35">
      <c r="D46" s="78"/>
      <c r="E46" s="78"/>
    </row>
    <row r="79" spans="2:5" ht="43.5" customHeight="1" x14ac:dyDescent="0.35">
      <c r="B79" s="9"/>
      <c r="C79" s="9"/>
      <c r="D79" s="9"/>
      <c r="E79" s="9"/>
    </row>
    <row r="80" spans="2:5" ht="43.5" customHeight="1" x14ac:dyDescent="0.35">
      <c r="B80" s="9"/>
      <c r="C80" s="9"/>
      <c r="D80" s="9"/>
      <c r="E80" s="9"/>
    </row>
  </sheetData>
  <mergeCells count="10">
    <mergeCell ref="D46:E46"/>
    <mergeCell ref="A1:F1"/>
    <mergeCell ref="A2:F2"/>
    <mergeCell ref="A4:A5"/>
    <mergeCell ref="B4:B5"/>
    <mergeCell ref="C4:C5"/>
    <mergeCell ref="D4:D5"/>
    <mergeCell ref="F4:F5"/>
    <mergeCell ref="A3:F3"/>
    <mergeCell ref="E4:E5"/>
  </mergeCells>
  <pageMargins left="0.42" right="0.2" top="0.3" bottom="0.32" header="0.2" footer="0.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63"/>
  <sheetViews>
    <sheetView topLeftCell="A22" workbookViewId="0">
      <selection activeCell="L21" sqref="L21"/>
    </sheetView>
  </sheetViews>
  <sheetFormatPr defaultColWidth="9.140625" defaultRowHeight="18" x14ac:dyDescent="0.35"/>
  <cols>
    <col min="1" max="1" width="3.140625" style="26" bestFit="1" customWidth="1"/>
    <col min="2" max="2" width="43.28515625" style="1" customWidth="1"/>
    <col min="3" max="3" width="6.42578125" style="1" customWidth="1"/>
    <col min="4" max="4" width="9.5703125" style="1" customWidth="1"/>
    <col min="5" max="5" width="6.140625" style="1" bestFit="1" customWidth="1"/>
    <col min="6" max="6" width="8.5703125" style="1" customWidth="1"/>
    <col min="7" max="16384" width="9.140625" style="1"/>
  </cols>
  <sheetData>
    <row r="1" spans="1:6" ht="51.75" customHeight="1" x14ac:dyDescent="0.35">
      <c r="A1" s="79" t="s">
        <v>108</v>
      </c>
      <c r="B1" s="80"/>
      <c r="C1" s="80"/>
      <c r="D1" s="80"/>
      <c r="E1" s="80"/>
      <c r="F1" s="80"/>
    </row>
    <row r="2" spans="1:6" ht="24" customHeight="1" x14ac:dyDescent="0.35">
      <c r="A2" s="72" t="s">
        <v>25</v>
      </c>
      <c r="B2" s="72"/>
      <c r="C2" s="72"/>
      <c r="D2" s="72"/>
      <c r="E2" s="72"/>
      <c r="F2" s="72"/>
    </row>
    <row r="3" spans="1:6" ht="24" customHeight="1" x14ac:dyDescent="0.35">
      <c r="A3" s="85" t="s">
        <v>34</v>
      </c>
      <c r="B3" s="86"/>
      <c r="C3" s="86"/>
      <c r="D3" s="86"/>
      <c r="E3" s="86"/>
      <c r="F3" s="87"/>
    </row>
    <row r="4" spans="1:6" ht="35.25" customHeight="1" x14ac:dyDescent="0.35">
      <c r="A4" s="81" t="s">
        <v>17</v>
      </c>
      <c r="B4" s="83" t="s">
        <v>16</v>
      </c>
      <c r="C4" s="83" t="s">
        <v>15</v>
      </c>
      <c r="D4" s="83" t="s">
        <v>13</v>
      </c>
      <c r="E4" s="83" t="s">
        <v>0</v>
      </c>
      <c r="F4" s="83" t="s">
        <v>14</v>
      </c>
    </row>
    <row r="5" spans="1:6" x14ac:dyDescent="0.35">
      <c r="A5" s="82"/>
      <c r="B5" s="84"/>
      <c r="C5" s="84"/>
      <c r="D5" s="84"/>
      <c r="E5" s="84"/>
      <c r="F5" s="84"/>
    </row>
    <row r="6" spans="1:6" x14ac:dyDescent="0.35">
      <c r="A6" s="31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</row>
    <row r="7" spans="1:6" s="26" customFormat="1" ht="72.75" customHeight="1" x14ac:dyDescent="0.35">
      <c r="A7" s="31">
        <v>1</v>
      </c>
      <c r="B7" s="36" t="s">
        <v>55</v>
      </c>
      <c r="C7" s="31" t="s">
        <v>3</v>
      </c>
      <c r="D7" s="31" t="s">
        <v>109</v>
      </c>
      <c r="E7" s="37"/>
      <c r="F7" s="37"/>
    </row>
    <row r="8" spans="1:6" s="26" customFormat="1" ht="57" customHeight="1" x14ac:dyDescent="0.25">
      <c r="A8" s="31">
        <v>2</v>
      </c>
      <c r="B8" s="3" t="s">
        <v>56</v>
      </c>
      <c r="C8" s="31" t="s">
        <v>3</v>
      </c>
      <c r="D8" s="31">
        <v>0.2</v>
      </c>
      <c r="E8" s="4"/>
      <c r="F8" s="4"/>
    </row>
    <row r="9" spans="1:6" s="38" customFormat="1" ht="27.75" customHeight="1" x14ac:dyDescent="0.25">
      <c r="A9" s="48">
        <v>3</v>
      </c>
      <c r="B9" s="3" t="s">
        <v>72</v>
      </c>
      <c r="C9" s="48" t="s">
        <v>3</v>
      </c>
      <c r="D9" s="48">
        <v>0.2</v>
      </c>
      <c r="E9" s="5"/>
      <c r="F9" s="39"/>
    </row>
    <row r="10" spans="1:6" s="38" customFormat="1" ht="24" customHeight="1" x14ac:dyDescent="0.25">
      <c r="A10" s="48">
        <v>4</v>
      </c>
      <c r="B10" s="3" t="s">
        <v>33</v>
      </c>
      <c r="C10" s="48" t="s">
        <v>21</v>
      </c>
      <c r="D10" s="48">
        <v>1.8</v>
      </c>
      <c r="E10" s="5"/>
      <c r="F10" s="39"/>
    </row>
    <row r="11" spans="1:6" s="38" customFormat="1" ht="36.75" customHeight="1" x14ac:dyDescent="0.25">
      <c r="A11" s="48">
        <v>5</v>
      </c>
      <c r="B11" s="3" t="s">
        <v>60</v>
      </c>
      <c r="C11" s="48"/>
      <c r="D11" s="48"/>
      <c r="E11" s="5"/>
      <c r="F11" s="39"/>
    </row>
    <row r="12" spans="1:6" s="38" customFormat="1" ht="23.25" customHeight="1" x14ac:dyDescent="0.25">
      <c r="A12" s="48"/>
      <c r="B12" s="3" t="s">
        <v>110</v>
      </c>
      <c r="C12" s="48" t="s">
        <v>21</v>
      </c>
      <c r="D12" s="48">
        <v>0.23738000000000001</v>
      </c>
      <c r="E12" s="5"/>
      <c r="F12" s="39"/>
    </row>
    <row r="13" spans="1:6" s="38" customFormat="1" ht="23.25" customHeight="1" x14ac:dyDescent="0.25">
      <c r="A13" s="48"/>
      <c r="B13" s="3" t="s">
        <v>37</v>
      </c>
      <c r="C13" s="48" t="s">
        <v>21</v>
      </c>
      <c r="D13" s="48">
        <v>1.137E-2</v>
      </c>
      <c r="E13" s="5"/>
      <c r="F13" s="39"/>
    </row>
    <row r="14" spans="1:6" s="26" customFormat="1" ht="58.5" customHeight="1" x14ac:dyDescent="0.35">
      <c r="A14" s="31">
        <v>6</v>
      </c>
      <c r="B14" s="3" t="s">
        <v>111</v>
      </c>
      <c r="C14" s="31" t="s">
        <v>3</v>
      </c>
      <c r="D14" s="53">
        <v>1</v>
      </c>
      <c r="E14" s="37"/>
      <c r="F14" s="37"/>
    </row>
    <row r="15" spans="1:6" s="26" customFormat="1" ht="61.5" customHeight="1" x14ac:dyDescent="0.35">
      <c r="A15" s="31">
        <v>7</v>
      </c>
      <c r="B15" s="3" t="s">
        <v>112</v>
      </c>
      <c r="C15" s="31" t="s">
        <v>3</v>
      </c>
      <c r="D15" s="31">
        <v>1.98</v>
      </c>
      <c r="E15" s="37"/>
      <c r="F15" s="37"/>
    </row>
    <row r="16" spans="1:6" ht="24" customHeight="1" x14ac:dyDescent="0.35">
      <c r="A16" s="31"/>
      <c r="B16" s="3" t="s">
        <v>38</v>
      </c>
      <c r="C16" s="48" t="s">
        <v>21</v>
      </c>
      <c r="D16" s="40">
        <v>3.6600000000000001E-3</v>
      </c>
      <c r="E16" s="4"/>
      <c r="F16" s="4"/>
    </row>
    <row r="17" spans="1:6" ht="24" customHeight="1" x14ac:dyDescent="0.35">
      <c r="A17" s="31"/>
      <c r="B17" s="3" t="s">
        <v>39</v>
      </c>
      <c r="C17" s="48" t="s">
        <v>21</v>
      </c>
      <c r="D17" s="40">
        <v>0.20552000000000001</v>
      </c>
      <c r="E17" s="4"/>
      <c r="F17" s="4"/>
    </row>
    <row r="18" spans="1:6" ht="24" customHeight="1" x14ac:dyDescent="0.35">
      <c r="A18" s="31"/>
      <c r="B18" s="3" t="s">
        <v>40</v>
      </c>
      <c r="C18" s="48" t="s">
        <v>21</v>
      </c>
      <c r="D18" s="40">
        <v>9.9820000000000006E-2</v>
      </c>
      <c r="E18" s="4"/>
      <c r="F18" s="4"/>
    </row>
    <row r="19" spans="1:6" ht="24" customHeight="1" x14ac:dyDescent="0.35">
      <c r="A19" s="31"/>
      <c r="B19" s="3" t="s">
        <v>41</v>
      </c>
      <c r="C19" s="48" t="s">
        <v>21</v>
      </c>
      <c r="D19" s="40">
        <v>0.24079999999999999</v>
      </c>
      <c r="E19" s="4"/>
      <c r="F19" s="4"/>
    </row>
    <row r="20" spans="1:6" ht="24" customHeight="1" x14ac:dyDescent="0.35">
      <c r="A20" s="31"/>
      <c r="B20" s="3" t="s">
        <v>42</v>
      </c>
      <c r="C20" s="48" t="s">
        <v>21</v>
      </c>
      <c r="D20" s="40">
        <v>4.19E-2</v>
      </c>
      <c r="E20" s="4"/>
      <c r="F20" s="4"/>
    </row>
    <row r="21" spans="1:6" s="38" customFormat="1" ht="45" customHeight="1" x14ac:dyDescent="0.25">
      <c r="A21" s="48">
        <v>8</v>
      </c>
      <c r="B21" s="3" t="s">
        <v>62</v>
      </c>
      <c r="C21" s="48"/>
      <c r="D21" s="48"/>
      <c r="E21" s="5"/>
      <c r="F21" s="39"/>
    </row>
    <row r="22" spans="1:6" s="38" customFormat="1" ht="24" customHeight="1" x14ac:dyDescent="0.25">
      <c r="A22" s="48"/>
      <c r="B22" s="3" t="s">
        <v>110</v>
      </c>
      <c r="C22" s="48" t="s">
        <v>21</v>
      </c>
      <c r="D22" s="48">
        <v>0.23738000000000001</v>
      </c>
      <c r="E22" s="5"/>
      <c r="F22" s="39"/>
    </row>
    <row r="23" spans="1:6" s="38" customFormat="1" ht="24" customHeight="1" x14ac:dyDescent="0.25">
      <c r="A23" s="48"/>
      <c r="B23" s="3" t="s">
        <v>37</v>
      </c>
      <c r="C23" s="48" t="s">
        <v>21</v>
      </c>
      <c r="D23" s="48">
        <v>1.137E-2</v>
      </c>
      <c r="E23" s="5"/>
      <c r="F23" s="39"/>
    </row>
    <row r="24" spans="1:6" s="26" customFormat="1" ht="51.75" customHeight="1" x14ac:dyDescent="0.35">
      <c r="A24" s="31">
        <v>9</v>
      </c>
      <c r="B24" s="36" t="s">
        <v>113</v>
      </c>
      <c r="C24" s="31" t="s">
        <v>3</v>
      </c>
      <c r="D24" s="31">
        <v>0.36</v>
      </c>
      <c r="E24" s="37"/>
      <c r="F24" s="37"/>
    </row>
    <row r="25" spans="1:6" s="26" customFormat="1" ht="36.75" customHeight="1" x14ac:dyDescent="0.35">
      <c r="A25" s="31">
        <v>10</v>
      </c>
      <c r="B25" s="3" t="s">
        <v>51</v>
      </c>
      <c r="C25" s="31" t="s">
        <v>3</v>
      </c>
      <c r="D25" s="31">
        <v>0.75</v>
      </c>
      <c r="E25" s="37"/>
      <c r="F25" s="37"/>
    </row>
    <row r="26" spans="1:6" s="26" customFormat="1" ht="41.25" customHeight="1" x14ac:dyDescent="0.35">
      <c r="A26" s="31">
        <v>11</v>
      </c>
      <c r="B26" s="3" t="s">
        <v>69</v>
      </c>
      <c r="C26" s="31" t="s">
        <v>24</v>
      </c>
      <c r="D26" s="31" t="s">
        <v>114</v>
      </c>
      <c r="E26" s="37"/>
      <c r="F26" s="37"/>
    </row>
    <row r="27" spans="1:6" ht="23.25" customHeight="1" x14ac:dyDescent="0.35">
      <c r="A27" s="31"/>
      <c r="B27" s="57" t="s">
        <v>1</v>
      </c>
      <c r="C27" s="58" t="s">
        <v>2</v>
      </c>
      <c r="D27" s="31"/>
      <c r="E27" s="31"/>
      <c r="F27" s="5"/>
    </row>
    <row r="28" spans="1:6" x14ac:dyDescent="0.35">
      <c r="A28" s="6"/>
      <c r="B28" s="7"/>
      <c r="C28" s="6"/>
      <c r="D28" s="6"/>
      <c r="E28" s="6"/>
      <c r="F28" s="8"/>
    </row>
    <row r="29" spans="1:6" x14ac:dyDescent="0.35">
      <c r="D29" s="78"/>
      <c r="E29" s="78"/>
    </row>
    <row r="62" spans="2:5" x14ac:dyDescent="0.35">
      <c r="B62" s="9"/>
      <c r="C62" s="9"/>
      <c r="D62" s="9"/>
      <c r="E62" s="9"/>
    </row>
    <row r="63" spans="2:5" x14ac:dyDescent="0.35">
      <c r="B63" s="9"/>
      <c r="C63" s="9"/>
      <c r="D63" s="9"/>
      <c r="E63" s="9"/>
    </row>
  </sheetData>
  <mergeCells count="10">
    <mergeCell ref="D29:E29"/>
    <mergeCell ref="A3:F3"/>
    <mergeCell ref="A1:F1"/>
    <mergeCell ref="A2:F2"/>
    <mergeCell ref="A4:A5"/>
    <mergeCell ref="B4:B5"/>
    <mergeCell ref="C4:C5"/>
    <mergeCell ref="D4:D5"/>
    <mergeCell ref="F4:F5"/>
    <mergeCell ref="E4:E5"/>
  </mergeCells>
  <pageMargins left="0.4" right="0.2" top="0.27" bottom="0.28999999999999998" header="0.2" footer="0.2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55"/>
  <sheetViews>
    <sheetView workbookViewId="0">
      <selection activeCell="T8" sqref="T8"/>
    </sheetView>
  </sheetViews>
  <sheetFormatPr defaultColWidth="9.140625" defaultRowHeight="18" x14ac:dyDescent="0.35"/>
  <cols>
    <col min="1" max="1" width="3.140625" style="46" bestFit="1" customWidth="1"/>
    <col min="2" max="2" width="43.28515625" style="46" customWidth="1"/>
    <col min="3" max="3" width="6.42578125" style="46" customWidth="1"/>
    <col min="4" max="4" width="9.140625" style="46" customWidth="1"/>
    <col min="5" max="5" width="6.140625" style="46" bestFit="1" customWidth="1"/>
    <col min="6" max="6" width="9.5703125" style="46" customWidth="1"/>
    <col min="7" max="16384" width="9.140625" style="46"/>
  </cols>
  <sheetData>
    <row r="1" spans="1:6" ht="51.75" customHeight="1" x14ac:dyDescent="0.35">
      <c r="A1" s="79" t="s">
        <v>79</v>
      </c>
      <c r="B1" s="80"/>
      <c r="C1" s="80"/>
      <c r="D1" s="80"/>
      <c r="E1" s="80"/>
      <c r="F1" s="80"/>
    </row>
    <row r="2" spans="1:6" ht="24" customHeight="1" x14ac:dyDescent="0.35">
      <c r="A2" s="88" t="s">
        <v>22</v>
      </c>
      <c r="B2" s="88"/>
      <c r="C2" s="88"/>
      <c r="D2" s="88"/>
      <c r="E2" s="88"/>
      <c r="F2" s="88"/>
    </row>
    <row r="3" spans="1:6" ht="24" customHeight="1" x14ac:dyDescent="0.35">
      <c r="A3" s="89" t="s">
        <v>35</v>
      </c>
      <c r="B3" s="90"/>
      <c r="C3" s="90"/>
      <c r="D3" s="90"/>
      <c r="E3" s="90"/>
      <c r="F3" s="91"/>
    </row>
    <row r="4" spans="1:6" ht="35.25" customHeight="1" x14ac:dyDescent="0.35">
      <c r="A4" s="81" t="s">
        <v>17</v>
      </c>
      <c r="B4" s="83" t="s">
        <v>16</v>
      </c>
      <c r="C4" s="83" t="s">
        <v>15</v>
      </c>
      <c r="D4" s="83" t="s">
        <v>13</v>
      </c>
      <c r="E4" s="83" t="s">
        <v>0</v>
      </c>
      <c r="F4" s="83" t="s">
        <v>14</v>
      </c>
    </row>
    <row r="5" spans="1:6" x14ac:dyDescent="0.35">
      <c r="A5" s="82"/>
      <c r="B5" s="84"/>
      <c r="C5" s="84"/>
      <c r="D5" s="84"/>
      <c r="E5" s="84"/>
      <c r="F5" s="84"/>
    </row>
    <row r="6" spans="1:6" x14ac:dyDescent="0.3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</row>
    <row r="7" spans="1:6" ht="51" customHeight="1" x14ac:dyDescent="0.35">
      <c r="A7" s="31">
        <v>1</v>
      </c>
      <c r="B7" s="48" t="s">
        <v>56</v>
      </c>
      <c r="C7" s="31" t="s">
        <v>3</v>
      </c>
      <c r="D7" s="31">
        <v>0.5</v>
      </c>
      <c r="E7" s="37"/>
      <c r="F7" s="37"/>
    </row>
    <row r="8" spans="1:6" ht="36" customHeight="1" x14ac:dyDescent="0.35">
      <c r="A8" s="49">
        <v>2</v>
      </c>
      <c r="B8" s="36" t="s">
        <v>36</v>
      </c>
      <c r="C8" s="48" t="s">
        <v>3</v>
      </c>
      <c r="D8" s="48">
        <v>0.4</v>
      </c>
      <c r="E8" s="42"/>
      <c r="F8" s="43"/>
    </row>
    <row r="9" spans="1:6" ht="25.5" customHeight="1" x14ac:dyDescent="0.35">
      <c r="A9" s="49">
        <v>3</v>
      </c>
      <c r="B9" s="3" t="s">
        <v>33</v>
      </c>
      <c r="C9" s="48" t="s">
        <v>21</v>
      </c>
      <c r="D9" s="48">
        <f>D8*1.8</f>
        <v>0.72000000000000008</v>
      </c>
      <c r="E9" s="42"/>
      <c r="F9" s="43"/>
    </row>
    <row r="10" spans="1:6" s="38" customFormat="1" ht="36" customHeight="1" x14ac:dyDescent="0.25">
      <c r="A10" s="48">
        <v>4</v>
      </c>
      <c r="B10" s="3" t="s">
        <v>73</v>
      </c>
      <c r="C10" s="48" t="s">
        <v>3</v>
      </c>
      <c r="D10" s="48">
        <v>0.1</v>
      </c>
      <c r="E10" s="5"/>
      <c r="F10" s="39"/>
    </row>
    <row r="11" spans="1:6" ht="51" customHeight="1" x14ac:dyDescent="0.35">
      <c r="A11" s="31">
        <v>5</v>
      </c>
      <c r="B11" s="36" t="s">
        <v>115</v>
      </c>
      <c r="C11" s="31" t="s">
        <v>3</v>
      </c>
      <c r="D11" s="53">
        <v>0.4</v>
      </c>
      <c r="E11" s="37"/>
      <c r="F11" s="37"/>
    </row>
    <row r="12" spans="1:6" ht="51" customHeight="1" x14ac:dyDescent="0.35">
      <c r="A12" s="2">
        <v>6</v>
      </c>
      <c r="B12" s="36" t="s">
        <v>70</v>
      </c>
      <c r="C12" s="31" t="s">
        <v>3</v>
      </c>
      <c r="D12" s="31">
        <v>0.67500000000000004</v>
      </c>
      <c r="E12" s="37"/>
      <c r="F12" s="37"/>
    </row>
    <row r="13" spans="1:6" ht="22.5" customHeight="1" x14ac:dyDescent="0.35">
      <c r="A13" s="2"/>
      <c r="B13" s="49" t="s">
        <v>39</v>
      </c>
      <c r="C13" s="49" t="s">
        <v>21</v>
      </c>
      <c r="D13" s="44">
        <v>8.4000000000000005E-2</v>
      </c>
      <c r="E13" s="37"/>
      <c r="F13" s="37"/>
    </row>
    <row r="14" spans="1:6" ht="22.5" customHeight="1" x14ac:dyDescent="0.35">
      <c r="A14" s="2"/>
      <c r="B14" s="49" t="s">
        <v>42</v>
      </c>
      <c r="C14" s="49" t="s">
        <v>21</v>
      </c>
      <c r="D14" s="44">
        <v>1.5900000000000001E-2</v>
      </c>
      <c r="E14" s="37"/>
      <c r="F14" s="37"/>
    </row>
    <row r="15" spans="1:6" ht="22.5" customHeight="1" x14ac:dyDescent="0.35">
      <c r="A15" s="2"/>
      <c r="B15" s="49" t="s">
        <v>63</v>
      </c>
      <c r="C15" s="49" t="s">
        <v>21</v>
      </c>
      <c r="D15" s="44">
        <v>2.8E-3</v>
      </c>
      <c r="E15" s="37"/>
      <c r="F15" s="37"/>
    </row>
    <row r="16" spans="1:6" s="38" customFormat="1" ht="30.75" customHeight="1" x14ac:dyDescent="0.25">
      <c r="A16" s="31">
        <v>7</v>
      </c>
      <c r="B16" s="55" t="s">
        <v>44</v>
      </c>
      <c r="C16" s="40" t="s">
        <v>21</v>
      </c>
      <c r="D16" s="40">
        <v>7.3899999999999993E-2</v>
      </c>
      <c r="E16" s="4"/>
      <c r="F16" s="4"/>
    </row>
    <row r="17" spans="1:6" ht="31.5" customHeight="1" x14ac:dyDescent="0.35">
      <c r="A17" s="2">
        <v>8</v>
      </c>
      <c r="B17" s="61" t="s">
        <v>45</v>
      </c>
      <c r="C17" s="40" t="s">
        <v>21</v>
      </c>
      <c r="D17" s="40">
        <v>7.3899999999999993E-2</v>
      </c>
      <c r="E17" s="37"/>
      <c r="F17" s="37"/>
    </row>
    <row r="18" spans="1:6" s="38" customFormat="1" ht="33.75" customHeight="1" x14ac:dyDescent="0.25">
      <c r="A18" s="31">
        <v>9</v>
      </c>
      <c r="B18" s="3" t="s">
        <v>43</v>
      </c>
      <c r="C18" s="31" t="s">
        <v>3</v>
      </c>
      <c r="D18" s="31">
        <v>0.15</v>
      </c>
      <c r="E18" s="4"/>
      <c r="F18" s="4"/>
    </row>
    <row r="19" spans="1:6" ht="23.25" customHeight="1" x14ac:dyDescent="0.35">
      <c r="A19" s="2"/>
      <c r="B19" s="59" t="s">
        <v>1</v>
      </c>
      <c r="C19" s="60" t="s">
        <v>2</v>
      </c>
      <c r="D19" s="2"/>
      <c r="E19" s="2"/>
      <c r="F19" s="42"/>
    </row>
    <row r="20" spans="1:6" x14ac:dyDescent="0.35">
      <c r="A20" s="34"/>
      <c r="B20" s="35"/>
      <c r="C20" s="34"/>
      <c r="D20" s="34"/>
      <c r="E20" s="34"/>
      <c r="F20" s="35"/>
    </row>
    <row r="21" spans="1:6" x14ac:dyDescent="0.35">
      <c r="D21" s="78"/>
      <c r="E21" s="78"/>
    </row>
    <row r="54" spans="2:5" x14ac:dyDescent="0.35">
      <c r="B54" s="33"/>
      <c r="C54" s="33"/>
      <c r="D54" s="33"/>
      <c r="E54" s="33"/>
    </row>
    <row r="55" spans="2:5" x14ac:dyDescent="0.35">
      <c r="B55" s="33"/>
      <c r="C55" s="33"/>
      <c r="D55" s="33"/>
      <c r="E55" s="33"/>
    </row>
  </sheetData>
  <mergeCells count="10">
    <mergeCell ref="D21:E21"/>
    <mergeCell ref="A1:F1"/>
    <mergeCell ref="A2:F2"/>
    <mergeCell ref="A3:F3"/>
    <mergeCell ref="A4:A5"/>
    <mergeCell ref="B4:B5"/>
    <mergeCell ref="C4:C5"/>
    <mergeCell ref="D4:D5"/>
    <mergeCell ref="F4:F5"/>
    <mergeCell ref="E4:E5"/>
  </mergeCells>
  <pageMargins left="0.35" right="0.2" top="0.35" bottom="0.24" header="0.2" footer="0.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ყდა</vt:lpstr>
      <vt:lpstr>ნაკრები</vt:lpstr>
      <vt:lpstr>1</vt:lpstr>
      <vt:lpstr>კ-1</vt:lpstr>
      <vt:lpstr>კ-2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2018-10-26T11:11:49Z</dcterms:modified>
</cp:coreProperties>
</file>