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50"/>
  </bookViews>
  <sheets>
    <sheet name="ფასების ცხრილი - სანათები" sheetId="15" r:id="rId1"/>
  </sheets>
  <calcPr calcId="162913"/>
</workbook>
</file>

<file path=xl/calcChain.xml><?xml version="1.0" encoding="utf-8"?>
<calcChain xmlns="http://schemas.openxmlformats.org/spreadsheetml/2006/main">
  <c r="H7" i="15" l="1"/>
  <c r="H20" i="15"/>
  <c r="H19" i="15"/>
  <c r="H3" i="15"/>
  <c r="H11" i="15" l="1"/>
  <c r="H9" i="15"/>
  <c r="H18" i="15"/>
  <c r="H17" i="15"/>
  <c r="H16" i="15"/>
  <c r="H6" i="15" l="1"/>
  <c r="H15" i="15" l="1"/>
  <c r="H14" i="15"/>
  <c r="H13" i="15"/>
  <c r="H12" i="15"/>
  <c r="H10" i="15"/>
  <c r="H8" i="15"/>
  <c r="H5" i="15"/>
  <c r="H4" i="15"/>
  <c r="H21" i="15" s="1"/>
  <c r="H22" i="15" l="1"/>
  <c r="H23" i="15" s="1"/>
</calcChain>
</file>

<file path=xl/sharedStrings.xml><?xml version="1.0" encoding="utf-8"?>
<sst xmlns="http://schemas.openxmlformats.org/spreadsheetml/2006/main" count="50" uniqueCount="41">
  <si>
    <t>მახასიათებელი</t>
  </si>
  <si>
    <t xml:space="preserve">         ფასების ცხრილი</t>
  </si>
  <si>
    <t>№</t>
  </si>
  <si>
    <t>საქონლის დასახელება</t>
  </si>
  <si>
    <t>რაოდენობა (ცალი)</t>
  </si>
  <si>
    <t>ჯამი ₾</t>
  </si>
  <si>
    <t>ლედ ნათურა</t>
  </si>
  <si>
    <t>ლედ სანათი</t>
  </si>
  <si>
    <t>ფასადის მინათების ლედ სანათი</t>
  </si>
  <si>
    <t>150 ვატიანი, 220-240 ვოლტი; 50/60 ჰერცი; სპილენძის ხვიებით</t>
  </si>
  <si>
    <t>დროსელი</t>
  </si>
  <si>
    <t>150 ვატიანი E40 ბუდის თავსებადი</t>
  </si>
  <si>
    <t>მეტალო ჰალოგენი</t>
  </si>
  <si>
    <t>150 ვატიანი RX7S ბუდის თავსებადი</t>
  </si>
  <si>
    <t>გარანტია</t>
  </si>
  <si>
    <t>ფასების ცხრილის თითოეული პოზიციის შესაბამისი შესყიდვის ობიექტის საგარანტიო ვადა განისაზღვრება მიღება-ჩაბარების აქტის გაფორმებიდან მინიმუმ 1 (ერთი) წლით (გარდა მექანიკური ზემოქმედებით ან არასწორი ექსპლოატაციით გამოწვეული დაზიანებისა). წუნის აღმოჩენის შემთხვევაში ,,მიმწოდებელი“ ვალდებულია განახორციელოს რეაგირება არაუმეტეს 24 საათისა, საჭიროების შემთხვევაში გამოცხადდეს ,,შემსყიდველთან“ და საკუთარი ხარჯებით უზრუნველყოს ხარვეზის აღმოფხვრა ან საქონლის ახლით შეცვლა.</t>
  </si>
  <si>
    <t>ერთეულის ღირებულება ₾</t>
  </si>
  <si>
    <t xml:space="preserve">საერთო ღირებულება ₾ </t>
  </si>
  <si>
    <t>დღგ 18%</t>
  </si>
  <si>
    <t>სულ ჯამი ₾</t>
  </si>
  <si>
    <t>წარმოშობის ქვეყანა/მწარმოებელი კომპანია და მოდელი</t>
  </si>
  <si>
    <t>დოკუმენტი დამოწმებული უნდა იყოს პრეტენდენტის ელექტრონული ხელმოწერით ან შტამპით</t>
  </si>
  <si>
    <t>დეკორატიული სანათი</t>
  </si>
  <si>
    <t>ღამის ფანრის მსგავსი (ესკიზში მოცემული ფანრის შესაბამისი)</t>
  </si>
  <si>
    <t>სფეროსებრი სანათი კომპლექტით</t>
  </si>
  <si>
    <t>300 მმ დიამეტრის მქონე  (ესკიზში მოცემული ფანრის შესაბამისი). სფერო, დამჭერი და ნათურის ვაზნა</t>
  </si>
  <si>
    <t>200 მმ დიამეტრის მქონე  (ესკიზში მოცემული ფანრის შესაბამისი), სფერო, დამჭერი და ნათურის ვაზნა</t>
  </si>
  <si>
    <t>ნათურა</t>
  </si>
  <si>
    <t>ნატრიუმის შემცველობის ცილინდრული ნათურა (ДНаТ 150 ვტ. E-40 ბუდისათვის)</t>
  </si>
  <si>
    <t>იმპულსურ გამშვები მექანიზმი (იზუ)</t>
  </si>
  <si>
    <t>Z400M, 220-240 ვოლტი; 50/60 ჰერცი; 70-400 ვ., მაქს. 5 ა</t>
  </si>
  <si>
    <t>20 ვატი, თეთრი ნათებით (120 ვატის ექვივალენტი განათებით), 220-240 ვოლტი, E27 ბუდისათვის, ნათურის გამძლეობა არანაკლებ 10 000 საათი</t>
  </si>
  <si>
    <t>10 ვატი, თეთრი ნათებით, 220-240 ვოლტი, E27 ბუდისათვის, ნათურის გამძლეობა არანაკლებ 10 000 საათი</t>
  </si>
  <si>
    <t>90 ვატი, გარე განათების კონსოლური დიოდური (ლინზური ტიპის, დიოდის სიმძლავრე 1 ვატი) ლედ სანათი, თეთრი ნათებით, დაცულობის ხარისხი IP65, 110-240 ვოლტი, 50/60 ჰერცი, გაბარიტული ზომები არანაკლებ 5/6X25X45/55სმ., Ø50:60 სამაგრის დიამეტრით; სანათის გამძლეობა არანაკლებ 10000 საათი</t>
  </si>
  <si>
    <t>120 ვატი, გარე განათების კონსოლური დიოდური (ლინზური ტიპის, დიოდის სიმძლავრე 1 ვატი) ლედ სანათი, თეთრი ნათებით, დაცულობის ხარისხი IP65, 110-240 ვოლტი, 50/60 ჰერცი, გაბარიტული ზომები არანაკლებ 5/6X25X45/55სმ., Ø50:60 სამაგრის დიამეტრით; სანათის გამძლეობა არანაკლებ 10000 საათი</t>
  </si>
  <si>
    <t>10 ვატი, თეთრი დიოდური ნათებით, დაცულობის ხარისხი IP65; 110-240 ვოლტი; 50/60 ჰერცი, 100 %-იანი ნათებით</t>
  </si>
  <si>
    <t>10 ვატი, ლურჯი დიოდური ნათებით, დაცულობის ხარისხი IP65; 110-240 ვოლტი; 50/60 ჰერცი, 100 %-იანი ნათებით</t>
  </si>
  <si>
    <t>20 ვატიანი, დიოდური, თეთრი ნათებით, დაცულობის ხარისხი IP65; 110-240 ვოლტი; 50/60 ჰერცი, 100 %-იანი ნათებით</t>
  </si>
  <si>
    <t>20 ვატიანი, დიოდური, ლურჯი ნათებით, დაცულობის ხარისხი IP65; 110-240 ვოლტი; 50/60 ჰერცი, 100 %-იანი ნათებით</t>
  </si>
  <si>
    <r>
      <t xml:space="preserve">50 ვატიანი, დიოდური, </t>
    </r>
    <r>
      <rPr>
        <sz val="11"/>
        <color rgb="FF00B050"/>
        <rFont val="Sylfaen"/>
        <family val="1"/>
        <charset val="204"/>
      </rPr>
      <t>მწვანე</t>
    </r>
    <r>
      <rPr>
        <sz val="11"/>
        <color theme="1"/>
        <rFont val="Sylfaen"/>
        <family val="1"/>
        <charset val="204"/>
      </rPr>
      <t xml:space="preserve"> ნათებით, დაცულობის ხარისხი IP65; 110-240 ვოლტი; 50/60 ჰერცი, 100 %-იანი ნათებით</t>
    </r>
  </si>
  <si>
    <t>150 ვატიანი, 3 ცალი 50 ვატიანი დიოდური ნათურით, თეთრი ნათებით, დაცულობის ხარისხი IP65; 110-240 ვოლტი; 50/60 ჰერცი; ნათურის გამძლეობა არანაკლებ 10000 საათი, 100 %-იანი ნათებით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</si>
</sst>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Sylfaen"/>
      <family val="1"/>
      <charset val="204"/>
    </font>
    <font>
      <b/>
      <sz val="10"/>
      <color theme="1"/>
      <name val="Sylfaen"/>
      <family val="1"/>
      <charset val="204"/>
    </font>
    <font>
      <sz val="11"/>
      <color theme="1"/>
      <name val="Sylfaen"/>
      <family val="1"/>
      <charset val="204"/>
    </font>
    <font>
      <b/>
      <sz val="11"/>
      <color theme="1"/>
      <name val="Sylfaen"/>
      <family val="1"/>
      <charset val="204"/>
    </font>
    <font>
      <sz val="11"/>
      <color rgb="FF00B050"/>
      <name val="Sylfaen"/>
      <family val="1"/>
      <charset val="204"/>
    </font>
    <font>
      <b/>
      <sz val="9"/>
      <color theme="1"/>
      <name val="Sylfaen"/>
      <family val="1"/>
      <charset val="204"/>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2" borderId="1" xfId="0" applyFont="1" applyFill="1" applyBorder="1" applyAlignment="1">
      <alignment horizontal="center" vertical="center" wrapText="1"/>
    </xf>
    <xf numFmtId="0" fontId="1" fillId="2" borderId="0" xfId="0" applyFont="1" applyFill="1"/>
    <xf numFmtId="0" fontId="1" fillId="0" borderId="0" xfId="0" applyFont="1" applyAlignment="1">
      <alignment horizontal="left"/>
    </xf>
    <xf numFmtId="0" fontId="2" fillId="0" borderId="0" xfId="0" applyFont="1" applyAlignment="1">
      <alignment horizontal="left"/>
    </xf>
    <xf numFmtId="0" fontId="4"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3" fillId="0" borderId="1" xfId="0" applyFont="1" applyBorder="1" applyAlignment="1">
      <alignment horizontal="center" vertical="center" readingOrder="1"/>
    </xf>
    <xf numFmtId="2" fontId="3" fillId="0" borderId="1" xfId="0" applyNumberFormat="1" applyFont="1" applyBorder="1" applyAlignment="1">
      <alignment horizontal="center" vertical="center" readingOrder="1"/>
    </xf>
    <xf numFmtId="2" fontId="3" fillId="0" borderId="1" xfId="0" applyNumberFormat="1"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wrapText="1" readingOrder="1"/>
    </xf>
    <xf numFmtId="0" fontId="3" fillId="0" borderId="0" xfId="0" applyFont="1" applyBorder="1" applyAlignment="1">
      <alignment horizontal="center" vertical="center" readingOrder="1"/>
    </xf>
    <xf numFmtId="2" fontId="3" fillId="0" borderId="0" xfId="0" applyNumberFormat="1" applyFont="1" applyBorder="1" applyAlignment="1">
      <alignment horizontal="center" vertical="center" readingOrder="1"/>
    </xf>
    <xf numFmtId="0" fontId="6" fillId="2" borderId="1" xfId="0" applyFont="1" applyFill="1" applyBorder="1" applyAlignment="1">
      <alignment horizontal="center" vertical="center" wrapText="1" readingOrder="1"/>
    </xf>
    <xf numFmtId="0" fontId="7" fillId="0" borderId="1" xfId="0" applyFont="1" applyBorder="1" applyAlignment="1">
      <alignment horizontal="center" vertical="center" wrapText="1" readingOrder="1"/>
    </xf>
    <xf numFmtId="0" fontId="0" fillId="0" borderId="1" xfId="0" applyBorder="1" applyAlignment="1">
      <alignment horizontal="center" vertical="center" wrapText="1" readingOrder="1"/>
    </xf>
    <xf numFmtId="0" fontId="1" fillId="2"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4" fillId="0" borderId="6" xfId="0" applyFont="1" applyBorder="1" applyAlignment="1">
      <alignment horizontal="center" vertical="center" textRotation="180" wrapText="1" readingOrder="1"/>
    </xf>
    <xf numFmtId="0" fontId="4" fillId="0" borderId="7" xfId="0" applyFont="1" applyBorder="1" applyAlignment="1">
      <alignment horizontal="center" vertical="center" textRotation="180" wrapText="1" readingOrder="1"/>
    </xf>
    <xf numFmtId="0" fontId="4" fillId="0" borderId="8" xfId="0" applyFont="1" applyBorder="1" applyAlignment="1">
      <alignment horizontal="center" vertical="center" textRotation="180" wrapText="1" readingOrder="1"/>
    </xf>
  </cellXfs>
  <cellStyles count="1">
    <cellStyle name="Normal" xfId="0" builtinId="0"/>
  </cellStyles>
  <dxfs count="0"/>
  <tableStyles count="0" defaultTableStyle="TableStyleMedium9" defaultPivotStyle="PivotStyleLight16"/>
  <colors>
    <mruColors>
      <color rgb="FFC02110"/>
      <color rgb="FF4824AC"/>
      <color rgb="FFB5B51B"/>
      <color rgb="FFC60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2110"/>
  </sheetPr>
  <dimension ref="A1:H26"/>
  <sheetViews>
    <sheetView tabSelected="1" zoomScale="80" zoomScaleNormal="80" workbookViewId="0">
      <selection sqref="A1:H1"/>
    </sheetView>
  </sheetViews>
  <sheetFormatPr defaultColWidth="9.140625" defaultRowHeight="15" x14ac:dyDescent="0.3"/>
  <cols>
    <col min="1" max="1" width="3.28515625" style="1" customWidth="1"/>
    <col min="2" max="2" width="18.5703125" style="1" customWidth="1"/>
    <col min="3" max="3" width="46.42578125" style="1" customWidth="1"/>
    <col min="4" max="4" width="16.7109375" style="1" customWidth="1"/>
    <col min="5" max="5" width="16.28515625" style="1" customWidth="1"/>
    <col min="6" max="7" width="14.7109375" style="1" customWidth="1"/>
    <col min="8" max="8" width="15.7109375" style="1" customWidth="1"/>
    <col min="9" max="16384" width="9.140625" style="1"/>
  </cols>
  <sheetData>
    <row r="1" spans="1:8" ht="31.5" customHeight="1" x14ac:dyDescent="0.3">
      <c r="A1" s="19" t="s">
        <v>1</v>
      </c>
      <c r="B1" s="20"/>
      <c r="C1" s="20"/>
      <c r="D1" s="20"/>
      <c r="E1" s="20"/>
      <c r="F1" s="20"/>
      <c r="G1" s="20"/>
      <c r="H1" s="20"/>
    </row>
    <row r="2" spans="1:8" s="3" customFormat="1" ht="63.75" customHeight="1" x14ac:dyDescent="0.3">
      <c r="A2" s="2" t="s">
        <v>2</v>
      </c>
      <c r="B2" s="15" t="s">
        <v>3</v>
      </c>
      <c r="C2" s="15" t="s">
        <v>0</v>
      </c>
      <c r="D2" s="15" t="s">
        <v>14</v>
      </c>
      <c r="E2" s="15" t="s">
        <v>20</v>
      </c>
      <c r="F2" s="15" t="s">
        <v>4</v>
      </c>
      <c r="G2" s="15" t="s">
        <v>16</v>
      </c>
      <c r="H2" s="15" t="s">
        <v>17</v>
      </c>
    </row>
    <row r="3" spans="1:8" s="3" customFormat="1" ht="34.5" customHeight="1" x14ac:dyDescent="0.3">
      <c r="A3" s="18">
        <v>1</v>
      </c>
      <c r="B3" s="16" t="s">
        <v>27</v>
      </c>
      <c r="C3" s="17" t="s">
        <v>28</v>
      </c>
      <c r="D3" s="25" t="s">
        <v>15</v>
      </c>
      <c r="E3" s="15"/>
      <c r="F3" s="8">
        <v>2000</v>
      </c>
      <c r="G3" s="8"/>
      <c r="H3" s="9">
        <f t="shared" ref="H3:H18" si="0">F3*G3</f>
        <v>0</v>
      </c>
    </row>
    <row r="4" spans="1:8" ht="64.5" customHeight="1" x14ac:dyDescent="0.3">
      <c r="A4" s="18">
        <v>2</v>
      </c>
      <c r="B4" s="6" t="s">
        <v>6</v>
      </c>
      <c r="C4" s="7" t="s">
        <v>31</v>
      </c>
      <c r="D4" s="26"/>
      <c r="E4" s="7"/>
      <c r="F4" s="8">
        <v>500</v>
      </c>
      <c r="G4" s="8"/>
      <c r="H4" s="9">
        <f t="shared" si="0"/>
        <v>0</v>
      </c>
    </row>
    <row r="5" spans="1:8" ht="47.25" customHeight="1" x14ac:dyDescent="0.3">
      <c r="A5" s="18">
        <v>3</v>
      </c>
      <c r="B5" s="6" t="s">
        <v>6</v>
      </c>
      <c r="C5" s="7" t="s">
        <v>32</v>
      </c>
      <c r="D5" s="26"/>
      <c r="E5" s="7"/>
      <c r="F5" s="8">
        <v>500</v>
      </c>
      <c r="G5" s="8"/>
      <c r="H5" s="9">
        <f t="shared" si="0"/>
        <v>0</v>
      </c>
    </row>
    <row r="6" spans="1:8" ht="123" customHeight="1" x14ac:dyDescent="0.3">
      <c r="A6" s="18">
        <v>4</v>
      </c>
      <c r="B6" s="6" t="s">
        <v>7</v>
      </c>
      <c r="C6" s="7" t="s">
        <v>33</v>
      </c>
      <c r="D6" s="26"/>
      <c r="E6" s="7"/>
      <c r="F6" s="8">
        <v>4000</v>
      </c>
      <c r="G6" s="8"/>
      <c r="H6" s="9">
        <f t="shared" si="0"/>
        <v>0</v>
      </c>
    </row>
    <row r="7" spans="1:8" ht="121.5" customHeight="1" x14ac:dyDescent="0.3">
      <c r="A7" s="18">
        <v>5</v>
      </c>
      <c r="B7" s="6" t="s">
        <v>7</v>
      </c>
      <c r="C7" s="7" t="s">
        <v>34</v>
      </c>
      <c r="D7" s="26"/>
      <c r="E7" s="7"/>
      <c r="F7" s="8">
        <v>100</v>
      </c>
      <c r="G7" s="8"/>
      <c r="H7" s="9">
        <f t="shared" si="0"/>
        <v>0</v>
      </c>
    </row>
    <row r="8" spans="1:8" ht="45" customHeight="1" x14ac:dyDescent="0.3">
      <c r="A8" s="18">
        <v>6</v>
      </c>
      <c r="B8" s="6" t="s">
        <v>8</v>
      </c>
      <c r="C8" s="7" t="s">
        <v>35</v>
      </c>
      <c r="D8" s="26"/>
      <c r="E8" s="7"/>
      <c r="F8" s="8">
        <v>100</v>
      </c>
      <c r="G8" s="8"/>
      <c r="H8" s="9">
        <f t="shared" si="0"/>
        <v>0</v>
      </c>
    </row>
    <row r="9" spans="1:8" ht="47.25" customHeight="1" x14ac:dyDescent="0.3">
      <c r="A9" s="18">
        <v>7</v>
      </c>
      <c r="B9" s="6" t="s">
        <v>8</v>
      </c>
      <c r="C9" s="7" t="s">
        <v>36</v>
      </c>
      <c r="D9" s="26"/>
      <c r="E9" s="7"/>
      <c r="F9" s="8">
        <v>100</v>
      </c>
      <c r="G9" s="8"/>
      <c r="H9" s="9">
        <f t="shared" si="0"/>
        <v>0</v>
      </c>
    </row>
    <row r="10" spans="1:8" ht="45.75" customHeight="1" x14ac:dyDescent="0.3">
      <c r="A10" s="18">
        <v>8</v>
      </c>
      <c r="B10" s="6" t="s">
        <v>8</v>
      </c>
      <c r="C10" s="7" t="s">
        <v>37</v>
      </c>
      <c r="D10" s="26"/>
      <c r="E10" s="7"/>
      <c r="F10" s="8">
        <v>100</v>
      </c>
      <c r="G10" s="8"/>
      <c r="H10" s="9">
        <f t="shared" si="0"/>
        <v>0</v>
      </c>
    </row>
    <row r="11" spans="1:8" ht="45.75" customHeight="1" x14ac:dyDescent="0.3">
      <c r="A11" s="18">
        <v>9</v>
      </c>
      <c r="B11" s="6" t="s">
        <v>8</v>
      </c>
      <c r="C11" s="7" t="s">
        <v>38</v>
      </c>
      <c r="D11" s="26"/>
      <c r="E11" s="7"/>
      <c r="F11" s="8">
        <v>100</v>
      </c>
      <c r="G11" s="8"/>
      <c r="H11" s="9">
        <f t="shared" si="0"/>
        <v>0</v>
      </c>
    </row>
    <row r="12" spans="1:8" ht="47.25" customHeight="1" x14ac:dyDescent="0.3">
      <c r="A12" s="18">
        <v>10</v>
      </c>
      <c r="B12" s="6" t="s">
        <v>8</v>
      </c>
      <c r="C12" s="7" t="s">
        <v>39</v>
      </c>
      <c r="D12" s="26"/>
      <c r="E12" s="7"/>
      <c r="F12" s="8">
        <v>500</v>
      </c>
      <c r="G12" s="8"/>
      <c r="H12" s="9">
        <f t="shared" si="0"/>
        <v>0</v>
      </c>
    </row>
    <row r="13" spans="1:8" ht="78" customHeight="1" x14ac:dyDescent="0.3">
      <c r="A13" s="18">
        <v>11</v>
      </c>
      <c r="B13" s="6" t="s">
        <v>8</v>
      </c>
      <c r="C13" s="7" t="s">
        <v>40</v>
      </c>
      <c r="D13" s="26"/>
      <c r="E13" s="7"/>
      <c r="F13" s="8">
        <v>200</v>
      </c>
      <c r="G13" s="8"/>
      <c r="H13" s="9">
        <f t="shared" si="0"/>
        <v>0</v>
      </c>
    </row>
    <row r="14" spans="1:8" ht="30" x14ac:dyDescent="0.3">
      <c r="A14" s="18">
        <v>12</v>
      </c>
      <c r="B14" s="6" t="s">
        <v>12</v>
      </c>
      <c r="C14" s="8" t="s">
        <v>11</v>
      </c>
      <c r="D14" s="26"/>
      <c r="E14" s="7"/>
      <c r="F14" s="8">
        <v>20</v>
      </c>
      <c r="G14" s="8"/>
      <c r="H14" s="9">
        <f t="shared" si="0"/>
        <v>0</v>
      </c>
    </row>
    <row r="15" spans="1:8" ht="30" x14ac:dyDescent="0.3">
      <c r="A15" s="18">
        <v>13</v>
      </c>
      <c r="B15" s="6" t="s">
        <v>12</v>
      </c>
      <c r="C15" s="8" t="s">
        <v>13</v>
      </c>
      <c r="D15" s="26"/>
      <c r="E15" s="7"/>
      <c r="F15" s="8">
        <v>20</v>
      </c>
      <c r="G15" s="8"/>
      <c r="H15" s="9">
        <f t="shared" si="0"/>
        <v>0</v>
      </c>
    </row>
    <row r="16" spans="1:8" ht="30" x14ac:dyDescent="0.3">
      <c r="A16" s="18">
        <v>14</v>
      </c>
      <c r="B16" s="6" t="s">
        <v>22</v>
      </c>
      <c r="C16" s="7" t="s">
        <v>23</v>
      </c>
      <c r="D16" s="26"/>
      <c r="E16" s="7"/>
      <c r="F16" s="8">
        <v>10</v>
      </c>
      <c r="G16" s="8"/>
      <c r="H16" s="9">
        <f t="shared" si="0"/>
        <v>0</v>
      </c>
    </row>
    <row r="17" spans="1:8" ht="45" x14ac:dyDescent="0.3">
      <c r="A17" s="18">
        <v>15</v>
      </c>
      <c r="B17" s="6" t="s">
        <v>24</v>
      </c>
      <c r="C17" s="7" t="s">
        <v>25</v>
      </c>
      <c r="D17" s="26"/>
      <c r="E17" s="7"/>
      <c r="F17" s="8">
        <v>20</v>
      </c>
      <c r="G17" s="8"/>
      <c r="H17" s="9">
        <f t="shared" si="0"/>
        <v>0</v>
      </c>
    </row>
    <row r="18" spans="1:8" ht="45" x14ac:dyDescent="0.3">
      <c r="A18" s="18">
        <v>16</v>
      </c>
      <c r="B18" s="6" t="s">
        <v>24</v>
      </c>
      <c r="C18" s="7" t="s">
        <v>26</v>
      </c>
      <c r="D18" s="26"/>
      <c r="E18" s="7"/>
      <c r="F18" s="8">
        <v>20</v>
      </c>
      <c r="G18" s="8"/>
      <c r="H18" s="9">
        <f t="shared" si="0"/>
        <v>0</v>
      </c>
    </row>
    <row r="19" spans="1:8" ht="30" x14ac:dyDescent="0.3">
      <c r="A19" s="18">
        <v>17</v>
      </c>
      <c r="B19" s="6" t="s">
        <v>10</v>
      </c>
      <c r="C19" s="7" t="s">
        <v>9</v>
      </c>
      <c r="D19" s="26"/>
      <c r="E19" s="7"/>
      <c r="F19" s="8">
        <v>2000</v>
      </c>
      <c r="G19" s="8"/>
      <c r="H19" s="9">
        <f t="shared" ref="H19:H20" si="1">F19*G19</f>
        <v>0</v>
      </c>
    </row>
    <row r="20" spans="1:8" ht="60.75" customHeight="1" x14ac:dyDescent="0.3">
      <c r="A20" s="18">
        <v>18</v>
      </c>
      <c r="B20" s="6" t="s">
        <v>29</v>
      </c>
      <c r="C20" s="7" t="s">
        <v>30</v>
      </c>
      <c r="D20" s="27"/>
      <c r="E20" s="7"/>
      <c r="F20" s="8">
        <v>1000</v>
      </c>
      <c r="G20" s="8"/>
      <c r="H20" s="9">
        <f t="shared" si="1"/>
        <v>0</v>
      </c>
    </row>
    <row r="21" spans="1:8" ht="15.75" customHeight="1" x14ac:dyDescent="0.3">
      <c r="A21" s="21" t="s">
        <v>5</v>
      </c>
      <c r="B21" s="22"/>
      <c r="C21" s="22"/>
      <c r="D21" s="22"/>
      <c r="E21" s="22"/>
      <c r="F21" s="22"/>
      <c r="G21" s="23"/>
      <c r="H21" s="10">
        <f>SUM(H3:H20)</f>
        <v>0</v>
      </c>
    </row>
    <row r="22" spans="1:8" x14ac:dyDescent="0.3">
      <c r="A22" s="24" t="s">
        <v>18</v>
      </c>
      <c r="B22" s="24"/>
      <c r="C22" s="24"/>
      <c r="D22" s="24"/>
      <c r="E22" s="24"/>
      <c r="F22" s="24"/>
      <c r="G22" s="24"/>
      <c r="H22" s="10">
        <f>H21*18%</f>
        <v>0</v>
      </c>
    </row>
    <row r="23" spans="1:8" x14ac:dyDescent="0.3">
      <c r="A23" s="21" t="s">
        <v>19</v>
      </c>
      <c r="B23" s="22"/>
      <c r="C23" s="22"/>
      <c r="D23" s="22"/>
      <c r="E23" s="22"/>
      <c r="F23" s="22"/>
      <c r="G23" s="23"/>
      <c r="H23" s="10">
        <f>SUM(H21:H22)</f>
        <v>0</v>
      </c>
    </row>
    <row r="24" spans="1:8" x14ac:dyDescent="0.3">
      <c r="A24" s="11"/>
      <c r="B24" s="12"/>
      <c r="C24" s="13"/>
      <c r="D24" s="13"/>
      <c r="E24" s="13"/>
      <c r="F24" s="13"/>
      <c r="G24" s="13"/>
      <c r="H24" s="14"/>
    </row>
    <row r="26" spans="1:8" x14ac:dyDescent="0.3">
      <c r="B26" s="5" t="s">
        <v>21</v>
      </c>
      <c r="C26" s="5"/>
      <c r="D26" s="5"/>
      <c r="E26" s="5"/>
      <c r="F26" s="4"/>
      <c r="G26" s="4"/>
      <c r="H26" s="4"/>
    </row>
  </sheetData>
  <mergeCells count="5">
    <mergeCell ref="A1:H1"/>
    <mergeCell ref="A21:G21"/>
    <mergeCell ref="A22:G22"/>
    <mergeCell ref="A23:G23"/>
    <mergeCell ref="D3:D20"/>
  </mergeCells>
  <pageMargins left="0.23622047244094491" right="0.23622047244094491" top="0.74803149606299213" bottom="0.74803149606299213" header="0.31496062992125984" footer="0.31496062992125984"/>
  <pageSetup paperSize="9" scale="6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ფასების ცხრილი - სანათები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2019-01-08T16:19:40Z</dcterms:modified>
</cp:coreProperties>
</file>