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25" yWindow="1830" windowWidth="7230" windowHeight="6030" tabRatio="627" activeTab="0"/>
  </bookViews>
  <sheets>
    <sheet name="ხარჯთაღრიცხვა N 2" sheetId="1" r:id="rId1"/>
  </sheets>
  <definedNames>
    <definedName name="_xlnm.Print_Titles" localSheetId="0">'ხარჯთაღრიცხვა N 2'!$8:$8</definedName>
  </definedNames>
  <calcPr fullCalcOnLoad="1"/>
</workbook>
</file>

<file path=xl/sharedStrings.xml><?xml version="1.0" encoding="utf-8"?>
<sst xmlns="http://schemas.openxmlformats.org/spreadsheetml/2006/main" count="451" uniqueCount="191">
  <si>
    <t># rigiTi</t>
  </si>
  <si>
    <t>erTeulis ganzomi-leba</t>
  </si>
  <si>
    <t>xelfasebi</t>
  </si>
  <si>
    <t>sul</t>
  </si>
  <si>
    <t xml:space="preserve"> raodenoba </t>
  </si>
  <si>
    <t xml:space="preserve"> erTeulze</t>
  </si>
  <si>
    <t>samuSaoebisa da xarjebis dasaxeleba</t>
  </si>
  <si>
    <t>saxarjTaRricxvo Rirebuleba (lari)</t>
  </si>
  <si>
    <t>kac./sT.</t>
  </si>
  <si>
    <t>_Sromis danaxarji</t>
  </si>
  <si>
    <t>_manqanebi</t>
  </si>
  <si>
    <t>_sxva masalebi</t>
  </si>
  <si>
    <t>cali</t>
  </si>
  <si>
    <t>m</t>
  </si>
  <si>
    <t>maT.Soris xelfasebi</t>
  </si>
  <si>
    <t>c</t>
  </si>
  <si>
    <r>
      <t>_muxli d-20 mm   90</t>
    </r>
    <r>
      <rPr>
        <vertAlign val="superscript"/>
        <sz val="11"/>
        <rFont val="AcadNusx"/>
        <family val="0"/>
      </rPr>
      <t>0</t>
    </r>
  </si>
  <si>
    <t>grZ.m</t>
  </si>
  <si>
    <t>_plasmasis folgiani mili 25 mm</t>
  </si>
  <si>
    <t>_plasmasis folgiani mili 32 mm</t>
  </si>
  <si>
    <t>_plasmasis folgiani mili 40 mm</t>
  </si>
  <si>
    <t>_mufTa d-32</t>
  </si>
  <si>
    <t>_mufTa d-40</t>
  </si>
  <si>
    <t>_gadamyvani 40X32</t>
  </si>
  <si>
    <t>_samkapi gadamyvaniT 40X20X40</t>
  </si>
  <si>
    <t>m3</t>
  </si>
  <si>
    <t>_plasmasis folgiani mili 20 mm</t>
  </si>
  <si>
    <t>ekm</t>
  </si>
  <si>
    <t>_radiatori paneluri 600/800</t>
  </si>
  <si>
    <t>jami</t>
  </si>
  <si>
    <t>sistemis gamocda</t>
  </si>
  <si>
    <t>_wyali</t>
  </si>
  <si>
    <t>m2</t>
  </si>
  <si>
    <t>tn</t>
  </si>
  <si>
    <t>_cementis xsnari</t>
  </si>
  <si>
    <t>lari</t>
  </si>
  <si>
    <t>_mufta d-20</t>
  </si>
  <si>
    <t>_mufta d-25</t>
  </si>
  <si>
    <t>_mufta gare xraxniT  d-20</t>
  </si>
  <si>
    <t>_gadamyvani 25X20</t>
  </si>
  <si>
    <t>milgayvaniloba plastmasis milebiT folgis izolaciiT 50 mm-mde</t>
  </si>
  <si>
    <t>kg</t>
  </si>
  <si>
    <t>II Tavis jami</t>
  </si>
  <si>
    <t>maT Soris mowyobiloba, danadgari</t>
  </si>
  <si>
    <t>arsebul kedlebSi da WerSi xvrelebis mowyoba milebisaTvis</t>
  </si>
  <si>
    <r>
      <t>_eqskevatori 0,5 m</t>
    </r>
    <r>
      <rPr>
        <vertAlign val="superscript"/>
        <sz val="10"/>
        <rFont val="AcadNusx"/>
        <family val="0"/>
      </rPr>
      <t>3</t>
    </r>
  </si>
  <si>
    <t>manq../sT.</t>
  </si>
  <si>
    <r>
      <t>m</t>
    </r>
    <r>
      <rPr>
        <vertAlign val="superscript"/>
        <sz val="10"/>
        <rFont val="AcadNusx"/>
        <family val="0"/>
      </rPr>
      <t>3</t>
    </r>
  </si>
  <si>
    <r>
      <t xml:space="preserve">saqvabes fundamentisaTvis gruntis damuSaveba eqskevatoriT </t>
    </r>
    <r>
      <rPr>
        <sz val="10"/>
        <rFont val="AcadNusx"/>
        <family val="0"/>
      </rPr>
      <t>adgilze mosworebiT</t>
    </r>
  </si>
  <si>
    <t>milgayvaniloba plastmasis milebiT folgis izolaciiT 100 mm-mde</t>
  </si>
  <si>
    <t>_plasmasis folgiani mili 75 mm</t>
  </si>
  <si>
    <t>_gadamyvani 75X40</t>
  </si>
  <si>
    <t>_mufTa d-75</t>
  </si>
  <si>
    <t>_samkapi 20X20X20</t>
  </si>
  <si>
    <t>_gadamyvani 32X25</t>
  </si>
  <si>
    <t>75mm milebis Tboizolacia</t>
  </si>
  <si>
    <t>_ventili sferuli 75mm</t>
  </si>
  <si>
    <t>_radiatoris ventili kuTxovani mierTebiT</t>
  </si>
  <si>
    <t>kuTxovana mimwodebeli da ukusvlis ventilebis mowyoba</t>
  </si>
  <si>
    <t>_kauCukis Tboizolacia 76X13</t>
  </si>
  <si>
    <t>_radiatori paneluri 600/500</t>
  </si>
  <si>
    <t>_radiatori paneluri 600/1000</t>
  </si>
  <si>
    <t>_radiatori paneluri 600/1100</t>
  </si>
  <si>
    <t>_radiatori paneluri 600/1200</t>
  </si>
  <si>
    <t>paneluri radiatorebis montaJi РККР-22</t>
  </si>
  <si>
    <t>_gamfrqvevi sarqveli</t>
  </si>
  <si>
    <t>sacirkulacio tumbos montaJi 8m3/sT</t>
  </si>
  <si>
    <t>_sacirkulacio tumbo 8m3/sT</t>
  </si>
  <si>
    <t>_flaneci</t>
  </si>
  <si>
    <r>
      <t>100m</t>
    </r>
    <r>
      <rPr>
        <vertAlign val="superscript"/>
        <sz val="10"/>
        <rFont val="AcadNusx"/>
        <family val="0"/>
      </rPr>
      <t>3</t>
    </r>
  </si>
  <si>
    <t>armatura a-I</t>
  </si>
  <si>
    <t>t</t>
  </si>
  <si>
    <t>armatura a-III</t>
  </si>
  <si>
    <t>_betoni m-250</t>
  </si>
  <si>
    <r>
      <t>m</t>
    </r>
    <r>
      <rPr>
        <vertAlign val="superscript"/>
        <sz val="10"/>
        <rFont val="AcadNusx"/>
        <family val="0"/>
      </rPr>
      <t>3</t>
    </r>
  </si>
  <si>
    <t>_yalibis fari</t>
  </si>
  <si>
    <r>
      <t>m</t>
    </r>
    <r>
      <rPr>
        <vertAlign val="superscript"/>
        <sz val="10"/>
        <rFont val="AcadNusx"/>
        <family val="0"/>
      </rPr>
      <t>2</t>
    </r>
  </si>
  <si>
    <t>_ficari Camoganuli, III xar. 40 mm da meti</t>
  </si>
  <si>
    <t>balastis safuZvelis mowyoba</t>
  </si>
  <si>
    <t>_balasti</t>
  </si>
  <si>
    <t>balastis transportireba</t>
  </si>
  <si>
    <t>monoliTuri  r/betonis  filis mowyoba   betoni m-250</t>
  </si>
  <si>
    <r>
      <t xml:space="preserve"> m</t>
    </r>
    <r>
      <rPr>
        <vertAlign val="superscript"/>
        <sz val="10"/>
        <rFont val="AcadNusx"/>
        <family val="0"/>
      </rPr>
      <t>3</t>
    </r>
  </si>
  <si>
    <t>_xsnari kir-cementis m-25</t>
  </si>
  <si>
    <t>_blokebi</t>
  </si>
  <si>
    <t>1000 cali</t>
  </si>
  <si>
    <t>kedeli wvrili blokebiT sisqiT 20 sm</t>
  </si>
  <si>
    <t>r/betonis sartyelis mowyoba   betoni m-250</t>
  </si>
  <si>
    <r>
      <t>100 m</t>
    </r>
    <r>
      <rPr>
        <vertAlign val="superscript"/>
        <sz val="10"/>
        <rFont val="AcadNusx"/>
        <family val="0"/>
      </rPr>
      <t>2</t>
    </r>
  </si>
  <si>
    <r>
      <t xml:space="preserve"> m</t>
    </r>
    <r>
      <rPr>
        <vertAlign val="superscript"/>
        <sz val="10"/>
        <rFont val="AcadNusx"/>
        <family val="0"/>
      </rPr>
      <t>2</t>
    </r>
  </si>
  <si>
    <t xml:space="preserve">metaloplastikis  framugis montaJi </t>
  </si>
  <si>
    <t>_metaloplastikis  framuga</t>
  </si>
  <si>
    <t xml:space="preserve">liTonis karebis montaJi  </t>
  </si>
  <si>
    <t>_amwe krani  8 tn.</t>
  </si>
  <si>
    <t>manq/sT.</t>
  </si>
  <si>
    <t>_foladis samagri ,samontaJo elementi</t>
  </si>
  <si>
    <t>_WanWikebi</t>
  </si>
  <si>
    <t>_eleqtrodi</t>
  </si>
  <si>
    <t>_liTonis karebi</t>
  </si>
  <si>
    <t>_zeTovani saRebavi</t>
  </si>
  <si>
    <t>kg.</t>
  </si>
  <si>
    <t>_olifa</t>
  </si>
  <si>
    <r>
      <t>100m</t>
    </r>
    <r>
      <rPr>
        <vertAlign val="superscript"/>
        <sz val="10"/>
        <rFont val="AcadNusx"/>
        <family val="0"/>
      </rPr>
      <t>2</t>
    </r>
  </si>
  <si>
    <r>
      <t>xsnaris tumbo 1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>/s</t>
    </r>
  </si>
  <si>
    <t>manq./sT</t>
  </si>
  <si>
    <t>_sxva  manqanebi</t>
  </si>
  <si>
    <t>kedlebis  Selesva  cementis  xsnariT</t>
  </si>
  <si>
    <t>kedlebis  SeRebva emulsiuri saRebaviT</t>
  </si>
  <si>
    <t>_saRebavi emulsiuri</t>
  </si>
  <si>
    <t>_safinTxi</t>
  </si>
  <si>
    <t>_grunti</t>
  </si>
  <si>
    <t>I. gaTbobis sistema</t>
  </si>
  <si>
    <t>I Tavis jami</t>
  </si>
  <si>
    <t>II. saqvabes Senoba</t>
  </si>
  <si>
    <t xml:space="preserve">saxuravze gadaxurvis liTonis konstruqciebis montaJi </t>
  </si>
  <si>
    <t>_milkvadrati 100X100X3</t>
  </si>
  <si>
    <t>_milkvadrati 30X40X2</t>
  </si>
  <si>
    <t>liTonis karis  SeRebva</t>
  </si>
  <si>
    <t>liTonis milkvadratebis SeRebva antikoroziuli saRebaviT</t>
  </si>
  <si>
    <t>_saRebavi antikoroziuli</t>
  </si>
  <si>
    <t>burulis mowyoba proffeniliT</t>
  </si>
  <si>
    <t>_proffenili</t>
  </si>
  <si>
    <t>_sWvali metalokramitis</t>
  </si>
  <si>
    <t>Werze TabaSirmuyaos filebis mowyoba</t>
  </si>
  <si>
    <t>_TabaSirmuyao nestgamZle proflebiT</t>
  </si>
  <si>
    <t>_qafplastis karnizi</t>
  </si>
  <si>
    <t>Weris  SeRebva emulsiuri saRebaviT</t>
  </si>
  <si>
    <t xml:space="preserve">jami </t>
  </si>
  <si>
    <t>Werze sanaTis montaJi</t>
  </si>
  <si>
    <t>kac/sT.</t>
  </si>
  <si>
    <t>amomrTveli erTpolusa faruli montaJis</t>
  </si>
  <si>
    <t>ცალი</t>
  </si>
  <si>
    <t>კაც/სთ</t>
  </si>
  <si>
    <r>
      <t>spilenZis kabელiს მონტაჟი 3X10+1X6 mm</t>
    </r>
    <r>
      <rPr>
        <vertAlign val="superscript"/>
        <sz val="10"/>
        <rFont val="AcadNusx"/>
        <family val="0"/>
      </rPr>
      <t>2</t>
    </r>
  </si>
  <si>
    <t>grZ/m</t>
  </si>
  <si>
    <t>63a avtomaturi amomrTvelis montaJi</t>
  </si>
  <si>
    <t>sanaTi Weris</t>
  </si>
  <si>
    <t>Stefselis rozeti faruli gayvanilobi-saTvis mesame damiwebuli kontaqtiT</t>
  </si>
  <si>
    <t>Stefceli mesame damamiwebeli kontaqtiT</t>
  </si>
  <si>
    <r>
      <t>spilenZis kabელiს მონტაჟი 3X2,5 mm</t>
    </r>
    <r>
      <rPr>
        <vertAlign val="superscript"/>
        <sz val="10"/>
        <rFont val="AcadNusx"/>
        <family val="0"/>
      </rPr>
      <t>2</t>
    </r>
  </si>
  <si>
    <r>
      <t>spilenZis kabელi 3X10+1X6 mm</t>
    </r>
    <r>
      <rPr>
        <vertAlign val="superscript"/>
        <sz val="10"/>
        <rFont val="AcadNusx"/>
        <family val="0"/>
      </rPr>
      <t>2</t>
    </r>
  </si>
  <si>
    <r>
      <t>spilenZis kabელi 3X2,5 mm</t>
    </r>
    <r>
      <rPr>
        <vertAlign val="superscript"/>
        <sz val="10"/>
        <rFont val="AcadNusx"/>
        <family val="0"/>
      </rPr>
      <t>2</t>
    </r>
  </si>
  <si>
    <t>63a avtomaturi amomrTveli</t>
  </si>
  <si>
    <t>_plasmasis folgiani mili 63 mm</t>
  </si>
  <si>
    <t>_gadamyvani 75X63</t>
  </si>
  <si>
    <t>_gadamyvani 63X40</t>
  </si>
  <si>
    <t>_mufTa 63mm</t>
  </si>
  <si>
    <t>_diubeli plastmasis budiT 6X35</t>
  </si>
  <si>
    <t xml:space="preserve">_samagri plastmasis 20mm </t>
  </si>
  <si>
    <t xml:space="preserve">_samagri plastmasis 25mm </t>
  </si>
  <si>
    <t xml:space="preserve">_samagri plastmasis 32mm </t>
  </si>
  <si>
    <t xml:space="preserve">_samagri plastmasis 40mm </t>
  </si>
  <si>
    <t xml:space="preserve">_samagri plastmasis 63mm </t>
  </si>
  <si>
    <t>63mm da 75mm ventilebis mowyoba</t>
  </si>
  <si>
    <t>_ventili 63mm</t>
  </si>
  <si>
    <t>_radiatori paneluri 600/600</t>
  </si>
  <si>
    <t>gamafarTovebeli avzis montaJi 230lt</t>
  </si>
  <si>
    <t>_radiatori paneluri 600/1400</t>
  </si>
  <si>
    <t>_radiatori paneluri 600/1600</t>
  </si>
  <si>
    <t>_gamafarTovebeli avzi 230lt</t>
  </si>
  <si>
    <t>sul I Tavi</t>
  </si>
  <si>
    <t>sul II Tavi</t>
  </si>
  <si>
    <t>III. eleqtro-samontaJo samuSaoebi</t>
  </si>
  <si>
    <t>sul III Tavi</t>
  </si>
  <si>
    <t>sul xarjTaRricxviT (I,II,III Tavebis jami)</t>
  </si>
  <si>
    <r>
      <t>_muxli d-75 mm  90</t>
    </r>
    <r>
      <rPr>
        <vertAlign val="superscript"/>
        <sz val="11"/>
        <rFont val="AcadNusx"/>
        <family val="0"/>
      </rPr>
      <t>0</t>
    </r>
  </si>
  <si>
    <r>
      <t>_muxli d-63 mm  90</t>
    </r>
    <r>
      <rPr>
        <vertAlign val="superscript"/>
        <sz val="11"/>
        <rFont val="AcadNusx"/>
        <family val="0"/>
      </rPr>
      <t>0</t>
    </r>
  </si>
  <si>
    <t>_samkapi gadamyvaniT 40X32X40</t>
  </si>
  <si>
    <r>
      <t>_muxli d-25 mm   90</t>
    </r>
    <r>
      <rPr>
        <vertAlign val="superscript"/>
        <sz val="11"/>
        <rFont val="AcadNusx"/>
        <family val="0"/>
      </rPr>
      <t>0</t>
    </r>
  </si>
  <si>
    <t>_amerikanka 75mm</t>
  </si>
  <si>
    <t>lokaluri saxarjTaRricxvo angariSi #2-5</t>
  </si>
  <si>
    <t>qalaq foTSi sarsanias quCa #32 mdebare #11 baRi</t>
  </si>
  <si>
    <t>b) ganfasebiT gauTvaliswinebeli masalebi</t>
  </si>
  <si>
    <t>jami b</t>
  </si>
  <si>
    <t>jami a+b</t>
  </si>
  <si>
    <t>a) samontaJo  samuSaoebi</t>
  </si>
  <si>
    <t>bunebriv gazze momuSave qvabis motaJi 190kvt,sanTuriT da sakvamle miliT</t>
  </si>
  <si>
    <t>komp.</t>
  </si>
  <si>
    <t>_qvabi gazze momuSave 190kvt,sanTuriT da sakvamle miliT</t>
  </si>
  <si>
    <r>
      <rPr>
        <sz val="11"/>
        <color indexed="10"/>
        <rFont val="AcadNusx"/>
        <family val="0"/>
      </rPr>
      <t>20</t>
    </r>
    <r>
      <rPr>
        <sz val="11"/>
        <rFont val="AcadNusx"/>
        <family val="0"/>
      </rPr>
      <t>mm wylis filtris montaJi</t>
    </r>
  </si>
  <si>
    <r>
      <t xml:space="preserve">_wylis filtri </t>
    </r>
    <r>
      <rPr>
        <sz val="11"/>
        <color indexed="10"/>
        <rFont val="AcadNusx"/>
        <family val="0"/>
      </rPr>
      <t>20</t>
    </r>
    <r>
      <rPr>
        <sz val="11"/>
        <rFont val="AcadNusx"/>
        <family val="0"/>
      </rPr>
      <t>mm</t>
    </r>
  </si>
  <si>
    <r>
      <t xml:space="preserve">danarTi </t>
    </r>
    <r>
      <rPr>
        <sz val="10"/>
        <rFont val="Calibri"/>
        <family val="2"/>
      </rPr>
      <t xml:space="preserve">N </t>
    </r>
    <r>
      <rPr>
        <sz val="10"/>
        <rFont val="AcadNusx"/>
        <family val="0"/>
      </rPr>
      <t>2</t>
    </r>
  </si>
  <si>
    <t>gegmiuri dagroveba არაუმეტეს 8%</t>
  </si>
  <si>
    <t>zednadebi xarjebi არაუმეტეს 10 %</t>
  </si>
  <si>
    <t>zednadebi xarjebi danadgari da mowyobilobebis montaJis xelfasidan არაუმეტეს 68%</t>
  </si>
  <si>
    <t>jami a</t>
  </si>
  <si>
    <t xml:space="preserve">zednadebi xarjebi  არაუმეტეს 75 %   </t>
  </si>
  <si>
    <t>სულ დღგ-ს გარეშე</t>
  </si>
  <si>
    <t xml:space="preserve"> </t>
  </si>
  <si>
    <t>ხარჯთაღრიცხვა #2 - შესყიდვის ობიექტის ღირებულება არ უნდა აღემატებოდეს 39954.00 ლარს, დღგ-ს გარეშე.</t>
  </si>
  <si>
    <t>გაუთვალისწინებელი ხარჯები არაუმეტეს 2%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</si>
</sst>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_-* #,##0.00_l_-;\-* #,##0.00_l_-;_-* &quot;-&quot;??_l_-;_-@_-"/>
    <numFmt numFmtId="197" formatCode="_-* #,##0.0000&quot;р.&quot;_-;\-* #,##0.0000&quot;р.&quot;_-;_-* &quot;-&quot;????&quot;р.&quot;_-;_-@_-"/>
    <numFmt numFmtId="198" formatCode="0.00000"/>
    <numFmt numFmtId="199" formatCode="0.000000"/>
    <numFmt numFmtId="200" formatCode="0.0000"/>
    <numFmt numFmtId="201" formatCode="0.000"/>
    <numFmt numFmtId="202" formatCode="#,##0.00;[Red]#,##0.00"/>
    <numFmt numFmtId="203" formatCode="#,##0.00&quot;р.&quot;"/>
    <numFmt numFmtId="204" formatCode="_-* #,##0.000_р_._-;\-* #,##0.000_р_._-;_-* &quot;-&quot;???_р_.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0"/>
    <numFmt numFmtId="209" formatCode="0.000%"/>
    <numFmt numFmtId="210" formatCode="0.0%"/>
    <numFmt numFmtId="211" formatCode="0.0"/>
    <numFmt numFmtId="212" formatCode="#,##0.00\ &quot;Lari&quot;"/>
    <numFmt numFmtId="213" formatCode="0.0000000"/>
    <numFmt numFmtId="214" formatCode="[$-437]yyyy\ &quot;წლის&quot;\ dd\ mm\,\ dddd"/>
  </numFmts>
  <fonts count="49">
    <font>
      <sz val="10"/>
      <name val="AcadNusx"/>
      <family val="0"/>
    </font>
    <font>
      <sz val="10"/>
      <name val="ShemoMtavr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b/>
      <sz val="12"/>
      <name val="AcadMtavr"/>
      <family val="0"/>
    </font>
    <font>
      <sz val="12"/>
      <name val="AcadNusx"/>
      <family val="0"/>
    </font>
    <font>
      <sz val="11"/>
      <name val="AcadNusx"/>
      <family val="0"/>
    </font>
    <font>
      <u val="single"/>
      <sz val="7.5"/>
      <color indexed="12"/>
      <name val="AcadNusx"/>
      <family val="0"/>
    </font>
    <font>
      <u val="single"/>
      <sz val="7.5"/>
      <color indexed="36"/>
      <name val="AcadNusx"/>
      <family val="0"/>
    </font>
    <font>
      <b/>
      <sz val="11"/>
      <name val="AcadNusx"/>
      <family val="0"/>
    </font>
    <font>
      <vertAlign val="superscript"/>
      <sz val="11"/>
      <name val="AcadNusx"/>
      <family val="0"/>
    </font>
    <font>
      <b/>
      <sz val="12"/>
      <name val="AcadNusx"/>
      <family val="0"/>
    </font>
    <font>
      <sz val="11"/>
      <color indexed="10"/>
      <name val="AcadNusx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196" fontId="0" fillId="33" borderId="10" xfId="0" applyNumberForma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96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196" fontId="7" fillId="33" borderId="16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196" fontId="7" fillId="33" borderId="17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96" fontId="7" fillId="0" borderId="1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96" fontId="7" fillId="0" borderId="17" xfId="0" applyNumberFormat="1" applyFont="1" applyBorder="1" applyAlignment="1">
      <alignment horizontal="center" vertical="center"/>
    </xf>
    <xf numFmtId="2" fontId="0" fillId="33" borderId="0" xfId="0" applyNumberFormat="1" applyFill="1" applyBorder="1" applyAlignment="1">
      <alignment/>
    </xf>
    <xf numFmtId="9" fontId="7" fillId="33" borderId="10" xfId="0" applyNumberFormat="1" applyFont="1" applyFill="1" applyBorder="1" applyAlignment="1">
      <alignment horizontal="center" vertical="center"/>
    </xf>
    <xf numFmtId="211" fontId="7" fillId="33" borderId="15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196" fontId="7" fillId="33" borderId="18" xfId="0" applyNumberFormat="1" applyFont="1" applyFill="1" applyBorder="1" applyAlignment="1">
      <alignment horizontal="center" vertical="center"/>
    </xf>
    <xf numFmtId="211" fontId="7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211" fontId="7" fillId="33" borderId="10" xfId="0" applyNumberFormat="1" applyFont="1" applyFill="1" applyBorder="1" applyAlignment="1">
      <alignment horizontal="center" vertical="center"/>
    </xf>
    <xf numFmtId="196" fontId="7" fillId="33" borderId="19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96" fontId="7" fillId="0" borderId="18" xfId="0" applyNumberFormat="1" applyFont="1" applyBorder="1" applyAlignment="1">
      <alignment horizontal="center" vertical="center"/>
    </xf>
    <xf numFmtId="1" fontId="0" fillId="33" borderId="0" xfId="0" applyNumberFormat="1" applyFill="1" applyBorder="1" applyAlignment="1">
      <alignment/>
    </xf>
    <xf numFmtId="0" fontId="7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211" fontId="7" fillId="33" borderId="2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196" fontId="10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center" wrapText="1"/>
    </xf>
    <xf numFmtId="2" fontId="10" fillId="33" borderId="20" xfId="0" applyNumberFormat="1" applyFont="1" applyFill="1" applyBorder="1" applyAlignment="1">
      <alignment horizontal="center" vertical="center"/>
    </xf>
    <xf numFmtId="196" fontId="10" fillId="33" borderId="2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/>
    </xf>
    <xf numFmtId="196" fontId="0" fillId="33" borderId="14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/>
    </xf>
    <xf numFmtId="196" fontId="0" fillId="33" borderId="15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201" fontId="0" fillId="33" borderId="13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196" fontId="0" fillId="33" borderId="13" xfId="0" applyNumberForma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2" fontId="0" fillId="33" borderId="11" xfId="0" applyNumberFormat="1" applyFont="1" applyFill="1" applyBorder="1" applyAlignment="1">
      <alignment horizontal="center" vertical="center"/>
    </xf>
    <xf numFmtId="196" fontId="0" fillId="33" borderId="11" xfId="0" applyNumberForma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96" fontId="0" fillId="0" borderId="15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201" fontId="0" fillId="33" borderId="15" xfId="0" applyNumberFormat="1" applyFont="1" applyFill="1" applyBorder="1" applyAlignment="1">
      <alignment horizontal="center" vertical="center"/>
    </xf>
    <xf numFmtId="196" fontId="0" fillId="33" borderId="14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2" fontId="0" fillId="33" borderId="15" xfId="0" applyNumberFormat="1" applyFont="1" applyFill="1" applyBorder="1" applyAlignment="1">
      <alignment horizontal="center" vertical="center" wrapText="1"/>
    </xf>
    <xf numFmtId="196" fontId="0" fillId="33" borderId="16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2" fontId="0" fillId="33" borderId="13" xfId="0" applyNumberFormat="1" applyFill="1" applyBorder="1" applyAlignment="1">
      <alignment horizontal="center" vertical="center"/>
    </xf>
    <xf numFmtId="196" fontId="0" fillId="33" borderId="15" xfId="0" applyNumberFormat="1" applyFill="1" applyBorder="1" applyAlignment="1">
      <alignment vertical="center"/>
    </xf>
    <xf numFmtId="1" fontId="0" fillId="33" borderId="15" xfId="0" applyNumberFormat="1" applyFill="1" applyBorder="1" applyAlignment="1">
      <alignment horizontal="center" vertical="center"/>
    </xf>
    <xf numFmtId="196" fontId="0" fillId="33" borderId="17" xfId="0" applyNumberFormat="1" applyFill="1" applyBorder="1" applyAlignment="1">
      <alignment horizontal="center" vertical="center"/>
    </xf>
    <xf numFmtId="196" fontId="0" fillId="33" borderId="16" xfId="0" applyNumberFormat="1" applyFill="1" applyBorder="1" applyAlignment="1">
      <alignment vertical="center"/>
    </xf>
    <xf numFmtId="196" fontId="0" fillId="33" borderId="17" xfId="0" applyNumberFormat="1" applyFill="1" applyBorder="1" applyAlignment="1">
      <alignment vertical="center"/>
    </xf>
    <xf numFmtId="196" fontId="0" fillId="33" borderId="13" xfId="0" applyNumberForma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196" fontId="0" fillId="33" borderId="21" xfId="0" applyNumberForma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211" fontId="0" fillId="33" borderId="13" xfId="0" applyNumberFormat="1" applyFont="1" applyFill="1" applyBorder="1" applyAlignment="1">
      <alignment horizontal="center" vertical="center"/>
    </xf>
    <xf numFmtId="196" fontId="0" fillId="0" borderId="16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96" fontId="0" fillId="34" borderId="14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6" fontId="0" fillId="0" borderId="1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96" fontId="0" fillId="0" borderId="17" xfId="0" applyNumberFormat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96" fontId="0" fillId="0" borderId="18" xfId="0" applyNumberFormat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96" fontId="0" fillId="33" borderId="19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11" fontId="7" fillId="33" borderId="13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3" fillId="33" borderId="20" xfId="0" applyFont="1" applyFill="1" applyBorder="1" applyAlignment="1">
      <alignment/>
    </xf>
    <xf numFmtId="2" fontId="12" fillId="33" borderId="20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2" fontId="12" fillId="33" borderId="15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2" fontId="7" fillId="34" borderId="15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7" fillId="33" borderId="2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 textRotation="90"/>
    </xf>
    <xf numFmtId="0" fontId="4" fillId="33" borderId="23" xfId="0" applyFont="1" applyFill="1" applyBorder="1" applyAlignment="1">
      <alignment horizontal="center" vertical="center" textRotation="90"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23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0" xfId="0" applyFill="1" applyBorder="1" applyAlignment="1">
      <alignment horizontal="center" vertical="center" textRotation="90" wrapText="1"/>
    </xf>
    <xf numFmtId="0" fontId="0" fillId="33" borderId="23" xfId="0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="80" zoomScaleNormal="80" zoomScaleSheetLayoutView="50" zoomScalePageLayoutView="0" workbookViewId="0" topLeftCell="B214">
      <selection activeCell="D244" sqref="D244"/>
    </sheetView>
  </sheetViews>
  <sheetFormatPr defaultColWidth="9.00390625" defaultRowHeight="12.75" outlineLevelCol="1"/>
  <cols>
    <col min="1" max="1" width="5.875" style="1" customWidth="1"/>
    <col min="2" max="2" width="129.00390625" style="1" customWidth="1"/>
    <col min="3" max="3" width="13.375" style="1" customWidth="1"/>
    <col min="4" max="4" width="12.625" style="1" customWidth="1"/>
    <col min="5" max="5" width="15.50390625" style="1" customWidth="1"/>
    <col min="6" max="6" width="16.00390625" style="3" customWidth="1"/>
    <col min="7" max="7" width="15.125" style="1" hidden="1" customWidth="1" outlineLevel="1"/>
    <col min="8" max="8" width="12.375" style="1" customWidth="1" collapsed="1"/>
    <col min="9" max="9" width="12.00390625" style="1" customWidth="1"/>
    <col min="10" max="10" width="12.625" style="1" customWidth="1"/>
    <col min="11" max="16384" width="9.375" style="1" customWidth="1"/>
  </cols>
  <sheetData>
    <row r="1" spans="6:8" ht="13.5">
      <c r="F1" s="213" t="s">
        <v>181</v>
      </c>
      <c r="G1" s="214"/>
      <c r="H1" s="214"/>
    </row>
    <row r="2" spans="1:7" ht="19.5" customHeight="1">
      <c r="A2" s="200" t="s">
        <v>171</v>
      </c>
      <c r="B2" s="200"/>
      <c r="C2" s="4"/>
      <c r="E2" s="5"/>
      <c r="F2" s="1"/>
      <c r="G2" s="3"/>
    </row>
    <row r="3" spans="1:7" ht="19.5" customHeight="1">
      <c r="A3" s="183"/>
      <c r="B3" s="183"/>
      <c r="C3" s="4"/>
      <c r="E3" s="5"/>
      <c r="F3" s="1"/>
      <c r="G3" s="3"/>
    </row>
    <row r="4" spans="1:7" ht="19.5" customHeight="1">
      <c r="A4" s="183"/>
      <c r="B4" s="204" t="s">
        <v>170</v>
      </c>
      <c r="C4" s="204"/>
      <c r="D4" s="204"/>
      <c r="E4" s="204"/>
      <c r="F4" s="204"/>
      <c r="G4" s="204"/>
    </row>
    <row r="5" spans="1:7" ht="24" customHeight="1" thickBot="1">
      <c r="A5" s="2"/>
      <c r="B5" s="204"/>
      <c r="C5" s="204"/>
      <c r="D5" s="204"/>
      <c r="E5" s="204"/>
      <c r="F5" s="204"/>
      <c r="G5" s="204"/>
    </row>
    <row r="6" spans="1:8" ht="44.25" customHeight="1" thickTop="1">
      <c r="A6" s="201" t="s">
        <v>0</v>
      </c>
      <c r="B6" s="208" t="s">
        <v>6</v>
      </c>
      <c r="C6" s="206" t="s">
        <v>1</v>
      </c>
      <c r="D6" s="206" t="s">
        <v>4</v>
      </c>
      <c r="E6" s="205" t="s">
        <v>7</v>
      </c>
      <c r="F6" s="205"/>
      <c r="G6" s="9" t="s">
        <v>2</v>
      </c>
      <c r="H6" s="215" t="s">
        <v>14</v>
      </c>
    </row>
    <row r="7" spans="1:8" ht="25.5" customHeight="1" thickBot="1">
      <c r="A7" s="202"/>
      <c r="B7" s="209"/>
      <c r="C7" s="207"/>
      <c r="D7" s="207"/>
      <c r="E7" s="175" t="s">
        <v>5</v>
      </c>
      <c r="F7" s="176" t="s">
        <v>3</v>
      </c>
      <c r="G7" s="7"/>
      <c r="H7" s="216"/>
    </row>
    <row r="8" spans="1:8" s="2" customFormat="1" ht="20.25" customHeight="1" thickBot="1" thickTop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8">
        <v>7</v>
      </c>
      <c r="H8" s="6">
        <v>7</v>
      </c>
    </row>
    <row r="9" spans="1:8" s="2" customFormat="1" ht="20.25" customHeight="1" thickBot="1" thickTop="1">
      <c r="A9" s="119"/>
      <c r="B9" s="151" t="s">
        <v>111</v>
      </c>
      <c r="C9" s="119"/>
      <c r="D9" s="119"/>
      <c r="E9" s="119"/>
      <c r="F9" s="119"/>
      <c r="G9" s="120"/>
      <c r="H9" s="119"/>
    </row>
    <row r="10" spans="1:9" s="2" customFormat="1" ht="16.5" thickTop="1">
      <c r="A10" s="194">
        <v>1</v>
      </c>
      <c r="B10" s="41" t="s">
        <v>44</v>
      </c>
      <c r="C10" s="42" t="s">
        <v>12</v>
      </c>
      <c r="D10" s="43">
        <v>25</v>
      </c>
      <c r="E10" s="40"/>
      <c r="F10" s="44"/>
      <c r="G10" s="45"/>
      <c r="H10" s="42"/>
      <c r="I10" s="37"/>
    </row>
    <row r="11" spans="1:9" s="2" customFormat="1" ht="16.5" thickBot="1">
      <c r="A11" s="196"/>
      <c r="B11" s="20" t="s">
        <v>9</v>
      </c>
      <c r="C11" s="21" t="s">
        <v>8</v>
      </c>
      <c r="D11" s="46">
        <v>12.4</v>
      </c>
      <c r="E11" s="19"/>
      <c r="F11" s="22"/>
      <c r="G11" s="23"/>
      <c r="H11" s="22"/>
      <c r="I11" s="37"/>
    </row>
    <row r="12" spans="1:9" s="2" customFormat="1" ht="16.5" thickTop="1">
      <c r="A12" s="210">
        <v>2</v>
      </c>
      <c r="B12" s="83" t="s">
        <v>48</v>
      </c>
      <c r="C12" s="69" t="s">
        <v>47</v>
      </c>
      <c r="D12" s="66">
        <v>10</v>
      </c>
      <c r="E12" s="67"/>
      <c r="F12" s="68"/>
      <c r="G12" s="69"/>
      <c r="H12" s="70"/>
      <c r="I12" s="37"/>
    </row>
    <row r="13" spans="1:9" s="2" customFormat="1" ht="13.5">
      <c r="A13" s="211"/>
      <c r="B13" s="71" t="s">
        <v>9</v>
      </c>
      <c r="C13" s="72" t="s">
        <v>8</v>
      </c>
      <c r="D13" s="73">
        <v>0.34</v>
      </c>
      <c r="E13" s="74"/>
      <c r="F13" s="74"/>
      <c r="G13" s="75"/>
      <c r="H13" s="76"/>
      <c r="I13" s="37"/>
    </row>
    <row r="14" spans="1:9" s="2" customFormat="1" ht="16.5" thickBot="1">
      <c r="A14" s="212"/>
      <c r="B14" s="77" t="s">
        <v>45</v>
      </c>
      <c r="C14" s="78" t="s">
        <v>46</v>
      </c>
      <c r="D14" s="79">
        <v>0.8</v>
      </c>
      <c r="E14" s="80"/>
      <c r="F14" s="80"/>
      <c r="G14" s="81"/>
      <c r="H14" s="82"/>
      <c r="I14" s="37"/>
    </row>
    <row r="15" spans="1:9" s="2" customFormat="1" ht="24" customHeight="1" thickTop="1">
      <c r="A15" s="194">
        <v>3</v>
      </c>
      <c r="B15" s="51" t="s">
        <v>49</v>
      </c>
      <c r="C15" s="52" t="s">
        <v>17</v>
      </c>
      <c r="D15" s="53">
        <v>30</v>
      </c>
      <c r="E15" s="50"/>
      <c r="F15" s="54"/>
      <c r="G15" s="55"/>
      <c r="H15" s="52"/>
      <c r="I15" s="37"/>
    </row>
    <row r="16" spans="1:9" s="2" customFormat="1" ht="15.75">
      <c r="A16" s="195"/>
      <c r="B16" s="27" t="s">
        <v>9</v>
      </c>
      <c r="C16" s="28" t="s">
        <v>8</v>
      </c>
      <c r="D16" s="29">
        <v>25.89</v>
      </c>
      <c r="E16" s="26"/>
      <c r="F16" s="29"/>
      <c r="G16" s="31"/>
      <c r="H16" s="29"/>
      <c r="I16" s="37"/>
    </row>
    <row r="17" spans="1:9" s="2" customFormat="1" ht="15.75">
      <c r="A17" s="195"/>
      <c r="B17" s="27" t="s">
        <v>10</v>
      </c>
      <c r="C17" s="28" t="s">
        <v>35</v>
      </c>
      <c r="D17" s="29">
        <v>2.03</v>
      </c>
      <c r="E17" s="26"/>
      <c r="F17" s="29"/>
      <c r="G17" s="31"/>
      <c r="H17" s="28"/>
      <c r="I17" s="37"/>
    </row>
    <row r="18" spans="1:9" s="2" customFormat="1" ht="15.75">
      <c r="A18" s="195"/>
      <c r="B18" s="27" t="s">
        <v>11</v>
      </c>
      <c r="C18" s="28" t="s">
        <v>35</v>
      </c>
      <c r="D18" s="29">
        <v>1.27</v>
      </c>
      <c r="E18" s="26"/>
      <c r="F18" s="29"/>
      <c r="G18" s="31"/>
      <c r="H18" s="28"/>
      <c r="I18" s="37"/>
    </row>
    <row r="19" spans="1:9" s="2" customFormat="1" ht="15.75">
      <c r="A19" s="195"/>
      <c r="B19" s="27" t="s">
        <v>50</v>
      </c>
      <c r="C19" s="28" t="s">
        <v>17</v>
      </c>
      <c r="D19" s="30">
        <v>20</v>
      </c>
      <c r="E19" s="26"/>
      <c r="F19" s="29"/>
      <c r="G19" s="31"/>
      <c r="H19" s="28"/>
      <c r="I19" s="37"/>
    </row>
    <row r="20" spans="1:9" s="2" customFormat="1" ht="15.75">
      <c r="A20" s="195"/>
      <c r="B20" s="27" t="s">
        <v>143</v>
      </c>
      <c r="C20" s="28" t="s">
        <v>17</v>
      </c>
      <c r="D20" s="30">
        <v>10</v>
      </c>
      <c r="E20" s="26"/>
      <c r="F20" s="29"/>
      <c r="G20" s="31"/>
      <c r="H20" s="28"/>
      <c r="I20" s="37"/>
    </row>
    <row r="21" spans="1:9" s="2" customFormat="1" ht="15.75">
      <c r="A21" s="195"/>
      <c r="B21" s="27" t="s">
        <v>51</v>
      </c>
      <c r="C21" s="28" t="s">
        <v>15</v>
      </c>
      <c r="D21" s="15">
        <v>4</v>
      </c>
      <c r="E21" s="26"/>
      <c r="F21" s="29"/>
      <c r="G21" s="31"/>
      <c r="H21" s="28"/>
      <c r="I21" s="37"/>
    </row>
    <row r="22" spans="1:9" s="2" customFormat="1" ht="15.75">
      <c r="A22" s="195"/>
      <c r="B22" s="27" t="s">
        <v>144</v>
      </c>
      <c r="C22" s="28" t="s">
        <v>15</v>
      </c>
      <c r="D22" s="15">
        <v>2</v>
      </c>
      <c r="E22" s="26"/>
      <c r="F22" s="29"/>
      <c r="G22" s="31"/>
      <c r="H22" s="28"/>
      <c r="I22" s="37"/>
    </row>
    <row r="23" spans="1:9" s="2" customFormat="1" ht="15.75">
      <c r="A23" s="195"/>
      <c r="B23" s="27" t="s">
        <v>145</v>
      </c>
      <c r="C23" s="28" t="s">
        <v>15</v>
      </c>
      <c r="D23" s="15">
        <v>4</v>
      </c>
      <c r="E23" s="26"/>
      <c r="F23" s="29"/>
      <c r="G23" s="31"/>
      <c r="H23" s="28"/>
      <c r="I23" s="37"/>
    </row>
    <row r="24" spans="1:9" s="2" customFormat="1" ht="15.75">
      <c r="A24" s="195"/>
      <c r="B24" s="27" t="s">
        <v>169</v>
      </c>
      <c r="C24" s="28" t="s">
        <v>15</v>
      </c>
      <c r="D24" s="15">
        <v>2</v>
      </c>
      <c r="E24" s="26"/>
      <c r="F24" s="29"/>
      <c r="G24" s="31"/>
      <c r="H24" s="28"/>
      <c r="I24" s="37"/>
    </row>
    <row r="25" spans="1:9" s="2" customFormat="1" ht="18">
      <c r="A25" s="195"/>
      <c r="B25" s="27" t="s">
        <v>165</v>
      </c>
      <c r="C25" s="28" t="s">
        <v>15</v>
      </c>
      <c r="D25" s="15">
        <v>6</v>
      </c>
      <c r="E25" s="26"/>
      <c r="F25" s="29"/>
      <c r="G25" s="31"/>
      <c r="H25" s="28"/>
      <c r="I25" s="37"/>
    </row>
    <row r="26" spans="1:9" s="2" customFormat="1" ht="18">
      <c r="A26" s="195"/>
      <c r="B26" s="27" t="s">
        <v>166</v>
      </c>
      <c r="C26" s="28" t="s">
        <v>15</v>
      </c>
      <c r="D26" s="15">
        <v>2</v>
      </c>
      <c r="E26" s="26"/>
      <c r="F26" s="29"/>
      <c r="G26" s="31"/>
      <c r="H26" s="28"/>
      <c r="I26" s="37"/>
    </row>
    <row r="27" spans="1:9" s="2" customFormat="1" ht="15.75">
      <c r="A27" s="195"/>
      <c r="B27" s="27" t="s">
        <v>146</v>
      </c>
      <c r="C27" s="28" t="s">
        <v>15</v>
      </c>
      <c r="D27" s="15">
        <v>4</v>
      </c>
      <c r="E27" s="26"/>
      <c r="F27" s="29"/>
      <c r="G27" s="31"/>
      <c r="H27" s="28"/>
      <c r="I27" s="37"/>
    </row>
    <row r="28" spans="1:9" s="2" customFormat="1" ht="16.5" thickBot="1">
      <c r="A28" s="195"/>
      <c r="B28" s="27" t="s">
        <v>52</v>
      </c>
      <c r="C28" s="28" t="s">
        <v>15</v>
      </c>
      <c r="D28" s="15">
        <v>6</v>
      </c>
      <c r="E28" s="26"/>
      <c r="F28" s="29"/>
      <c r="G28" s="31"/>
      <c r="H28" s="28"/>
      <c r="I28" s="37"/>
    </row>
    <row r="29" spans="1:8" s="2" customFormat="1" ht="24" customHeight="1" thickTop="1">
      <c r="A29" s="194">
        <v>4</v>
      </c>
      <c r="B29" s="51" t="s">
        <v>40</v>
      </c>
      <c r="C29" s="52" t="s">
        <v>17</v>
      </c>
      <c r="D29" s="53">
        <f>D33+D34+D35+D36</f>
        <v>590</v>
      </c>
      <c r="E29" s="50"/>
      <c r="F29" s="54"/>
      <c r="G29" s="55"/>
      <c r="H29" s="52"/>
    </row>
    <row r="30" spans="1:8" s="2" customFormat="1" ht="18" customHeight="1">
      <c r="A30" s="195"/>
      <c r="B30" s="27" t="s">
        <v>9</v>
      </c>
      <c r="C30" s="28" t="s">
        <v>8</v>
      </c>
      <c r="D30" s="29">
        <v>391.17</v>
      </c>
      <c r="E30" s="26"/>
      <c r="F30" s="29"/>
      <c r="G30" s="31"/>
      <c r="H30" s="29"/>
    </row>
    <row r="31" spans="1:8" s="2" customFormat="1" ht="18" customHeight="1">
      <c r="A31" s="195"/>
      <c r="B31" s="27" t="s">
        <v>10</v>
      </c>
      <c r="C31" s="28" t="s">
        <v>35</v>
      </c>
      <c r="D31" s="29">
        <v>27.14</v>
      </c>
      <c r="E31" s="26"/>
      <c r="F31" s="29"/>
      <c r="G31" s="31"/>
      <c r="H31" s="28"/>
    </row>
    <row r="32" spans="1:8" s="2" customFormat="1" ht="18" customHeight="1">
      <c r="A32" s="195"/>
      <c r="B32" s="27" t="s">
        <v>11</v>
      </c>
      <c r="C32" s="28" t="s">
        <v>35</v>
      </c>
      <c r="D32" s="29">
        <v>16.52</v>
      </c>
      <c r="E32" s="26"/>
      <c r="F32" s="29"/>
      <c r="G32" s="31"/>
      <c r="H32" s="28"/>
    </row>
    <row r="33" spans="1:8" s="2" customFormat="1" ht="18" customHeight="1">
      <c r="A33" s="195"/>
      <c r="B33" s="27" t="s">
        <v>26</v>
      </c>
      <c r="C33" s="28" t="s">
        <v>13</v>
      </c>
      <c r="D33" s="30">
        <v>330</v>
      </c>
      <c r="E33" s="26"/>
      <c r="F33" s="29"/>
      <c r="G33" s="31"/>
      <c r="H33" s="28"/>
    </row>
    <row r="34" spans="1:8" s="2" customFormat="1" ht="18" customHeight="1">
      <c r="A34" s="195"/>
      <c r="B34" s="27" t="s">
        <v>18</v>
      </c>
      <c r="C34" s="28" t="s">
        <v>13</v>
      </c>
      <c r="D34" s="30">
        <v>72</v>
      </c>
      <c r="E34" s="26"/>
      <c r="F34" s="29"/>
      <c r="G34" s="31"/>
      <c r="H34" s="28"/>
    </row>
    <row r="35" spans="1:8" s="2" customFormat="1" ht="18" customHeight="1">
      <c r="A35" s="195"/>
      <c r="B35" s="27" t="s">
        <v>19</v>
      </c>
      <c r="C35" s="28" t="s">
        <v>13</v>
      </c>
      <c r="D35" s="30">
        <v>76</v>
      </c>
      <c r="E35" s="26"/>
      <c r="F35" s="29"/>
      <c r="G35" s="31"/>
      <c r="H35" s="28"/>
    </row>
    <row r="36" spans="1:8" s="2" customFormat="1" ht="18" customHeight="1">
      <c r="A36" s="195"/>
      <c r="B36" s="27" t="s">
        <v>20</v>
      </c>
      <c r="C36" s="28" t="s">
        <v>13</v>
      </c>
      <c r="D36" s="30">
        <v>112</v>
      </c>
      <c r="E36" s="26"/>
      <c r="F36" s="29"/>
      <c r="G36" s="31"/>
      <c r="H36" s="28"/>
    </row>
    <row r="37" spans="1:8" s="2" customFormat="1" ht="18" customHeight="1">
      <c r="A37" s="195"/>
      <c r="B37" s="27" t="s">
        <v>24</v>
      </c>
      <c r="C37" s="28" t="s">
        <v>15</v>
      </c>
      <c r="D37" s="15">
        <v>36</v>
      </c>
      <c r="E37" s="26"/>
      <c r="F37" s="29"/>
      <c r="G37" s="31"/>
      <c r="H37" s="28"/>
    </row>
    <row r="38" spans="1:8" s="2" customFormat="1" ht="18" customHeight="1">
      <c r="A38" s="195"/>
      <c r="B38" s="27" t="s">
        <v>167</v>
      </c>
      <c r="C38" s="28" t="s">
        <v>15</v>
      </c>
      <c r="D38" s="15">
        <v>4</v>
      </c>
      <c r="E38" s="26"/>
      <c r="F38" s="29"/>
      <c r="G38" s="31"/>
      <c r="H38" s="28"/>
    </row>
    <row r="39" spans="1:8" s="2" customFormat="1" ht="18" customHeight="1">
      <c r="A39" s="195"/>
      <c r="B39" s="27" t="s">
        <v>53</v>
      </c>
      <c r="C39" s="28" t="s">
        <v>15</v>
      </c>
      <c r="D39" s="15">
        <v>40</v>
      </c>
      <c r="E39" s="26"/>
      <c r="F39" s="29"/>
      <c r="G39" s="31"/>
      <c r="H39" s="28"/>
    </row>
    <row r="40" spans="1:8" s="2" customFormat="1" ht="18" customHeight="1">
      <c r="A40" s="195"/>
      <c r="B40" s="27" t="s">
        <v>23</v>
      </c>
      <c r="C40" s="28" t="s">
        <v>15</v>
      </c>
      <c r="D40" s="15">
        <v>8</v>
      </c>
      <c r="E40" s="26"/>
      <c r="F40" s="29"/>
      <c r="G40" s="31"/>
      <c r="H40" s="28"/>
    </row>
    <row r="41" spans="1:8" s="2" customFormat="1" ht="18" customHeight="1">
      <c r="A41" s="195"/>
      <c r="B41" s="27" t="s">
        <v>54</v>
      </c>
      <c r="C41" s="28" t="s">
        <v>15</v>
      </c>
      <c r="D41" s="15">
        <v>8</v>
      </c>
      <c r="E41" s="26"/>
      <c r="F41" s="29"/>
      <c r="G41" s="31"/>
      <c r="H41" s="28"/>
    </row>
    <row r="42" spans="1:8" s="2" customFormat="1" ht="18" customHeight="1">
      <c r="A42" s="195"/>
      <c r="B42" s="27" t="s">
        <v>39</v>
      </c>
      <c r="C42" s="28" t="s">
        <v>15</v>
      </c>
      <c r="D42" s="15">
        <v>8</v>
      </c>
      <c r="E42" s="26"/>
      <c r="F42" s="29"/>
      <c r="G42" s="31"/>
      <c r="H42" s="28"/>
    </row>
    <row r="43" spans="1:8" s="2" customFormat="1" ht="18" customHeight="1">
      <c r="A43" s="195"/>
      <c r="B43" s="27" t="s">
        <v>16</v>
      </c>
      <c r="C43" s="28" t="s">
        <v>15</v>
      </c>
      <c r="D43" s="15">
        <v>170</v>
      </c>
      <c r="E43" s="26"/>
      <c r="F43" s="29"/>
      <c r="G43" s="31"/>
      <c r="H43" s="28"/>
    </row>
    <row r="44" spans="1:8" s="2" customFormat="1" ht="18" customHeight="1">
      <c r="A44" s="195"/>
      <c r="B44" s="27" t="s">
        <v>168</v>
      </c>
      <c r="C44" s="28" t="s">
        <v>15</v>
      </c>
      <c r="D44" s="15">
        <v>4</v>
      </c>
      <c r="E44" s="26"/>
      <c r="F44" s="29"/>
      <c r="G44" s="31"/>
      <c r="H44" s="28"/>
    </row>
    <row r="45" spans="1:8" s="2" customFormat="1" ht="18" customHeight="1">
      <c r="A45" s="195"/>
      <c r="B45" s="27" t="s">
        <v>22</v>
      </c>
      <c r="C45" s="28" t="s">
        <v>15</v>
      </c>
      <c r="D45" s="15">
        <v>28</v>
      </c>
      <c r="E45" s="26"/>
      <c r="F45" s="29"/>
      <c r="G45" s="31"/>
      <c r="H45" s="28"/>
    </row>
    <row r="46" spans="1:8" s="2" customFormat="1" ht="18" customHeight="1">
      <c r="A46" s="195"/>
      <c r="B46" s="27" t="s">
        <v>21</v>
      </c>
      <c r="C46" s="28" t="s">
        <v>15</v>
      </c>
      <c r="D46" s="15">
        <v>19</v>
      </c>
      <c r="E46" s="26"/>
      <c r="F46" s="29"/>
      <c r="G46" s="31"/>
      <c r="H46" s="28"/>
    </row>
    <row r="47" spans="1:8" s="2" customFormat="1" ht="18" customHeight="1">
      <c r="A47" s="195"/>
      <c r="B47" s="27" t="s">
        <v>37</v>
      </c>
      <c r="C47" s="28" t="s">
        <v>15</v>
      </c>
      <c r="D47" s="15">
        <v>18</v>
      </c>
      <c r="E47" s="26"/>
      <c r="F47" s="29"/>
      <c r="G47" s="31"/>
      <c r="H47" s="28"/>
    </row>
    <row r="48" spans="1:8" s="2" customFormat="1" ht="18" customHeight="1">
      <c r="A48" s="195"/>
      <c r="B48" s="27" t="s">
        <v>36</v>
      </c>
      <c r="C48" s="28" t="s">
        <v>15</v>
      </c>
      <c r="D48" s="15">
        <v>61</v>
      </c>
      <c r="E48" s="26"/>
      <c r="F48" s="29"/>
      <c r="G48" s="31"/>
      <c r="H48" s="28"/>
    </row>
    <row r="49" spans="1:8" s="2" customFormat="1" ht="18" customHeight="1">
      <c r="A49" s="195"/>
      <c r="B49" s="27" t="s">
        <v>148</v>
      </c>
      <c r="C49" s="28" t="s">
        <v>15</v>
      </c>
      <c r="D49" s="15">
        <v>490</v>
      </c>
      <c r="E49" s="26"/>
      <c r="F49" s="29"/>
      <c r="G49" s="31"/>
      <c r="H49" s="28"/>
    </row>
    <row r="50" spans="1:8" s="2" customFormat="1" ht="18" customHeight="1">
      <c r="A50" s="195"/>
      <c r="B50" s="27" t="s">
        <v>149</v>
      </c>
      <c r="C50" s="28" t="s">
        <v>15</v>
      </c>
      <c r="D50" s="15">
        <v>740</v>
      </c>
      <c r="E50" s="26"/>
      <c r="F50" s="29"/>
      <c r="G50" s="31"/>
      <c r="H50" s="28"/>
    </row>
    <row r="51" spans="1:8" s="2" customFormat="1" ht="18" customHeight="1">
      <c r="A51" s="195"/>
      <c r="B51" s="27" t="s">
        <v>150</v>
      </c>
      <c r="C51" s="28" t="s">
        <v>15</v>
      </c>
      <c r="D51" s="15">
        <v>150</v>
      </c>
      <c r="E51" s="26"/>
      <c r="F51" s="29"/>
      <c r="G51" s="31"/>
      <c r="H51" s="28"/>
    </row>
    <row r="52" spans="1:8" s="2" customFormat="1" ht="18" customHeight="1">
      <c r="A52" s="195"/>
      <c r="B52" s="27" t="s">
        <v>151</v>
      </c>
      <c r="C52" s="28" t="s">
        <v>15</v>
      </c>
      <c r="D52" s="15">
        <v>220</v>
      </c>
      <c r="E52" s="26"/>
      <c r="F52" s="29"/>
      <c r="G52" s="31"/>
      <c r="H52" s="28"/>
    </row>
    <row r="53" spans="1:8" s="2" customFormat="1" ht="18" customHeight="1">
      <c r="A53" s="195"/>
      <c r="B53" s="27" t="s">
        <v>152</v>
      </c>
      <c r="C53" s="28" t="s">
        <v>15</v>
      </c>
      <c r="D53" s="15">
        <v>20</v>
      </c>
      <c r="E53" s="26"/>
      <c r="F53" s="29"/>
      <c r="G53" s="31"/>
      <c r="H53" s="28"/>
    </row>
    <row r="54" spans="1:8" s="2" customFormat="1" ht="18" customHeight="1">
      <c r="A54" s="195"/>
      <c r="B54" s="27" t="s">
        <v>147</v>
      </c>
      <c r="C54" s="28" t="s">
        <v>15</v>
      </c>
      <c r="D54" s="15">
        <v>1620</v>
      </c>
      <c r="E54" s="26"/>
      <c r="F54" s="29"/>
      <c r="G54" s="31"/>
      <c r="H54" s="28"/>
    </row>
    <row r="55" spans="1:8" s="2" customFormat="1" ht="18" customHeight="1" thickBot="1">
      <c r="A55" s="196"/>
      <c r="B55" s="33" t="s">
        <v>38</v>
      </c>
      <c r="C55" s="34" t="s">
        <v>15</v>
      </c>
      <c r="D55" s="21">
        <v>140</v>
      </c>
      <c r="E55" s="32"/>
      <c r="F55" s="35"/>
      <c r="G55" s="36"/>
      <c r="H55" s="34"/>
    </row>
    <row r="56" spans="1:8" s="2" customFormat="1" ht="18" customHeight="1" thickTop="1">
      <c r="A56" s="194">
        <v>5</v>
      </c>
      <c r="B56" s="51" t="s">
        <v>153</v>
      </c>
      <c r="C56" s="52" t="s">
        <v>15</v>
      </c>
      <c r="D56" s="53">
        <v>4</v>
      </c>
      <c r="E56" s="50"/>
      <c r="F56" s="54"/>
      <c r="G56" s="55"/>
      <c r="H56" s="52"/>
    </row>
    <row r="57" spans="1:8" s="2" customFormat="1" ht="18" customHeight="1">
      <c r="A57" s="195"/>
      <c r="B57" s="27" t="s">
        <v>9</v>
      </c>
      <c r="C57" s="28" t="s">
        <v>8</v>
      </c>
      <c r="D57" s="29">
        <v>6.04</v>
      </c>
      <c r="E57" s="26"/>
      <c r="F57" s="29"/>
      <c r="G57" s="31"/>
      <c r="H57" s="29"/>
    </row>
    <row r="58" spans="1:8" s="2" customFormat="1" ht="18" customHeight="1">
      <c r="A58" s="195"/>
      <c r="B58" s="27" t="s">
        <v>10</v>
      </c>
      <c r="C58" s="28" t="s">
        <v>35</v>
      </c>
      <c r="D58" s="29">
        <v>0.52</v>
      </c>
      <c r="E58" s="26"/>
      <c r="F58" s="29"/>
      <c r="G58" s="31"/>
      <c r="H58" s="28"/>
    </row>
    <row r="59" spans="1:8" s="2" customFormat="1" ht="18" customHeight="1">
      <c r="A59" s="195"/>
      <c r="B59" s="27" t="s">
        <v>56</v>
      </c>
      <c r="C59" s="28" t="s">
        <v>15</v>
      </c>
      <c r="D59" s="30">
        <v>2</v>
      </c>
      <c r="E59" s="26"/>
      <c r="F59" s="29"/>
      <c r="G59" s="31"/>
      <c r="H59" s="28"/>
    </row>
    <row r="60" spans="1:8" s="2" customFormat="1" ht="18" customHeight="1" thickBot="1">
      <c r="A60" s="196"/>
      <c r="B60" s="33" t="s">
        <v>154</v>
      </c>
      <c r="C60" s="34" t="s">
        <v>15</v>
      </c>
      <c r="D60" s="84">
        <v>2</v>
      </c>
      <c r="E60" s="32"/>
      <c r="F60" s="35"/>
      <c r="G60" s="36"/>
      <c r="H60" s="34"/>
    </row>
    <row r="61" spans="1:8" s="2" customFormat="1" ht="18" customHeight="1" thickTop="1">
      <c r="A61" s="194">
        <v>6</v>
      </c>
      <c r="B61" s="51" t="s">
        <v>55</v>
      </c>
      <c r="C61" s="52" t="s">
        <v>25</v>
      </c>
      <c r="D61" s="53">
        <v>0.06</v>
      </c>
      <c r="E61" s="50"/>
      <c r="F61" s="54"/>
      <c r="G61" s="55"/>
      <c r="H61" s="52"/>
    </row>
    <row r="62" spans="1:8" s="2" customFormat="1" ht="18" customHeight="1">
      <c r="A62" s="195"/>
      <c r="B62" s="27" t="s">
        <v>9</v>
      </c>
      <c r="C62" s="28" t="s">
        <v>8</v>
      </c>
      <c r="D62" s="29">
        <v>0.64</v>
      </c>
      <c r="E62" s="26"/>
      <c r="F62" s="29"/>
      <c r="G62" s="31"/>
      <c r="H62" s="29"/>
    </row>
    <row r="63" spans="1:8" s="2" customFormat="1" ht="18" customHeight="1">
      <c r="A63" s="195"/>
      <c r="B63" s="27" t="s">
        <v>10</v>
      </c>
      <c r="C63" s="28" t="s">
        <v>35</v>
      </c>
      <c r="D63" s="29">
        <v>0.03</v>
      </c>
      <c r="E63" s="26"/>
      <c r="F63" s="29"/>
      <c r="G63" s="31"/>
      <c r="H63" s="28"/>
    </row>
    <row r="64" spans="1:8" s="2" customFormat="1" ht="18" customHeight="1" thickBot="1">
      <c r="A64" s="196"/>
      <c r="B64" s="33" t="s">
        <v>59</v>
      </c>
      <c r="C64" s="34" t="s">
        <v>13</v>
      </c>
      <c r="D64" s="21">
        <v>30</v>
      </c>
      <c r="E64" s="32"/>
      <c r="F64" s="35"/>
      <c r="G64" s="36"/>
      <c r="H64" s="34"/>
    </row>
    <row r="65" spans="1:8" s="2" customFormat="1" ht="18" customHeight="1" thickTop="1">
      <c r="A65" s="194">
        <v>7</v>
      </c>
      <c r="B65" s="41" t="s">
        <v>64</v>
      </c>
      <c r="C65" s="10" t="s">
        <v>27</v>
      </c>
      <c r="D65" s="150">
        <v>284.9</v>
      </c>
      <c r="E65" s="12"/>
      <c r="F65" s="11"/>
      <c r="G65" s="13"/>
      <c r="H65" s="10"/>
    </row>
    <row r="66" spans="1:8" s="2" customFormat="1" ht="18" customHeight="1">
      <c r="A66" s="195"/>
      <c r="B66" s="14" t="s">
        <v>9</v>
      </c>
      <c r="C66" s="15" t="s">
        <v>8</v>
      </c>
      <c r="D66" s="39">
        <v>127.1</v>
      </c>
      <c r="E66" s="17"/>
      <c r="F66" s="16"/>
      <c r="G66" s="18"/>
      <c r="H66" s="16"/>
    </row>
    <row r="67" spans="1:8" s="2" customFormat="1" ht="18" customHeight="1">
      <c r="A67" s="195"/>
      <c r="B67" s="27" t="s">
        <v>10</v>
      </c>
      <c r="C67" s="28" t="s">
        <v>35</v>
      </c>
      <c r="D67" s="16">
        <v>18.03</v>
      </c>
      <c r="E67" s="26"/>
      <c r="F67" s="29"/>
      <c r="G67" s="31"/>
      <c r="H67" s="28"/>
    </row>
    <row r="68" spans="1:8" s="2" customFormat="1" ht="18" customHeight="1">
      <c r="A68" s="195"/>
      <c r="B68" s="27" t="s">
        <v>11</v>
      </c>
      <c r="C68" s="28" t="s">
        <v>35</v>
      </c>
      <c r="D68" s="16">
        <v>0.36</v>
      </c>
      <c r="E68" s="26"/>
      <c r="F68" s="29"/>
      <c r="G68" s="31"/>
      <c r="H68" s="28"/>
    </row>
    <row r="69" spans="1:8" s="2" customFormat="1" ht="18" customHeight="1">
      <c r="A69" s="195"/>
      <c r="B69" s="27" t="s">
        <v>60</v>
      </c>
      <c r="C69" s="28" t="s">
        <v>15</v>
      </c>
      <c r="D69" s="15">
        <v>4</v>
      </c>
      <c r="E69" s="26"/>
      <c r="F69" s="29"/>
      <c r="G69" s="31"/>
      <c r="H69" s="28"/>
    </row>
    <row r="70" spans="1:8" s="2" customFormat="1" ht="18" customHeight="1">
      <c r="A70" s="195"/>
      <c r="B70" s="27" t="s">
        <v>155</v>
      </c>
      <c r="C70" s="28" t="s">
        <v>15</v>
      </c>
      <c r="D70" s="15">
        <v>1</v>
      </c>
      <c r="E70" s="26"/>
      <c r="F70" s="29"/>
      <c r="G70" s="31"/>
      <c r="H70" s="28"/>
    </row>
    <row r="71" spans="1:8" s="2" customFormat="1" ht="18" customHeight="1">
      <c r="A71" s="195"/>
      <c r="B71" s="27" t="s">
        <v>28</v>
      </c>
      <c r="C71" s="28" t="s">
        <v>15</v>
      </c>
      <c r="D71" s="15">
        <v>2</v>
      </c>
      <c r="E71" s="26"/>
      <c r="F71" s="29"/>
      <c r="G71" s="31"/>
      <c r="H71" s="28"/>
    </row>
    <row r="72" spans="1:8" s="2" customFormat="1" ht="18" customHeight="1">
      <c r="A72" s="195"/>
      <c r="B72" s="27" t="s">
        <v>61</v>
      </c>
      <c r="C72" s="28" t="s">
        <v>15</v>
      </c>
      <c r="D72" s="15">
        <v>13</v>
      </c>
      <c r="E72" s="26"/>
      <c r="F72" s="29"/>
      <c r="G72" s="31"/>
      <c r="H72" s="28"/>
    </row>
    <row r="73" spans="1:8" s="2" customFormat="1" ht="18" customHeight="1">
      <c r="A73" s="195"/>
      <c r="B73" s="27" t="s">
        <v>62</v>
      </c>
      <c r="C73" s="28" t="s">
        <v>15</v>
      </c>
      <c r="D73" s="15">
        <v>6</v>
      </c>
      <c r="E73" s="26"/>
      <c r="F73" s="29"/>
      <c r="G73" s="31"/>
      <c r="H73" s="28"/>
    </row>
    <row r="74" spans="1:8" s="2" customFormat="1" ht="18" customHeight="1">
      <c r="A74" s="195"/>
      <c r="B74" s="27" t="s">
        <v>63</v>
      </c>
      <c r="C74" s="28" t="s">
        <v>15</v>
      </c>
      <c r="D74" s="15">
        <v>26</v>
      </c>
      <c r="E74" s="26"/>
      <c r="F74" s="29"/>
      <c r="G74" s="31"/>
      <c r="H74" s="28"/>
    </row>
    <row r="75" spans="1:8" s="2" customFormat="1" ht="18" customHeight="1">
      <c r="A75" s="195"/>
      <c r="B75" s="27" t="s">
        <v>157</v>
      </c>
      <c r="C75" s="28" t="s">
        <v>15</v>
      </c>
      <c r="D75" s="15">
        <v>12</v>
      </c>
      <c r="E75" s="26"/>
      <c r="F75" s="29"/>
      <c r="G75" s="31"/>
      <c r="H75" s="28"/>
    </row>
    <row r="76" spans="1:8" s="2" customFormat="1" ht="18" customHeight="1" thickBot="1">
      <c r="A76" s="195"/>
      <c r="B76" s="27" t="s">
        <v>158</v>
      </c>
      <c r="C76" s="28" t="s">
        <v>15</v>
      </c>
      <c r="D76" s="15">
        <v>6</v>
      </c>
      <c r="E76" s="26"/>
      <c r="F76" s="29"/>
      <c r="G76" s="31"/>
      <c r="H76" s="28"/>
    </row>
    <row r="77" spans="1:8" s="2" customFormat="1" ht="18" customHeight="1" thickTop="1">
      <c r="A77" s="194">
        <v>8</v>
      </c>
      <c r="B77" s="51" t="s">
        <v>58</v>
      </c>
      <c r="C77" s="52" t="s">
        <v>15</v>
      </c>
      <c r="D77" s="53">
        <v>140</v>
      </c>
      <c r="E77" s="50"/>
      <c r="F77" s="54"/>
      <c r="G77" s="55"/>
      <c r="H77" s="52"/>
    </row>
    <row r="78" spans="1:8" s="2" customFormat="1" ht="18" customHeight="1">
      <c r="A78" s="195"/>
      <c r="B78" s="27" t="s">
        <v>9</v>
      </c>
      <c r="C78" s="28" t="s">
        <v>8</v>
      </c>
      <c r="D78" s="29">
        <v>43.4</v>
      </c>
      <c r="E78" s="26"/>
      <c r="F78" s="29"/>
      <c r="G78" s="31"/>
      <c r="H78" s="29"/>
    </row>
    <row r="79" spans="1:8" s="2" customFormat="1" ht="18" customHeight="1">
      <c r="A79" s="195"/>
      <c r="B79" s="27" t="s">
        <v>10</v>
      </c>
      <c r="C79" s="28" t="s">
        <v>35</v>
      </c>
      <c r="D79" s="29">
        <v>18.2</v>
      </c>
      <c r="E79" s="26"/>
      <c r="F79" s="29"/>
      <c r="G79" s="31"/>
      <c r="H79" s="28"/>
    </row>
    <row r="80" spans="1:8" s="2" customFormat="1" ht="18" customHeight="1">
      <c r="A80" s="195"/>
      <c r="B80" s="27" t="s">
        <v>57</v>
      </c>
      <c r="C80" s="28" t="s">
        <v>15</v>
      </c>
      <c r="D80" s="30">
        <v>140</v>
      </c>
      <c r="E80" s="26"/>
      <c r="F80" s="29"/>
      <c r="G80" s="31"/>
      <c r="H80" s="28"/>
    </row>
    <row r="81" spans="1:8" s="2" customFormat="1" ht="18" customHeight="1" thickBot="1">
      <c r="A81" s="196"/>
      <c r="B81" s="33" t="s">
        <v>11</v>
      </c>
      <c r="C81" s="34" t="s">
        <v>35</v>
      </c>
      <c r="D81" s="35">
        <v>5.6</v>
      </c>
      <c r="E81" s="32"/>
      <c r="F81" s="35"/>
      <c r="G81" s="36"/>
      <c r="H81" s="34"/>
    </row>
    <row r="82" spans="1:8" s="2" customFormat="1" ht="18" customHeight="1" thickTop="1">
      <c r="A82" s="194">
        <v>9</v>
      </c>
      <c r="B82" s="51" t="s">
        <v>176</v>
      </c>
      <c r="C82" s="52" t="s">
        <v>177</v>
      </c>
      <c r="D82" s="53">
        <v>1</v>
      </c>
      <c r="E82" s="50"/>
      <c r="F82" s="54"/>
      <c r="G82" s="55"/>
      <c r="H82" s="52"/>
    </row>
    <row r="83" spans="1:8" s="2" customFormat="1" ht="18" customHeight="1">
      <c r="A83" s="195"/>
      <c r="B83" s="27" t="s">
        <v>9</v>
      </c>
      <c r="C83" s="28" t="s">
        <v>8</v>
      </c>
      <c r="D83" s="29">
        <v>38.1</v>
      </c>
      <c r="E83" s="26"/>
      <c r="F83" s="29"/>
      <c r="G83" s="31"/>
      <c r="H83" s="29"/>
    </row>
    <row r="84" spans="1:8" s="2" customFormat="1" ht="18" customHeight="1">
      <c r="A84" s="195"/>
      <c r="B84" s="27" t="s">
        <v>10</v>
      </c>
      <c r="C84" s="28" t="s">
        <v>35</v>
      </c>
      <c r="D84" s="29">
        <v>4.84</v>
      </c>
      <c r="E84" s="26"/>
      <c r="F84" s="29"/>
      <c r="G84" s="31"/>
      <c r="H84" s="28"/>
    </row>
    <row r="85" spans="1:8" s="2" customFormat="1" ht="18" customHeight="1">
      <c r="A85" s="195"/>
      <c r="B85" s="27" t="s">
        <v>178</v>
      </c>
      <c r="C85" s="28" t="s">
        <v>177</v>
      </c>
      <c r="D85" s="30">
        <v>1</v>
      </c>
      <c r="E85" s="26"/>
      <c r="F85" s="29"/>
      <c r="G85" s="31"/>
      <c r="H85" s="28"/>
    </row>
    <row r="86" spans="1:8" s="2" customFormat="1" ht="18" customHeight="1">
      <c r="A86" s="195"/>
      <c r="B86" s="27" t="s">
        <v>65</v>
      </c>
      <c r="C86" s="28" t="s">
        <v>12</v>
      </c>
      <c r="D86" s="30">
        <v>1</v>
      </c>
      <c r="E86" s="26"/>
      <c r="F86" s="29"/>
      <c r="G86" s="31"/>
      <c r="H86" s="28"/>
    </row>
    <row r="87" spans="1:8" s="2" customFormat="1" ht="18" customHeight="1" thickBot="1">
      <c r="A87" s="196"/>
      <c r="B87" s="33" t="s">
        <v>11</v>
      </c>
      <c r="C87" s="34" t="s">
        <v>35</v>
      </c>
      <c r="D87" s="35">
        <v>3.96</v>
      </c>
      <c r="E87" s="32"/>
      <c r="F87" s="35"/>
      <c r="G87" s="36"/>
      <c r="H87" s="34"/>
    </row>
    <row r="88" spans="1:8" s="2" customFormat="1" ht="18" customHeight="1" thickTop="1">
      <c r="A88" s="194">
        <v>10</v>
      </c>
      <c r="B88" s="51" t="s">
        <v>156</v>
      </c>
      <c r="C88" s="52" t="s">
        <v>12</v>
      </c>
      <c r="D88" s="53">
        <v>1</v>
      </c>
      <c r="E88" s="50"/>
      <c r="F88" s="54"/>
      <c r="G88" s="55"/>
      <c r="H88" s="52"/>
    </row>
    <row r="89" spans="1:8" s="2" customFormat="1" ht="18" customHeight="1">
      <c r="A89" s="195"/>
      <c r="B89" s="27" t="s">
        <v>9</v>
      </c>
      <c r="C89" s="28" t="s">
        <v>8</v>
      </c>
      <c r="D89" s="29">
        <v>3.8</v>
      </c>
      <c r="E89" s="26"/>
      <c r="F89" s="29"/>
      <c r="G89" s="31"/>
      <c r="H89" s="29"/>
    </row>
    <row r="90" spans="1:8" s="2" customFormat="1" ht="18" customHeight="1">
      <c r="A90" s="195"/>
      <c r="B90" s="27" t="s">
        <v>10</v>
      </c>
      <c r="C90" s="28" t="s">
        <v>35</v>
      </c>
      <c r="D90" s="29">
        <v>0.22</v>
      </c>
      <c r="E90" s="26"/>
      <c r="F90" s="29"/>
      <c r="G90" s="31"/>
      <c r="H90" s="28"/>
    </row>
    <row r="91" spans="1:8" s="2" customFormat="1" ht="18" customHeight="1">
      <c r="A91" s="195"/>
      <c r="B91" s="27" t="s">
        <v>159</v>
      </c>
      <c r="C91" s="28" t="s">
        <v>12</v>
      </c>
      <c r="D91" s="30">
        <v>1</v>
      </c>
      <c r="E91" s="26"/>
      <c r="F91" s="29"/>
      <c r="G91" s="31"/>
      <c r="H91" s="28"/>
    </row>
    <row r="92" spans="1:8" s="2" customFormat="1" ht="18" customHeight="1" thickBot="1">
      <c r="A92" s="196"/>
      <c r="B92" s="33" t="s">
        <v>11</v>
      </c>
      <c r="C92" s="34" t="s">
        <v>35</v>
      </c>
      <c r="D92" s="35">
        <v>0.22</v>
      </c>
      <c r="E92" s="32"/>
      <c r="F92" s="35"/>
      <c r="G92" s="36"/>
      <c r="H92" s="34"/>
    </row>
    <row r="93" spans="1:8" s="2" customFormat="1" ht="18" customHeight="1" thickTop="1">
      <c r="A93" s="194">
        <v>11</v>
      </c>
      <c r="B93" s="51" t="s">
        <v>66</v>
      </c>
      <c r="C93" s="52" t="s">
        <v>12</v>
      </c>
      <c r="D93" s="53">
        <v>1</v>
      </c>
      <c r="E93" s="50"/>
      <c r="F93" s="54"/>
      <c r="G93" s="55"/>
      <c r="H93" s="52"/>
    </row>
    <row r="94" spans="1:8" s="2" customFormat="1" ht="18" customHeight="1">
      <c r="A94" s="195"/>
      <c r="B94" s="27" t="s">
        <v>9</v>
      </c>
      <c r="C94" s="28" t="s">
        <v>8</v>
      </c>
      <c r="D94" s="29">
        <v>13.3</v>
      </c>
      <c r="E94" s="26"/>
      <c r="F94" s="29"/>
      <c r="G94" s="31"/>
      <c r="H94" s="29"/>
    </row>
    <row r="95" spans="1:8" s="2" customFormat="1" ht="18" customHeight="1">
      <c r="A95" s="195"/>
      <c r="B95" s="27" t="s">
        <v>10</v>
      </c>
      <c r="C95" s="28" t="s">
        <v>35</v>
      </c>
      <c r="D95" s="29">
        <v>0.39</v>
      </c>
      <c r="E95" s="26"/>
      <c r="F95" s="29"/>
      <c r="G95" s="31"/>
      <c r="H95" s="28"/>
    </row>
    <row r="96" spans="1:8" s="2" customFormat="1" ht="18" customHeight="1">
      <c r="A96" s="195"/>
      <c r="B96" s="27" t="s">
        <v>67</v>
      </c>
      <c r="C96" s="28" t="s">
        <v>12</v>
      </c>
      <c r="D96" s="30">
        <v>1</v>
      </c>
      <c r="E96" s="26"/>
      <c r="F96" s="29"/>
      <c r="G96" s="31"/>
      <c r="H96" s="28"/>
    </row>
    <row r="97" spans="1:8" s="2" customFormat="1" ht="18" customHeight="1">
      <c r="A97" s="195"/>
      <c r="B97" s="27" t="s">
        <v>68</v>
      </c>
      <c r="C97" s="28" t="s">
        <v>12</v>
      </c>
      <c r="D97" s="30">
        <v>2</v>
      </c>
      <c r="E97" s="26"/>
      <c r="F97" s="29"/>
      <c r="G97" s="31"/>
      <c r="H97" s="28"/>
    </row>
    <row r="98" spans="1:8" s="2" customFormat="1" ht="18" customHeight="1" thickBot="1">
      <c r="A98" s="196"/>
      <c r="B98" s="33" t="s">
        <v>11</v>
      </c>
      <c r="C98" s="34" t="s">
        <v>35</v>
      </c>
      <c r="D98" s="35">
        <v>1.58</v>
      </c>
      <c r="E98" s="32"/>
      <c r="F98" s="35"/>
      <c r="G98" s="36"/>
      <c r="H98" s="34"/>
    </row>
    <row r="99" spans="1:8" s="2" customFormat="1" ht="18" customHeight="1" thickTop="1">
      <c r="A99" s="194">
        <v>12</v>
      </c>
      <c r="B99" s="51" t="s">
        <v>179</v>
      </c>
      <c r="C99" s="52" t="s">
        <v>12</v>
      </c>
      <c r="D99" s="53">
        <v>1</v>
      </c>
      <c r="E99" s="50"/>
      <c r="F99" s="54"/>
      <c r="G99" s="55"/>
      <c r="H99" s="52"/>
    </row>
    <row r="100" spans="1:8" s="2" customFormat="1" ht="18" customHeight="1">
      <c r="A100" s="195"/>
      <c r="B100" s="27" t="s">
        <v>9</v>
      </c>
      <c r="C100" s="28" t="s">
        <v>8</v>
      </c>
      <c r="D100" s="29">
        <v>1.23</v>
      </c>
      <c r="E100" s="26"/>
      <c r="F100" s="29"/>
      <c r="G100" s="31"/>
      <c r="H100" s="29"/>
    </row>
    <row r="101" spans="1:8" s="2" customFormat="1" ht="18" customHeight="1">
      <c r="A101" s="195"/>
      <c r="B101" s="27" t="s">
        <v>10</v>
      </c>
      <c r="C101" s="28" t="s">
        <v>35</v>
      </c>
      <c r="D101" s="29">
        <v>0.16</v>
      </c>
      <c r="E101" s="26"/>
      <c r="F101" s="29"/>
      <c r="G101" s="31"/>
      <c r="H101" s="28"/>
    </row>
    <row r="102" spans="1:8" s="2" customFormat="1" ht="18" customHeight="1" thickBot="1">
      <c r="A102" s="196"/>
      <c r="B102" s="33" t="s">
        <v>180</v>
      </c>
      <c r="C102" s="34" t="s">
        <v>12</v>
      </c>
      <c r="D102" s="35">
        <v>1</v>
      </c>
      <c r="E102" s="185"/>
      <c r="F102" s="186"/>
      <c r="G102" s="36"/>
      <c r="H102" s="34"/>
    </row>
    <row r="103" spans="1:8" s="2" customFormat="1" ht="18" customHeight="1" thickTop="1">
      <c r="A103" s="194">
        <v>13</v>
      </c>
      <c r="B103" s="51" t="s">
        <v>30</v>
      </c>
      <c r="C103" s="52" t="s">
        <v>17</v>
      </c>
      <c r="D103" s="53">
        <f>D15+D29</f>
        <v>620</v>
      </c>
      <c r="E103" s="187"/>
      <c r="F103" s="188"/>
      <c r="G103" s="55"/>
      <c r="H103" s="52"/>
    </row>
    <row r="104" spans="1:10" s="2" customFormat="1" ht="18" customHeight="1">
      <c r="A104" s="195"/>
      <c r="B104" s="27" t="s">
        <v>9</v>
      </c>
      <c r="C104" s="28" t="s">
        <v>8</v>
      </c>
      <c r="D104" s="29">
        <v>31.99</v>
      </c>
      <c r="E104" s="189"/>
      <c r="F104" s="190"/>
      <c r="G104" s="31"/>
      <c r="H104" s="29"/>
      <c r="J104" s="56"/>
    </row>
    <row r="105" spans="1:8" s="2" customFormat="1" ht="18" customHeight="1">
      <c r="A105" s="195"/>
      <c r="B105" s="27" t="s">
        <v>11</v>
      </c>
      <c r="C105" s="28" t="s">
        <v>35</v>
      </c>
      <c r="D105" s="29">
        <v>0.68</v>
      </c>
      <c r="E105" s="189"/>
      <c r="F105" s="190"/>
      <c r="G105" s="31"/>
      <c r="H105" s="28"/>
    </row>
    <row r="106" spans="1:8" s="2" customFormat="1" ht="18" customHeight="1" thickBot="1">
      <c r="A106" s="196"/>
      <c r="B106" s="33" t="s">
        <v>31</v>
      </c>
      <c r="C106" s="34" t="s">
        <v>25</v>
      </c>
      <c r="D106" s="35">
        <v>6.2</v>
      </c>
      <c r="E106" s="185"/>
      <c r="F106" s="186"/>
      <c r="G106" s="36"/>
      <c r="H106" s="34"/>
    </row>
    <row r="107" spans="1:8" s="2" customFormat="1" ht="20.25" customHeight="1" thickBot="1" thickTop="1">
      <c r="A107" s="25"/>
      <c r="B107" s="60" t="s">
        <v>112</v>
      </c>
      <c r="C107" s="25"/>
      <c r="D107" s="48"/>
      <c r="E107" s="191"/>
      <c r="F107" s="192"/>
      <c r="G107" s="62"/>
      <c r="H107" s="61"/>
    </row>
    <row r="108" spans="1:9" s="2" customFormat="1" ht="20.25" customHeight="1" thickBot="1" thickTop="1">
      <c r="A108" s="25"/>
      <c r="B108" s="60" t="s">
        <v>43</v>
      </c>
      <c r="C108" s="25"/>
      <c r="D108" s="48"/>
      <c r="E108" s="191"/>
      <c r="F108" s="192"/>
      <c r="G108" s="62"/>
      <c r="H108" s="61"/>
      <c r="I108" s="37"/>
    </row>
    <row r="109" spans="1:8" s="2" customFormat="1" ht="34.5" customHeight="1" thickBot="1" thickTop="1">
      <c r="A109" s="25"/>
      <c r="B109" s="60" t="s">
        <v>184</v>
      </c>
      <c r="C109" s="38"/>
      <c r="D109" s="48"/>
      <c r="E109" s="191"/>
      <c r="F109" s="192"/>
      <c r="G109" s="62"/>
      <c r="H109" s="61"/>
    </row>
    <row r="110" spans="1:9" s="2" customFormat="1" ht="20.25" customHeight="1" thickBot="1" thickTop="1">
      <c r="A110" s="25"/>
      <c r="B110" s="60" t="s">
        <v>183</v>
      </c>
      <c r="C110" s="38"/>
      <c r="D110" s="48"/>
      <c r="E110" s="191"/>
      <c r="F110" s="192"/>
      <c r="G110" s="49"/>
      <c r="H110" s="24"/>
      <c r="I110"/>
    </row>
    <row r="111" spans="1:9" s="2" customFormat="1" ht="20.25" customHeight="1" thickBot="1" thickTop="1">
      <c r="A111" s="25"/>
      <c r="B111" s="60" t="s">
        <v>29</v>
      </c>
      <c r="C111" s="25"/>
      <c r="D111" s="48"/>
      <c r="E111" s="191"/>
      <c r="F111" s="192"/>
      <c r="G111" s="49"/>
      <c r="H111" s="24"/>
      <c r="I111"/>
    </row>
    <row r="112" spans="1:9" s="2" customFormat="1" ht="20.25" customHeight="1" thickBot="1" thickTop="1">
      <c r="A112" s="25"/>
      <c r="B112" s="60" t="s">
        <v>182</v>
      </c>
      <c r="C112" s="38"/>
      <c r="D112" s="48"/>
      <c r="E112" s="191"/>
      <c r="F112" s="192"/>
      <c r="G112" s="49"/>
      <c r="H112" s="24"/>
      <c r="I112"/>
    </row>
    <row r="113" spans="1:9" s="2" customFormat="1" ht="20.25" customHeight="1" thickBot="1" thickTop="1">
      <c r="A113" s="25"/>
      <c r="B113" s="60" t="s">
        <v>160</v>
      </c>
      <c r="C113" s="25"/>
      <c r="D113" s="48"/>
      <c r="E113" s="47"/>
      <c r="F113" s="61"/>
      <c r="G113" s="49"/>
      <c r="H113" s="61"/>
      <c r="I113"/>
    </row>
    <row r="114" spans="1:8" s="2" customFormat="1" ht="20.25" customHeight="1" thickBot="1" thickTop="1">
      <c r="A114" s="25"/>
      <c r="B114" s="122" t="s">
        <v>113</v>
      </c>
      <c r="C114" s="25"/>
      <c r="D114" s="48"/>
      <c r="E114" s="47"/>
      <c r="F114" s="61"/>
      <c r="G114" s="121"/>
      <c r="H114" s="61"/>
    </row>
    <row r="115" spans="1:8" s="2" customFormat="1" ht="20.25" customHeight="1" thickTop="1">
      <c r="A115" s="210">
        <v>1</v>
      </c>
      <c r="B115" s="85" t="s">
        <v>78</v>
      </c>
      <c r="C115" s="70" t="s">
        <v>74</v>
      </c>
      <c r="D115" s="70">
        <v>10</v>
      </c>
      <c r="E115" s="66"/>
      <c r="F115" s="97"/>
      <c r="G115" s="97"/>
      <c r="H115" s="97"/>
    </row>
    <row r="116" spans="1:8" s="2" customFormat="1" ht="20.25" customHeight="1">
      <c r="A116" s="211"/>
      <c r="B116" s="89" t="s">
        <v>9</v>
      </c>
      <c r="C116" s="90" t="s">
        <v>8</v>
      </c>
      <c r="D116" s="91">
        <v>1.5</v>
      </c>
      <c r="E116" s="73"/>
      <c r="F116" s="91"/>
      <c r="G116" s="75"/>
      <c r="H116" s="76"/>
    </row>
    <row r="117" spans="1:8" s="2" customFormat="1" ht="20.25" customHeight="1">
      <c r="A117" s="211"/>
      <c r="B117" s="89" t="s">
        <v>79</v>
      </c>
      <c r="C117" s="90" t="s">
        <v>74</v>
      </c>
      <c r="D117" s="90">
        <v>12.2</v>
      </c>
      <c r="E117" s="73"/>
      <c r="F117" s="91"/>
      <c r="G117" s="91"/>
      <c r="H117" s="91"/>
    </row>
    <row r="118" spans="1:8" s="2" customFormat="1" ht="20.25" customHeight="1">
      <c r="A118" s="211"/>
      <c r="B118" s="98" t="s">
        <v>80</v>
      </c>
      <c r="C118" s="90" t="s">
        <v>33</v>
      </c>
      <c r="D118" s="99">
        <v>19.52</v>
      </c>
      <c r="E118" s="100"/>
      <c r="F118" s="101"/>
      <c r="G118" s="100"/>
      <c r="H118" s="102"/>
    </row>
    <row r="119" spans="1:8" s="2" customFormat="1" ht="20.25" customHeight="1" thickBot="1">
      <c r="A119" s="212"/>
      <c r="B119" s="103" t="s">
        <v>31</v>
      </c>
      <c r="C119" s="81" t="s">
        <v>25</v>
      </c>
      <c r="D119" s="95">
        <v>0.7</v>
      </c>
      <c r="E119" s="93"/>
      <c r="F119" s="95"/>
      <c r="G119" s="95"/>
      <c r="H119" s="95"/>
    </row>
    <row r="120" spans="1:8" s="2" customFormat="1" ht="20.25" customHeight="1" thickTop="1">
      <c r="A120" s="210">
        <v>2</v>
      </c>
      <c r="B120" s="85" t="s">
        <v>81</v>
      </c>
      <c r="C120" s="70" t="s">
        <v>69</v>
      </c>
      <c r="D120" s="86">
        <v>0.03</v>
      </c>
      <c r="E120" s="66"/>
      <c r="F120" s="87"/>
      <c r="G120" s="88"/>
      <c r="H120" s="69"/>
    </row>
    <row r="121" spans="1:8" s="2" customFormat="1" ht="20.25" customHeight="1">
      <c r="A121" s="211"/>
      <c r="B121" s="89" t="s">
        <v>9</v>
      </c>
      <c r="C121" s="90" t="s">
        <v>8</v>
      </c>
      <c r="D121" s="91">
        <v>7.26</v>
      </c>
      <c r="E121" s="73"/>
      <c r="F121" s="91"/>
      <c r="G121" s="75"/>
      <c r="H121" s="76"/>
    </row>
    <row r="122" spans="1:8" s="2" customFormat="1" ht="20.25" customHeight="1">
      <c r="A122" s="211"/>
      <c r="B122" s="89" t="s">
        <v>10</v>
      </c>
      <c r="C122" s="92" t="s">
        <v>35</v>
      </c>
      <c r="D122" s="91">
        <v>3.24</v>
      </c>
      <c r="E122" s="73"/>
      <c r="F122" s="91"/>
      <c r="G122" s="75"/>
      <c r="H122" s="92"/>
    </row>
    <row r="123" spans="1:8" s="2" customFormat="1" ht="20.25" customHeight="1">
      <c r="A123" s="211"/>
      <c r="B123" s="89" t="s">
        <v>72</v>
      </c>
      <c r="C123" s="90" t="s">
        <v>71</v>
      </c>
      <c r="D123" s="104">
        <v>0.24</v>
      </c>
      <c r="E123" s="73"/>
      <c r="F123" s="91"/>
      <c r="G123" s="75"/>
      <c r="H123" s="92"/>
    </row>
    <row r="124" spans="1:8" s="2" customFormat="1" ht="20.25" customHeight="1">
      <c r="A124" s="211"/>
      <c r="B124" s="89" t="s">
        <v>73</v>
      </c>
      <c r="C124" s="90" t="s">
        <v>74</v>
      </c>
      <c r="D124" s="91">
        <v>3.05</v>
      </c>
      <c r="E124" s="73"/>
      <c r="F124" s="91"/>
      <c r="G124" s="75"/>
      <c r="H124" s="92"/>
    </row>
    <row r="125" spans="1:8" s="2" customFormat="1" ht="20.25" customHeight="1">
      <c r="A125" s="211"/>
      <c r="B125" s="89" t="s">
        <v>75</v>
      </c>
      <c r="C125" s="90" t="s">
        <v>76</v>
      </c>
      <c r="D125" s="91">
        <v>0.42</v>
      </c>
      <c r="E125" s="73"/>
      <c r="F125" s="91"/>
      <c r="G125" s="75"/>
      <c r="H125" s="92"/>
    </row>
    <row r="126" spans="1:8" s="2" customFormat="1" ht="20.25" customHeight="1">
      <c r="A126" s="211"/>
      <c r="B126" s="89" t="s">
        <v>77</v>
      </c>
      <c r="C126" s="90" t="s">
        <v>74</v>
      </c>
      <c r="D126" s="91">
        <v>0.01</v>
      </c>
      <c r="E126" s="73"/>
      <c r="F126" s="91"/>
      <c r="G126" s="75"/>
      <c r="H126" s="92"/>
    </row>
    <row r="127" spans="1:8" s="2" customFormat="1" ht="20.25" customHeight="1" thickBot="1">
      <c r="A127" s="212"/>
      <c r="B127" s="94" t="s">
        <v>11</v>
      </c>
      <c r="C127" s="81" t="s">
        <v>35</v>
      </c>
      <c r="D127" s="95">
        <v>0.66</v>
      </c>
      <c r="E127" s="93"/>
      <c r="F127" s="95"/>
      <c r="G127" s="96"/>
      <c r="H127" s="81"/>
    </row>
    <row r="128" spans="1:8" s="2" customFormat="1" ht="20.25" customHeight="1" thickTop="1">
      <c r="A128" s="210">
        <v>3</v>
      </c>
      <c r="B128" s="85" t="s">
        <v>86</v>
      </c>
      <c r="C128" s="70" t="s">
        <v>82</v>
      </c>
      <c r="D128" s="97">
        <f>388*0.19*0.19*0.39</f>
        <v>5.462652</v>
      </c>
      <c r="E128" s="66"/>
      <c r="F128" s="87"/>
      <c r="G128" s="88"/>
      <c r="H128" s="69"/>
    </row>
    <row r="129" spans="1:8" s="2" customFormat="1" ht="20.25" customHeight="1">
      <c r="A129" s="211"/>
      <c r="B129" s="89" t="s">
        <v>9</v>
      </c>
      <c r="C129" s="90" t="s">
        <v>8</v>
      </c>
      <c r="D129" s="91">
        <v>16.82</v>
      </c>
      <c r="E129" s="73"/>
      <c r="F129" s="91"/>
      <c r="G129" s="75"/>
      <c r="H129" s="76"/>
    </row>
    <row r="130" spans="1:8" s="2" customFormat="1" ht="20.25" customHeight="1">
      <c r="A130" s="211"/>
      <c r="B130" s="89" t="s">
        <v>10</v>
      </c>
      <c r="C130" s="92" t="s">
        <v>35</v>
      </c>
      <c r="D130" s="91">
        <v>5.03</v>
      </c>
      <c r="E130" s="73"/>
      <c r="F130" s="91"/>
      <c r="G130" s="75"/>
      <c r="H130" s="92"/>
    </row>
    <row r="131" spans="1:8" s="2" customFormat="1" ht="20.25" customHeight="1">
      <c r="A131" s="211"/>
      <c r="B131" s="89" t="s">
        <v>83</v>
      </c>
      <c r="C131" s="90" t="s">
        <v>74</v>
      </c>
      <c r="D131" s="91">
        <v>0.6</v>
      </c>
      <c r="E131" s="73"/>
      <c r="F131" s="91"/>
      <c r="G131" s="75"/>
      <c r="H131" s="92"/>
    </row>
    <row r="132" spans="1:8" s="2" customFormat="1" ht="20.25" customHeight="1">
      <c r="A132" s="211"/>
      <c r="B132" s="89" t="s">
        <v>84</v>
      </c>
      <c r="C132" s="73" t="s">
        <v>85</v>
      </c>
      <c r="D132" s="91">
        <v>0.31</v>
      </c>
      <c r="E132" s="73"/>
      <c r="F132" s="91"/>
      <c r="G132" s="75"/>
      <c r="H132" s="92"/>
    </row>
    <row r="133" spans="1:8" s="2" customFormat="1" ht="20.25" customHeight="1" thickBot="1">
      <c r="A133" s="212"/>
      <c r="B133" s="94" t="s">
        <v>11</v>
      </c>
      <c r="C133" s="81" t="s">
        <v>35</v>
      </c>
      <c r="D133" s="95">
        <v>0.87</v>
      </c>
      <c r="E133" s="93"/>
      <c r="F133" s="95"/>
      <c r="G133" s="96"/>
      <c r="H133" s="81"/>
    </row>
    <row r="134" spans="1:8" s="2" customFormat="1" ht="20.25" customHeight="1" thickTop="1">
      <c r="A134" s="210">
        <v>4</v>
      </c>
      <c r="B134" s="85" t="s">
        <v>87</v>
      </c>
      <c r="C134" s="70" t="s">
        <v>69</v>
      </c>
      <c r="D134" s="86">
        <v>0.006</v>
      </c>
      <c r="E134" s="66"/>
      <c r="F134" s="87"/>
      <c r="G134" s="88"/>
      <c r="H134" s="69"/>
    </row>
    <row r="135" spans="1:8" s="2" customFormat="1" ht="20.25" customHeight="1">
      <c r="A135" s="211"/>
      <c r="B135" s="89" t="s">
        <v>9</v>
      </c>
      <c r="C135" s="90" t="s">
        <v>8</v>
      </c>
      <c r="D135" s="91">
        <v>5.12</v>
      </c>
      <c r="E135" s="73"/>
      <c r="F135" s="91"/>
      <c r="G135" s="75"/>
      <c r="H135" s="76"/>
    </row>
    <row r="136" spans="1:8" s="2" customFormat="1" ht="20.25" customHeight="1">
      <c r="A136" s="211"/>
      <c r="B136" s="89" t="s">
        <v>10</v>
      </c>
      <c r="C136" s="92" t="s">
        <v>35</v>
      </c>
      <c r="D136" s="91">
        <v>0.64</v>
      </c>
      <c r="E136" s="73"/>
      <c r="F136" s="91"/>
      <c r="G136" s="75"/>
      <c r="H136" s="92"/>
    </row>
    <row r="137" spans="1:8" s="2" customFormat="1" ht="20.25" customHeight="1">
      <c r="A137" s="211"/>
      <c r="B137" s="89" t="s">
        <v>70</v>
      </c>
      <c r="C137" s="90" t="s">
        <v>71</v>
      </c>
      <c r="D137" s="104">
        <v>0.006</v>
      </c>
      <c r="E137" s="73"/>
      <c r="F137" s="91"/>
      <c r="G137" s="75"/>
      <c r="H137" s="92"/>
    </row>
    <row r="138" spans="1:8" s="2" customFormat="1" ht="20.25" customHeight="1">
      <c r="A138" s="211"/>
      <c r="B138" s="89" t="s">
        <v>72</v>
      </c>
      <c r="C138" s="90" t="s">
        <v>71</v>
      </c>
      <c r="D138" s="104">
        <v>0.067</v>
      </c>
      <c r="E138" s="73"/>
      <c r="F138" s="91"/>
      <c r="G138" s="75"/>
      <c r="H138" s="92"/>
    </row>
    <row r="139" spans="1:8" s="2" customFormat="1" ht="20.25" customHeight="1">
      <c r="A139" s="211"/>
      <c r="B139" s="89" t="s">
        <v>73</v>
      </c>
      <c r="C139" s="90" t="s">
        <v>74</v>
      </c>
      <c r="D139" s="91">
        <v>0.61</v>
      </c>
      <c r="E139" s="73"/>
      <c r="F139" s="91"/>
      <c r="G139" s="75"/>
      <c r="H139" s="92"/>
    </row>
    <row r="140" spans="1:8" s="2" customFormat="1" ht="20.25" customHeight="1">
      <c r="A140" s="211"/>
      <c r="B140" s="89" t="s">
        <v>75</v>
      </c>
      <c r="C140" s="90" t="s">
        <v>76</v>
      </c>
      <c r="D140" s="91">
        <v>0.84</v>
      </c>
      <c r="E140" s="73"/>
      <c r="F140" s="91"/>
      <c r="G140" s="75"/>
      <c r="H140" s="92"/>
    </row>
    <row r="141" spans="1:8" s="2" customFormat="1" ht="20.25" customHeight="1">
      <c r="A141" s="211"/>
      <c r="B141" s="89" t="s">
        <v>77</v>
      </c>
      <c r="C141" s="90" t="s">
        <v>74</v>
      </c>
      <c r="D141" s="91">
        <v>0.01</v>
      </c>
      <c r="E141" s="73"/>
      <c r="F141" s="91"/>
      <c r="G141" s="75"/>
      <c r="H141" s="92"/>
    </row>
    <row r="142" spans="1:8" s="2" customFormat="1" ht="20.25" customHeight="1" thickBot="1">
      <c r="A142" s="212"/>
      <c r="B142" s="94" t="s">
        <v>11</v>
      </c>
      <c r="C142" s="81" t="s">
        <v>35</v>
      </c>
      <c r="D142" s="95">
        <v>0.44</v>
      </c>
      <c r="E142" s="93"/>
      <c r="F142" s="95"/>
      <c r="G142" s="96"/>
      <c r="H142" s="81"/>
    </row>
    <row r="143" spans="1:8" s="2" customFormat="1" ht="20.25" customHeight="1" thickTop="1">
      <c r="A143" s="210">
        <v>5</v>
      </c>
      <c r="B143" s="85" t="s">
        <v>90</v>
      </c>
      <c r="C143" s="70" t="s">
        <v>88</v>
      </c>
      <c r="D143" s="70">
        <v>0.007</v>
      </c>
      <c r="E143" s="87"/>
      <c r="F143" s="105"/>
      <c r="G143" s="106"/>
      <c r="H143" s="69"/>
    </row>
    <row r="144" spans="1:8" s="2" customFormat="1" ht="20.25" customHeight="1">
      <c r="A144" s="211"/>
      <c r="B144" s="89" t="s">
        <v>9</v>
      </c>
      <c r="C144" s="90" t="s">
        <v>8</v>
      </c>
      <c r="D144" s="107">
        <v>1.9</v>
      </c>
      <c r="E144" s="73"/>
      <c r="F144" s="91"/>
      <c r="G144" s="108"/>
      <c r="H144" s="76"/>
    </row>
    <row r="145" spans="1:8" s="2" customFormat="1" ht="20.25" customHeight="1" thickBot="1">
      <c r="A145" s="212"/>
      <c r="B145" s="94" t="s">
        <v>91</v>
      </c>
      <c r="C145" s="82" t="s">
        <v>89</v>
      </c>
      <c r="D145" s="95">
        <v>0.7</v>
      </c>
      <c r="E145" s="93"/>
      <c r="F145" s="95"/>
      <c r="G145" s="110"/>
      <c r="H145" s="81"/>
    </row>
    <row r="146" spans="1:8" s="2" customFormat="1" ht="20.25" customHeight="1" thickTop="1">
      <c r="A146" s="197">
        <v>6</v>
      </c>
      <c r="B146" s="83" t="s">
        <v>92</v>
      </c>
      <c r="C146" s="70" t="s">
        <v>88</v>
      </c>
      <c r="D146" s="66">
        <v>0.037</v>
      </c>
      <c r="E146" s="97"/>
      <c r="F146" s="105"/>
      <c r="G146" s="106"/>
      <c r="H146" s="111"/>
    </row>
    <row r="147" spans="1:8" s="2" customFormat="1" ht="20.25" customHeight="1">
      <c r="A147" s="198"/>
      <c r="B147" s="89" t="s">
        <v>9</v>
      </c>
      <c r="C147" s="90" t="s">
        <v>8</v>
      </c>
      <c r="D147" s="73">
        <v>4.51</v>
      </c>
      <c r="E147" s="73"/>
      <c r="F147" s="108"/>
      <c r="G147" s="76"/>
      <c r="H147" s="112"/>
    </row>
    <row r="148" spans="1:8" s="2" customFormat="1" ht="20.25" customHeight="1">
      <c r="A148" s="198"/>
      <c r="B148" s="89" t="s">
        <v>93</v>
      </c>
      <c r="C148" s="90" t="s">
        <v>94</v>
      </c>
      <c r="D148" s="107">
        <v>0.58</v>
      </c>
      <c r="E148" s="73"/>
      <c r="F148" s="108"/>
      <c r="G148" s="76"/>
      <c r="H148" s="109"/>
    </row>
    <row r="149" spans="1:8" s="2" customFormat="1" ht="20.25" customHeight="1">
      <c r="A149" s="198"/>
      <c r="B149" s="89" t="s">
        <v>10</v>
      </c>
      <c r="C149" s="92" t="s">
        <v>35</v>
      </c>
      <c r="D149" s="107">
        <v>1.96</v>
      </c>
      <c r="E149" s="73"/>
      <c r="F149" s="108"/>
      <c r="G149" s="109"/>
      <c r="H149" s="109"/>
    </row>
    <row r="150" spans="1:8" s="2" customFormat="1" ht="20.25" customHeight="1">
      <c r="A150" s="198"/>
      <c r="B150" s="89" t="s">
        <v>95</v>
      </c>
      <c r="C150" s="90" t="s">
        <v>41</v>
      </c>
      <c r="D150" s="107">
        <v>5.77</v>
      </c>
      <c r="E150" s="73"/>
      <c r="F150" s="108"/>
      <c r="G150" s="109"/>
      <c r="H150" s="109"/>
    </row>
    <row r="151" spans="1:8" s="2" customFormat="1" ht="20.25" customHeight="1">
      <c r="A151" s="198"/>
      <c r="B151" s="89" t="s">
        <v>96</v>
      </c>
      <c r="C151" s="90" t="s">
        <v>41</v>
      </c>
      <c r="D151" s="107">
        <v>0.22</v>
      </c>
      <c r="E151" s="73"/>
      <c r="F151" s="108"/>
      <c r="G151" s="113"/>
      <c r="H151" s="109"/>
    </row>
    <row r="152" spans="1:8" s="2" customFormat="1" ht="20.25" customHeight="1">
      <c r="A152" s="198"/>
      <c r="B152" s="89" t="s">
        <v>97</v>
      </c>
      <c r="C152" s="90" t="s">
        <v>41</v>
      </c>
      <c r="D152" s="107">
        <v>0.18</v>
      </c>
      <c r="E152" s="73"/>
      <c r="F152" s="108"/>
      <c r="G152" s="109"/>
      <c r="H152" s="109"/>
    </row>
    <row r="153" spans="1:8" s="2" customFormat="1" ht="20.25" customHeight="1" thickBot="1">
      <c r="A153" s="199"/>
      <c r="B153" s="94" t="s">
        <v>98</v>
      </c>
      <c r="C153" s="82" t="s">
        <v>89</v>
      </c>
      <c r="D153" s="79">
        <v>3.7</v>
      </c>
      <c r="E153" s="93"/>
      <c r="F153" s="114"/>
      <c r="G153" s="110"/>
      <c r="H153" s="110"/>
    </row>
    <row r="154" spans="1:8" s="2" customFormat="1" ht="20.25" customHeight="1" thickTop="1">
      <c r="A154" s="197">
        <v>7</v>
      </c>
      <c r="B154" s="85" t="s">
        <v>117</v>
      </c>
      <c r="C154" s="70" t="s">
        <v>88</v>
      </c>
      <c r="D154" s="86">
        <v>0.074</v>
      </c>
      <c r="E154" s="66"/>
      <c r="F154" s="97"/>
      <c r="G154" s="105"/>
      <c r="H154" s="106"/>
    </row>
    <row r="155" spans="1:8" s="2" customFormat="1" ht="20.25" customHeight="1">
      <c r="A155" s="198"/>
      <c r="B155" s="89" t="s">
        <v>9</v>
      </c>
      <c r="C155" s="90" t="s">
        <v>8</v>
      </c>
      <c r="D155" s="91">
        <v>10.51</v>
      </c>
      <c r="E155" s="73"/>
      <c r="F155" s="91"/>
      <c r="G155" s="108"/>
      <c r="H155" s="76"/>
    </row>
    <row r="156" spans="1:8" s="2" customFormat="1" ht="20.25" customHeight="1">
      <c r="A156" s="198"/>
      <c r="B156" s="89" t="s">
        <v>10</v>
      </c>
      <c r="C156" s="92" t="s">
        <v>35</v>
      </c>
      <c r="D156" s="91">
        <v>0.01</v>
      </c>
      <c r="E156" s="73"/>
      <c r="F156" s="91"/>
      <c r="G156" s="115"/>
      <c r="H156" s="109"/>
    </row>
    <row r="157" spans="1:8" s="2" customFormat="1" ht="20.25" customHeight="1">
      <c r="A157" s="198"/>
      <c r="B157" s="89" t="s">
        <v>99</v>
      </c>
      <c r="C157" s="90" t="s">
        <v>100</v>
      </c>
      <c r="D157" s="91">
        <v>1.82</v>
      </c>
      <c r="E157" s="73"/>
      <c r="F157" s="91"/>
      <c r="G157" s="115"/>
      <c r="H157" s="109"/>
    </row>
    <row r="158" spans="1:8" s="2" customFormat="1" ht="20.25" customHeight="1">
      <c r="A158" s="198"/>
      <c r="B158" s="89" t="s">
        <v>101</v>
      </c>
      <c r="C158" s="90" t="s">
        <v>100</v>
      </c>
      <c r="D158" s="91">
        <v>0.22</v>
      </c>
      <c r="E158" s="73"/>
      <c r="F158" s="91"/>
      <c r="G158" s="115"/>
      <c r="H158" s="109"/>
    </row>
    <row r="159" spans="1:8" s="2" customFormat="1" ht="20.25" customHeight="1" thickBot="1">
      <c r="A159" s="199"/>
      <c r="B159" s="94" t="s">
        <v>11</v>
      </c>
      <c r="C159" s="81" t="s">
        <v>35</v>
      </c>
      <c r="D159" s="95">
        <v>0.13</v>
      </c>
      <c r="E159" s="93"/>
      <c r="F159" s="95"/>
      <c r="G159" s="116"/>
      <c r="H159" s="110"/>
    </row>
    <row r="160" spans="1:8" s="2" customFormat="1" ht="20.25" customHeight="1" thickTop="1">
      <c r="A160" s="197">
        <v>8</v>
      </c>
      <c r="B160" s="85" t="s">
        <v>106</v>
      </c>
      <c r="C160" s="70" t="s">
        <v>102</v>
      </c>
      <c r="D160" s="70">
        <v>0.62</v>
      </c>
      <c r="E160" s="66"/>
      <c r="F160" s="97"/>
      <c r="G160" s="117"/>
      <c r="H160" s="106"/>
    </row>
    <row r="161" spans="1:8" s="2" customFormat="1" ht="20.25" customHeight="1">
      <c r="A161" s="198"/>
      <c r="B161" s="89" t="s">
        <v>9</v>
      </c>
      <c r="C161" s="90" t="s">
        <v>8</v>
      </c>
      <c r="D161" s="90">
        <v>62.62</v>
      </c>
      <c r="E161" s="73"/>
      <c r="F161" s="91"/>
      <c r="G161" s="75"/>
      <c r="H161" s="76"/>
    </row>
    <row r="162" spans="1:8" s="2" customFormat="1" ht="20.25" customHeight="1">
      <c r="A162" s="198"/>
      <c r="B162" s="89" t="s">
        <v>103</v>
      </c>
      <c r="C162" s="90" t="s">
        <v>104</v>
      </c>
      <c r="D162" s="90">
        <v>2.54</v>
      </c>
      <c r="E162" s="73"/>
      <c r="F162" s="91"/>
      <c r="G162" s="75"/>
      <c r="H162" s="113"/>
    </row>
    <row r="163" spans="1:8" s="2" customFormat="1" ht="20.25" customHeight="1">
      <c r="A163" s="198"/>
      <c r="B163" s="89" t="s">
        <v>105</v>
      </c>
      <c r="C163" s="92" t="s">
        <v>35</v>
      </c>
      <c r="D163" s="90">
        <v>1.67</v>
      </c>
      <c r="E163" s="73"/>
      <c r="F163" s="91"/>
      <c r="G163" s="112"/>
      <c r="H163" s="109"/>
    </row>
    <row r="164" spans="1:8" s="2" customFormat="1" ht="20.25" customHeight="1">
      <c r="A164" s="198"/>
      <c r="B164" s="89" t="s">
        <v>34</v>
      </c>
      <c r="C164" s="90" t="s">
        <v>74</v>
      </c>
      <c r="D164" s="90">
        <v>1.47</v>
      </c>
      <c r="E164" s="73"/>
      <c r="F164" s="91"/>
      <c r="G164" s="112"/>
      <c r="H164" s="109"/>
    </row>
    <row r="165" spans="1:8" s="2" customFormat="1" ht="20.25" customHeight="1" thickBot="1">
      <c r="A165" s="199"/>
      <c r="B165" s="94" t="s">
        <v>11</v>
      </c>
      <c r="C165" s="81" t="s">
        <v>35</v>
      </c>
      <c r="D165" s="82">
        <v>0.19</v>
      </c>
      <c r="E165" s="93"/>
      <c r="F165" s="95"/>
      <c r="G165" s="118"/>
      <c r="H165" s="118"/>
    </row>
    <row r="166" spans="1:8" s="2" customFormat="1" ht="20.25" customHeight="1" thickTop="1">
      <c r="A166" s="197">
        <v>9</v>
      </c>
      <c r="B166" s="85" t="s">
        <v>107</v>
      </c>
      <c r="C166" s="70" t="s">
        <v>102</v>
      </c>
      <c r="D166" s="97">
        <v>0.62</v>
      </c>
      <c r="E166" s="66"/>
      <c r="F166" s="87"/>
      <c r="G166" s="106"/>
      <c r="H166" s="106"/>
    </row>
    <row r="167" spans="1:8" s="2" customFormat="1" ht="20.25" customHeight="1">
      <c r="A167" s="198"/>
      <c r="B167" s="89" t="s">
        <v>9</v>
      </c>
      <c r="C167" s="90" t="s">
        <v>8</v>
      </c>
      <c r="D167" s="91">
        <v>40.8</v>
      </c>
      <c r="E167" s="73"/>
      <c r="F167" s="91"/>
      <c r="G167" s="108"/>
      <c r="H167" s="76"/>
    </row>
    <row r="168" spans="1:8" s="2" customFormat="1" ht="20.25" customHeight="1">
      <c r="A168" s="198"/>
      <c r="B168" s="89" t="s">
        <v>10</v>
      </c>
      <c r="C168" s="92" t="s">
        <v>35</v>
      </c>
      <c r="D168" s="91">
        <v>0.62</v>
      </c>
      <c r="E168" s="73"/>
      <c r="F168" s="91"/>
      <c r="G168" s="112"/>
      <c r="H168" s="109"/>
    </row>
    <row r="169" spans="1:8" s="2" customFormat="1" ht="20.25" customHeight="1">
      <c r="A169" s="198"/>
      <c r="B169" s="89" t="s">
        <v>108</v>
      </c>
      <c r="C169" s="90" t="s">
        <v>41</v>
      </c>
      <c r="D169" s="91">
        <v>39.06</v>
      </c>
      <c r="E169" s="73"/>
      <c r="F169" s="91"/>
      <c r="G169" s="109"/>
      <c r="H169" s="109"/>
    </row>
    <row r="170" spans="1:8" s="2" customFormat="1" ht="20.25" customHeight="1">
      <c r="A170" s="198"/>
      <c r="B170" s="89" t="s">
        <v>109</v>
      </c>
      <c r="C170" s="90" t="s">
        <v>41</v>
      </c>
      <c r="D170" s="91">
        <v>48.98</v>
      </c>
      <c r="E170" s="73"/>
      <c r="F170" s="91"/>
      <c r="G170" s="109"/>
      <c r="H170" s="109"/>
    </row>
    <row r="171" spans="1:8" s="2" customFormat="1" ht="20.25" customHeight="1">
      <c r="A171" s="198"/>
      <c r="B171" s="89" t="s">
        <v>110</v>
      </c>
      <c r="C171" s="90" t="s">
        <v>41</v>
      </c>
      <c r="D171" s="91">
        <v>15.5</v>
      </c>
      <c r="E171" s="73"/>
      <c r="F171" s="91"/>
      <c r="G171" s="109"/>
      <c r="H171" s="109"/>
    </row>
    <row r="172" spans="1:8" s="2" customFormat="1" ht="20.25" customHeight="1" thickBot="1">
      <c r="A172" s="199"/>
      <c r="B172" s="94" t="s">
        <v>11</v>
      </c>
      <c r="C172" s="81" t="s">
        <v>35</v>
      </c>
      <c r="D172" s="95">
        <v>0.99</v>
      </c>
      <c r="E172" s="93"/>
      <c r="F172" s="95"/>
      <c r="G172" s="110"/>
      <c r="H172" s="110"/>
    </row>
    <row r="173" spans="1:8" s="2" customFormat="1" ht="20.25" customHeight="1" thickTop="1">
      <c r="A173" s="197">
        <v>10</v>
      </c>
      <c r="B173" s="85" t="s">
        <v>114</v>
      </c>
      <c r="C173" s="70" t="s">
        <v>33</v>
      </c>
      <c r="D173" s="97">
        <v>0.206</v>
      </c>
      <c r="E173" s="66"/>
      <c r="F173" s="87"/>
      <c r="G173" s="106"/>
      <c r="H173" s="106"/>
    </row>
    <row r="174" spans="1:8" s="2" customFormat="1" ht="20.25" customHeight="1">
      <c r="A174" s="198"/>
      <c r="B174" s="89" t="s">
        <v>9</v>
      </c>
      <c r="C174" s="90" t="s">
        <v>8</v>
      </c>
      <c r="D174" s="91">
        <v>12.9</v>
      </c>
      <c r="E174" s="73"/>
      <c r="F174" s="91"/>
      <c r="G174" s="108"/>
      <c r="H174" s="76"/>
    </row>
    <row r="175" spans="1:8" s="2" customFormat="1" ht="20.25" customHeight="1">
      <c r="A175" s="198"/>
      <c r="B175" s="89" t="s">
        <v>10</v>
      </c>
      <c r="C175" s="92" t="s">
        <v>35</v>
      </c>
      <c r="D175" s="91">
        <v>0.21</v>
      </c>
      <c r="E175" s="73"/>
      <c r="F175" s="91"/>
      <c r="G175" s="112"/>
      <c r="H175" s="109"/>
    </row>
    <row r="176" spans="1:8" s="2" customFormat="1" ht="20.25" customHeight="1">
      <c r="A176" s="198"/>
      <c r="B176" s="89" t="s">
        <v>115</v>
      </c>
      <c r="C176" s="90" t="s">
        <v>17</v>
      </c>
      <c r="D176" s="91">
        <v>16</v>
      </c>
      <c r="E176" s="73"/>
      <c r="F176" s="91"/>
      <c r="G176" s="109"/>
      <c r="H176" s="109"/>
    </row>
    <row r="177" spans="1:8" s="2" customFormat="1" ht="20.25" customHeight="1">
      <c r="A177" s="198"/>
      <c r="B177" s="89" t="s">
        <v>116</v>
      </c>
      <c r="C177" s="90" t="s">
        <v>17</v>
      </c>
      <c r="D177" s="91">
        <v>25</v>
      </c>
      <c r="E177" s="73"/>
      <c r="F177" s="91"/>
      <c r="G177" s="109"/>
      <c r="H177" s="109"/>
    </row>
    <row r="178" spans="1:8" s="2" customFormat="1" ht="20.25" customHeight="1">
      <c r="A178" s="198"/>
      <c r="B178" s="89" t="s">
        <v>97</v>
      </c>
      <c r="C178" s="90" t="s">
        <v>41</v>
      </c>
      <c r="D178" s="91">
        <v>0.22</v>
      </c>
      <c r="E178" s="73"/>
      <c r="F178" s="91"/>
      <c r="G178" s="109"/>
      <c r="H178" s="109"/>
    </row>
    <row r="179" spans="1:8" s="2" customFormat="1" ht="20.25" customHeight="1" thickBot="1">
      <c r="A179" s="199"/>
      <c r="B179" s="94" t="s">
        <v>11</v>
      </c>
      <c r="C179" s="81" t="s">
        <v>35</v>
      </c>
      <c r="D179" s="95">
        <v>0.57</v>
      </c>
      <c r="E179" s="93"/>
      <c r="F179" s="95"/>
      <c r="G179" s="110"/>
      <c r="H179" s="110"/>
    </row>
    <row r="180" spans="1:8" s="2" customFormat="1" ht="20.25" customHeight="1" thickTop="1">
      <c r="A180" s="197">
        <v>11</v>
      </c>
      <c r="B180" s="85" t="s">
        <v>118</v>
      </c>
      <c r="C180" s="70" t="s">
        <v>88</v>
      </c>
      <c r="D180" s="86">
        <v>0.099</v>
      </c>
      <c r="E180" s="66"/>
      <c r="F180" s="97"/>
      <c r="G180" s="105"/>
      <c r="H180" s="106"/>
    </row>
    <row r="181" spans="1:8" s="2" customFormat="1" ht="20.25" customHeight="1">
      <c r="A181" s="198"/>
      <c r="B181" s="89" t="s">
        <v>9</v>
      </c>
      <c r="C181" s="90" t="s">
        <v>8</v>
      </c>
      <c r="D181" s="91">
        <v>14.06</v>
      </c>
      <c r="E181" s="73"/>
      <c r="F181" s="91"/>
      <c r="G181" s="108"/>
      <c r="H181" s="76"/>
    </row>
    <row r="182" spans="1:8" s="2" customFormat="1" ht="20.25" customHeight="1">
      <c r="A182" s="198"/>
      <c r="B182" s="89" t="s">
        <v>10</v>
      </c>
      <c r="C182" s="92" t="s">
        <v>35</v>
      </c>
      <c r="D182" s="91">
        <v>0.01</v>
      </c>
      <c r="E182" s="73"/>
      <c r="F182" s="91"/>
      <c r="G182" s="115"/>
      <c r="H182" s="109"/>
    </row>
    <row r="183" spans="1:8" s="2" customFormat="1" ht="20.25" customHeight="1">
      <c r="A183" s="198"/>
      <c r="B183" s="89" t="s">
        <v>119</v>
      </c>
      <c r="C183" s="90" t="s">
        <v>100</v>
      </c>
      <c r="D183" s="91">
        <v>2.44</v>
      </c>
      <c r="E183" s="73"/>
      <c r="F183" s="91"/>
      <c r="G183" s="115"/>
      <c r="H183" s="109"/>
    </row>
    <row r="184" spans="1:8" s="2" customFormat="1" ht="20.25" customHeight="1">
      <c r="A184" s="198"/>
      <c r="B184" s="89" t="s">
        <v>101</v>
      </c>
      <c r="C184" s="90" t="s">
        <v>100</v>
      </c>
      <c r="D184" s="91">
        <v>0.3</v>
      </c>
      <c r="E184" s="73"/>
      <c r="F184" s="91"/>
      <c r="G184" s="115"/>
      <c r="H184" s="109"/>
    </row>
    <row r="185" spans="1:8" s="2" customFormat="1" ht="20.25" customHeight="1" thickBot="1">
      <c r="A185" s="199"/>
      <c r="B185" s="94" t="s">
        <v>11</v>
      </c>
      <c r="C185" s="81" t="s">
        <v>35</v>
      </c>
      <c r="D185" s="95">
        <v>0.18</v>
      </c>
      <c r="E185" s="93"/>
      <c r="F185" s="95"/>
      <c r="G185" s="116"/>
      <c r="H185" s="110"/>
    </row>
    <row r="186" spans="1:8" s="2" customFormat="1" ht="20.25" customHeight="1" thickTop="1">
      <c r="A186" s="197">
        <v>12</v>
      </c>
      <c r="B186" s="85" t="s">
        <v>120</v>
      </c>
      <c r="C186" s="70" t="s">
        <v>76</v>
      </c>
      <c r="D186" s="123">
        <v>22</v>
      </c>
      <c r="E186" s="66"/>
      <c r="F186" s="97"/>
      <c r="G186" s="105"/>
      <c r="H186" s="106"/>
    </row>
    <row r="187" spans="1:8" s="2" customFormat="1" ht="20.25" customHeight="1">
      <c r="A187" s="198"/>
      <c r="B187" s="89" t="s">
        <v>9</v>
      </c>
      <c r="C187" s="90" t="s">
        <v>8</v>
      </c>
      <c r="D187" s="91">
        <v>22.66</v>
      </c>
      <c r="E187" s="73"/>
      <c r="F187" s="91"/>
      <c r="G187" s="108"/>
      <c r="H187" s="76"/>
    </row>
    <row r="188" spans="1:8" s="2" customFormat="1" ht="20.25" customHeight="1">
      <c r="A188" s="198"/>
      <c r="B188" s="89" t="s">
        <v>10</v>
      </c>
      <c r="C188" s="92" t="s">
        <v>35</v>
      </c>
      <c r="D188" s="91">
        <v>1.49</v>
      </c>
      <c r="E188" s="73"/>
      <c r="F188" s="91"/>
      <c r="G188" s="115"/>
      <c r="H188" s="109"/>
    </row>
    <row r="189" spans="1:8" s="2" customFormat="1" ht="20.25" customHeight="1">
      <c r="A189" s="198"/>
      <c r="B189" s="89" t="s">
        <v>121</v>
      </c>
      <c r="C189" s="90" t="s">
        <v>32</v>
      </c>
      <c r="D189" s="91">
        <v>23.1</v>
      </c>
      <c r="E189" s="73"/>
      <c r="F189" s="91"/>
      <c r="G189" s="115"/>
      <c r="H189" s="109"/>
    </row>
    <row r="190" spans="1:8" s="2" customFormat="1" ht="20.25" customHeight="1">
      <c r="A190" s="198"/>
      <c r="B190" s="89" t="s">
        <v>122</v>
      </c>
      <c r="C190" s="90" t="s">
        <v>12</v>
      </c>
      <c r="D190" s="91">
        <v>132</v>
      </c>
      <c r="E190" s="73"/>
      <c r="F190" s="91"/>
      <c r="G190" s="115"/>
      <c r="H190" s="109"/>
    </row>
    <row r="191" spans="1:8" s="2" customFormat="1" ht="20.25" customHeight="1" thickBot="1">
      <c r="A191" s="199"/>
      <c r="B191" s="94" t="s">
        <v>11</v>
      </c>
      <c r="C191" s="81" t="s">
        <v>35</v>
      </c>
      <c r="D191" s="95">
        <v>0.41</v>
      </c>
      <c r="E191" s="93"/>
      <c r="F191" s="95"/>
      <c r="G191" s="116"/>
      <c r="H191" s="110"/>
    </row>
    <row r="192" spans="1:8" s="2" customFormat="1" ht="20.25" customHeight="1" thickTop="1">
      <c r="A192" s="197">
        <v>13</v>
      </c>
      <c r="B192" s="85" t="s">
        <v>123</v>
      </c>
      <c r="C192" s="70" t="s">
        <v>76</v>
      </c>
      <c r="D192" s="123">
        <v>20</v>
      </c>
      <c r="E192" s="66"/>
      <c r="F192" s="97"/>
      <c r="G192" s="105"/>
      <c r="H192" s="106"/>
    </row>
    <row r="193" spans="1:8" s="2" customFormat="1" ht="20.25" customHeight="1">
      <c r="A193" s="198"/>
      <c r="B193" s="89" t="s">
        <v>9</v>
      </c>
      <c r="C193" s="90" t="s">
        <v>8</v>
      </c>
      <c r="D193" s="91">
        <v>14.28</v>
      </c>
      <c r="E193" s="73"/>
      <c r="F193" s="91"/>
      <c r="G193" s="108"/>
      <c r="H193" s="76"/>
    </row>
    <row r="194" spans="1:8" s="2" customFormat="1" ht="20.25" customHeight="1">
      <c r="A194" s="198"/>
      <c r="B194" s="89" t="s">
        <v>10</v>
      </c>
      <c r="C194" s="92" t="s">
        <v>35</v>
      </c>
      <c r="D194" s="91">
        <v>0.45</v>
      </c>
      <c r="E194" s="73"/>
      <c r="F194" s="91"/>
      <c r="G194" s="115"/>
      <c r="H194" s="109"/>
    </row>
    <row r="195" spans="1:8" s="2" customFormat="1" ht="20.25" customHeight="1">
      <c r="A195" s="198"/>
      <c r="B195" s="89" t="s">
        <v>124</v>
      </c>
      <c r="C195" s="90" t="s">
        <v>32</v>
      </c>
      <c r="D195" s="91">
        <v>20.4</v>
      </c>
      <c r="E195" s="73"/>
      <c r="F195" s="91"/>
      <c r="G195" s="115"/>
      <c r="H195" s="109"/>
    </row>
    <row r="196" spans="1:8" s="2" customFormat="1" ht="20.25" customHeight="1">
      <c r="A196" s="198"/>
      <c r="B196" s="89" t="s">
        <v>125</v>
      </c>
      <c r="C196" s="90" t="s">
        <v>17</v>
      </c>
      <c r="D196" s="91">
        <v>18</v>
      </c>
      <c r="E196" s="73"/>
      <c r="F196" s="91"/>
      <c r="G196" s="115"/>
      <c r="H196" s="109"/>
    </row>
    <row r="197" spans="1:8" s="2" customFormat="1" ht="20.25" customHeight="1" thickBot="1">
      <c r="A197" s="199"/>
      <c r="B197" s="94" t="s">
        <v>11</v>
      </c>
      <c r="C197" s="81" t="s">
        <v>35</v>
      </c>
      <c r="D197" s="95">
        <v>0.26</v>
      </c>
      <c r="E197" s="93"/>
      <c r="F197" s="95"/>
      <c r="G197" s="116"/>
      <c r="H197" s="110"/>
    </row>
    <row r="198" spans="1:8" s="2" customFormat="1" ht="20.25" customHeight="1" thickTop="1">
      <c r="A198" s="197">
        <v>14</v>
      </c>
      <c r="B198" s="85" t="s">
        <v>126</v>
      </c>
      <c r="C198" s="70" t="s">
        <v>102</v>
      </c>
      <c r="D198" s="97">
        <v>0.62</v>
      </c>
      <c r="E198" s="66"/>
      <c r="F198" s="87"/>
      <c r="G198" s="106"/>
      <c r="H198" s="106"/>
    </row>
    <row r="199" spans="1:8" s="2" customFormat="1" ht="20.25" customHeight="1">
      <c r="A199" s="198"/>
      <c r="B199" s="89" t="s">
        <v>9</v>
      </c>
      <c r="C199" s="90" t="s">
        <v>8</v>
      </c>
      <c r="D199" s="91">
        <v>53.07</v>
      </c>
      <c r="E199" s="73"/>
      <c r="F199" s="91"/>
      <c r="G199" s="108"/>
      <c r="H199" s="76"/>
    </row>
    <row r="200" spans="1:8" s="2" customFormat="1" ht="20.25" customHeight="1">
      <c r="A200" s="198"/>
      <c r="B200" s="89" t="s">
        <v>10</v>
      </c>
      <c r="C200" s="92" t="s">
        <v>35</v>
      </c>
      <c r="D200" s="91">
        <v>0.62</v>
      </c>
      <c r="E200" s="73"/>
      <c r="F200" s="91"/>
      <c r="G200" s="112"/>
      <c r="H200" s="109"/>
    </row>
    <row r="201" spans="1:8" s="2" customFormat="1" ht="20.25" customHeight="1">
      <c r="A201" s="198"/>
      <c r="B201" s="89" t="s">
        <v>108</v>
      </c>
      <c r="C201" s="90" t="s">
        <v>41</v>
      </c>
      <c r="D201" s="91">
        <v>39.06</v>
      </c>
      <c r="E201" s="73"/>
      <c r="F201" s="91"/>
      <c r="G201" s="109"/>
      <c r="H201" s="109"/>
    </row>
    <row r="202" spans="1:8" s="2" customFormat="1" ht="20.25" customHeight="1">
      <c r="A202" s="198"/>
      <c r="B202" s="89" t="s">
        <v>109</v>
      </c>
      <c r="C202" s="90" t="s">
        <v>41</v>
      </c>
      <c r="D202" s="91">
        <v>48.98</v>
      </c>
      <c r="E202" s="73"/>
      <c r="F202" s="91"/>
      <c r="G202" s="109"/>
      <c r="H202" s="109"/>
    </row>
    <row r="203" spans="1:8" s="2" customFormat="1" ht="20.25" customHeight="1">
      <c r="A203" s="198"/>
      <c r="B203" s="89" t="s">
        <v>110</v>
      </c>
      <c r="C203" s="90" t="s">
        <v>41</v>
      </c>
      <c r="D203" s="91">
        <v>15.5</v>
      </c>
      <c r="E203" s="73"/>
      <c r="F203" s="91"/>
      <c r="G203" s="109"/>
      <c r="H203" s="109"/>
    </row>
    <row r="204" spans="1:8" s="2" customFormat="1" ht="20.25" customHeight="1" thickBot="1">
      <c r="A204" s="199"/>
      <c r="B204" s="94" t="s">
        <v>11</v>
      </c>
      <c r="C204" s="81" t="s">
        <v>35</v>
      </c>
      <c r="D204" s="95">
        <v>1.12</v>
      </c>
      <c r="E204" s="93"/>
      <c r="F204" s="95"/>
      <c r="G204" s="110"/>
      <c r="H204" s="110"/>
    </row>
    <row r="205" spans="1:8" s="2" customFormat="1" ht="20.25" customHeight="1" thickBot="1" thickTop="1">
      <c r="A205" s="57"/>
      <c r="B205" s="63" t="s">
        <v>42</v>
      </c>
      <c r="C205" s="57"/>
      <c r="D205" s="59"/>
      <c r="E205" s="58"/>
      <c r="F205" s="64"/>
      <c r="G205" s="65"/>
      <c r="H205" s="64"/>
    </row>
    <row r="206" spans="1:8" ht="21.75" customHeight="1" thickBot="1" thickTop="1">
      <c r="A206" s="25"/>
      <c r="B206" s="60" t="s">
        <v>183</v>
      </c>
      <c r="C206" s="38"/>
      <c r="D206" s="48"/>
      <c r="E206" s="47"/>
      <c r="F206" s="61"/>
      <c r="G206" s="49"/>
      <c r="H206" s="24"/>
    </row>
    <row r="207" spans="1:8" ht="19.5" customHeight="1" thickBot="1" thickTop="1">
      <c r="A207" s="25"/>
      <c r="B207" s="60" t="s">
        <v>29</v>
      </c>
      <c r="C207" s="25"/>
      <c r="D207" s="48"/>
      <c r="E207" s="47"/>
      <c r="F207" s="61"/>
      <c r="G207" s="49"/>
      <c r="H207" s="24"/>
    </row>
    <row r="208" spans="1:8" ht="21" customHeight="1" thickBot="1" thickTop="1">
      <c r="A208" s="25"/>
      <c r="B208" s="60" t="s">
        <v>182</v>
      </c>
      <c r="C208" s="38"/>
      <c r="D208" s="48"/>
      <c r="E208" s="47"/>
      <c r="F208" s="61"/>
      <c r="G208" s="49"/>
      <c r="H208" s="24"/>
    </row>
    <row r="209" spans="1:8" ht="22.5" customHeight="1" thickBot="1" thickTop="1">
      <c r="A209" s="25"/>
      <c r="B209" s="60" t="s">
        <v>161</v>
      </c>
      <c r="C209" s="25"/>
      <c r="D209" s="48"/>
      <c r="E209" s="47"/>
      <c r="F209" s="61"/>
      <c r="G209" s="49"/>
      <c r="H209" s="61"/>
    </row>
    <row r="210" spans="1:8" ht="17.25" thickBot="1" thickTop="1">
      <c r="A210" s="152"/>
      <c r="B210" s="153" t="s">
        <v>162</v>
      </c>
      <c r="C210" s="154"/>
      <c r="D210" s="155"/>
      <c r="E210" s="127"/>
      <c r="F210" s="156"/>
      <c r="G210" s="157"/>
      <c r="H210" s="157"/>
    </row>
    <row r="211" spans="1:8" ht="17.25" thickBot="1" thickTop="1">
      <c r="A211" s="158"/>
      <c r="B211" s="160" t="s">
        <v>175</v>
      </c>
      <c r="C211" s="160"/>
      <c r="D211" s="158"/>
      <c r="E211" s="159"/>
      <c r="F211" s="161"/>
      <c r="G211" s="162"/>
      <c r="H211" s="163"/>
    </row>
    <row r="212" spans="1:8" ht="18.75" customHeight="1" thickTop="1">
      <c r="A212" s="217">
        <v>1</v>
      </c>
      <c r="B212" s="128" t="s">
        <v>128</v>
      </c>
      <c r="C212" s="139" t="s">
        <v>12</v>
      </c>
      <c r="D212" s="70">
        <v>1</v>
      </c>
      <c r="E212" s="66"/>
      <c r="F212" s="97"/>
      <c r="G212" s="129"/>
      <c r="H212" s="111"/>
    </row>
    <row r="213" spans="1:8" ht="18.75" customHeight="1" thickBot="1">
      <c r="A213" s="218"/>
      <c r="B213" s="144" t="s">
        <v>9</v>
      </c>
      <c r="C213" s="134" t="s">
        <v>129</v>
      </c>
      <c r="D213" s="164">
        <v>0.61</v>
      </c>
      <c r="E213" s="135"/>
      <c r="F213" s="165"/>
      <c r="G213" s="136"/>
      <c r="H213" s="137"/>
    </row>
    <row r="214" spans="1:8" ht="18.75" customHeight="1" thickTop="1">
      <c r="A214" s="217">
        <v>2</v>
      </c>
      <c r="B214" s="138" t="s">
        <v>130</v>
      </c>
      <c r="C214" s="126" t="s">
        <v>131</v>
      </c>
      <c r="D214" s="70">
        <v>1</v>
      </c>
      <c r="E214" s="66"/>
      <c r="F214" s="97"/>
      <c r="G214" s="129"/>
      <c r="H214" s="111"/>
    </row>
    <row r="215" spans="1:8" ht="18.75" customHeight="1" thickBot="1">
      <c r="A215" s="218"/>
      <c r="B215" s="144" t="s">
        <v>9</v>
      </c>
      <c r="C215" s="135" t="s">
        <v>132</v>
      </c>
      <c r="D215" s="164">
        <v>0.68</v>
      </c>
      <c r="E215" s="135"/>
      <c r="F215" s="165"/>
      <c r="G215" s="136"/>
      <c r="H215" s="137"/>
    </row>
    <row r="216" spans="1:8" ht="30" customHeight="1" thickTop="1">
      <c r="A216" s="210">
        <v>3</v>
      </c>
      <c r="B216" s="89" t="s">
        <v>137</v>
      </c>
      <c r="C216" s="73" t="s">
        <v>131</v>
      </c>
      <c r="D216" s="90">
        <v>4</v>
      </c>
      <c r="E216" s="73"/>
      <c r="F216" s="91"/>
      <c r="G216" s="108"/>
      <c r="H216" s="76"/>
    </row>
    <row r="217" spans="1:8" ht="18.75" customHeight="1" thickBot="1">
      <c r="A217" s="212"/>
      <c r="B217" s="94" t="s">
        <v>9</v>
      </c>
      <c r="C217" s="93" t="s">
        <v>132</v>
      </c>
      <c r="D217" s="82">
        <v>1.36</v>
      </c>
      <c r="E217" s="93"/>
      <c r="F217" s="95"/>
      <c r="G217" s="114"/>
      <c r="H217" s="137"/>
    </row>
    <row r="218" spans="1:8" ht="18.75" customHeight="1" thickTop="1">
      <c r="A218" s="217">
        <v>4</v>
      </c>
      <c r="B218" s="140" t="s">
        <v>133</v>
      </c>
      <c r="C218" s="141" t="s">
        <v>134</v>
      </c>
      <c r="D218" s="166">
        <v>20</v>
      </c>
      <c r="E218" s="141"/>
      <c r="F218" s="167"/>
      <c r="G218" s="142"/>
      <c r="H218" s="143"/>
    </row>
    <row r="219" spans="1:8" ht="18.75" customHeight="1" thickBot="1">
      <c r="A219" s="218"/>
      <c r="B219" s="144" t="s">
        <v>9</v>
      </c>
      <c r="C219" s="135" t="s">
        <v>129</v>
      </c>
      <c r="D219" s="164">
        <v>2.6</v>
      </c>
      <c r="E219" s="135"/>
      <c r="F219" s="165"/>
      <c r="G219" s="136"/>
      <c r="H219" s="137"/>
    </row>
    <row r="220" spans="1:8" ht="18.75" customHeight="1" thickTop="1">
      <c r="A220" s="217">
        <v>5</v>
      </c>
      <c r="B220" s="140" t="s">
        <v>139</v>
      </c>
      <c r="C220" s="141" t="s">
        <v>134</v>
      </c>
      <c r="D220" s="166">
        <v>10</v>
      </c>
      <c r="E220" s="141"/>
      <c r="F220" s="167"/>
      <c r="G220" s="142"/>
      <c r="H220" s="143"/>
    </row>
    <row r="221" spans="1:8" ht="18.75" customHeight="1" thickBot="1">
      <c r="A221" s="218"/>
      <c r="B221" s="144" t="s">
        <v>9</v>
      </c>
      <c r="C221" s="135" t="s">
        <v>129</v>
      </c>
      <c r="D221" s="164">
        <v>1.3</v>
      </c>
      <c r="E221" s="135"/>
      <c r="F221" s="165"/>
      <c r="G221" s="136"/>
      <c r="H221" s="137"/>
    </row>
    <row r="222" spans="1:8" ht="18.75" customHeight="1" thickTop="1">
      <c r="A222" s="217">
        <v>6</v>
      </c>
      <c r="B222" s="125" t="s">
        <v>135</v>
      </c>
      <c r="C222" s="101" t="s">
        <v>12</v>
      </c>
      <c r="D222" s="99">
        <v>1</v>
      </c>
      <c r="E222" s="101"/>
      <c r="F222" s="100"/>
      <c r="G222" s="124"/>
      <c r="H222" s="76"/>
    </row>
    <row r="223" spans="1:8" ht="18.75" customHeight="1" thickBot="1">
      <c r="A223" s="218"/>
      <c r="B223" s="144" t="s">
        <v>9</v>
      </c>
      <c r="C223" s="135" t="s">
        <v>129</v>
      </c>
      <c r="D223" s="82">
        <v>0.4</v>
      </c>
      <c r="E223" s="135"/>
      <c r="F223" s="165"/>
      <c r="G223" s="136"/>
      <c r="H223" s="137"/>
    </row>
    <row r="224" spans="1:8" ht="18.75" customHeight="1" thickBot="1" thickTop="1">
      <c r="A224" s="168"/>
      <c r="B224" s="174" t="s">
        <v>127</v>
      </c>
      <c r="C224" s="131"/>
      <c r="D224" s="168"/>
      <c r="E224" s="131"/>
      <c r="F224" s="169"/>
      <c r="G224" s="146"/>
      <c r="H224" s="147"/>
    </row>
    <row r="225" spans="1:8" ht="18.75" customHeight="1" thickBot="1" thickTop="1">
      <c r="A225" s="168"/>
      <c r="B225" s="174" t="s">
        <v>186</v>
      </c>
      <c r="C225" s="170"/>
      <c r="D225" s="168"/>
      <c r="E225" s="131"/>
      <c r="F225" s="169"/>
      <c r="G225" s="146"/>
      <c r="H225" s="147"/>
    </row>
    <row r="226" spans="1:8" ht="18.75" customHeight="1" thickBot="1" thickTop="1">
      <c r="A226" s="168"/>
      <c r="B226" s="174" t="s">
        <v>185</v>
      </c>
      <c r="C226" s="145"/>
      <c r="D226" s="168"/>
      <c r="E226" s="131"/>
      <c r="F226" s="169"/>
      <c r="G226" s="146"/>
      <c r="H226" s="148"/>
    </row>
    <row r="227" spans="1:8" ht="18.75" customHeight="1" thickBot="1" thickTop="1">
      <c r="A227" s="168"/>
      <c r="B227" s="130" t="s">
        <v>172</v>
      </c>
      <c r="C227" s="130"/>
      <c r="D227" s="171"/>
      <c r="E227" s="131"/>
      <c r="F227" s="172"/>
      <c r="G227" s="132"/>
      <c r="H227" s="127"/>
    </row>
    <row r="228" spans="1:8" ht="18.75" customHeight="1" thickBot="1" thickTop="1">
      <c r="A228" s="171">
        <v>1</v>
      </c>
      <c r="B228" s="145" t="s">
        <v>136</v>
      </c>
      <c r="C228" s="131" t="s">
        <v>12</v>
      </c>
      <c r="D228" s="149">
        <v>1</v>
      </c>
      <c r="E228" s="149"/>
      <c r="F228" s="169"/>
      <c r="G228" s="132"/>
      <c r="H228" s="133"/>
    </row>
    <row r="229" spans="1:8" ht="18.75" customHeight="1" thickBot="1" thickTop="1">
      <c r="A229" s="171">
        <v>2</v>
      </c>
      <c r="B229" s="145" t="s">
        <v>130</v>
      </c>
      <c r="C229" s="131" t="s">
        <v>12</v>
      </c>
      <c r="D229" s="149">
        <v>1</v>
      </c>
      <c r="E229" s="149"/>
      <c r="F229" s="169"/>
      <c r="G229" s="132"/>
      <c r="H229" s="133"/>
    </row>
    <row r="230" spans="1:8" ht="18.75" customHeight="1" thickBot="1" thickTop="1">
      <c r="A230" s="171">
        <v>3</v>
      </c>
      <c r="B230" s="145" t="s">
        <v>138</v>
      </c>
      <c r="C230" s="131" t="s">
        <v>12</v>
      </c>
      <c r="D230" s="149">
        <v>4</v>
      </c>
      <c r="E230" s="149"/>
      <c r="F230" s="169"/>
      <c r="G230" s="132"/>
      <c r="H230" s="133"/>
    </row>
    <row r="231" spans="1:8" ht="18.75" customHeight="1" thickBot="1" thickTop="1">
      <c r="A231" s="171">
        <f>A230+1</f>
        <v>4</v>
      </c>
      <c r="B231" s="140" t="s">
        <v>140</v>
      </c>
      <c r="C231" s="131" t="s">
        <v>134</v>
      </c>
      <c r="D231" s="149">
        <v>20</v>
      </c>
      <c r="E231" s="149"/>
      <c r="F231" s="169"/>
      <c r="G231" s="132"/>
      <c r="H231" s="133"/>
    </row>
    <row r="232" spans="1:8" ht="18.75" customHeight="1" thickBot="1" thickTop="1">
      <c r="A232" s="171">
        <f>A231+1</f>
        <v>5</v>
      </c>
      <c r="B232" s="145" t="s">
        <v>141</v>
      </c>
      <c r="C232" s="131" t="s">
        <v>134</v>
      </c>
      <c r="D232" s="149">
        <v>10</v>
      </c>
      <c r="E232" s="149"/>
      <c r="F232" s="169"/>
      <c r="G232" s="132"/>
      <c r="H232" s="133"/>
    </row>
    <row r="233" spans="1:8" ht="18.75" customHeight="1" thickBot="1" thickTop="1">
      <c r="A233" s="171">
        <f>A232+1</f>
        <v>6</v>
      </c>
      <c r="B233" s="145" t="s">
        <v>142</v>
      </c>
      <c r="C233" s="131" t="s">
        <v>12</v>
      </c>
      <c r="D233" s="171">
        <v>1</v>
      </c>
      <c r="E233" s="131"/>
      <c r="F233" s="169"/>
      <c r="G233" s="132"/>
      <c r="H233" s="133"/>
    </row>
    <row r="234" spans="1:8" ht="18.75" customHeight="1" thickBot="1" thickTop="1">
      <c r="A234" s="168"/>
      <c r="B234" s="174" t="s">
        <v>173</v>
      </c>
      <c r="C234" s="145"/>
      <c r="D234" s="171"/>
      <c r="E234" s="131"/>
      <c r="F234" s="173"/>
      <c r="G234" s="132"/>
      <c r="H234" s="127"/>
    </row>
    <row r="235" spans="1:8" ht="18.75" customHeight="1" thickBot="1" thickTop="1">
      <c r="A235" s="168"/>
      <c r="B235" s="174" t="s">
        <v>174</v>
      </c>
      <c r="C235" s="145"/>
      <c r="D235" s="171"/>
      <c r="E235" s="131"/>
      <c r="F235" s="173"/>
      <c r="G235" s="132"/>
      <c r="H235" s="127"/>
    </row>
    <row r="236" spans="1:8" ht="18.75" customHeight="1" thickBot="1" thickTop="1">
      <c r="A236" s="168"/>
      <c r="B236" s="60" t="s">
        <v>182</v>
      </c>
      <c r="C236" s="170"/>
      <c r="D236" s="171"/>
      <c r="E236" s="131"/>
      <c r="F236" s="173"/>
      <c r="G236" s="132"/>
      <c r="H236" s="127"/>
    </row>
    <row r="237" spans="1:8" ht="18.75" customHeight="1" thickBot="1" thickTop="1">
      <c r="A237" s="168"/>
      <c r="B237" s="174" t="s">
        <v>163</v>
      </c>
      <c r="C237" s="145"/>
      <c r="D237" s="168"/>
      <c r="E237" s="131"/>
      <c r="F237" s="173"/>
      <c r="G237" s="132"/>
      <c r="H237" s="173"/>
    </row>
    <row r="238" spans="1:8" ht="18.75" customHeight="1" thickTop="1">
      <c r="A238" s="177"/>
      <c r="B238" s="178" t="s">
        <v>164</v>
      </c>
      <c r="C238" s="177"/>
      <c r="D238" s="177"/>
      <c r="E238" s="177"/>
      <c r="F238" s="179"/>
      <c r="G238" s="177"/>
      <c r="H238" s="180"/>
    </row>
    <row r="239" spans="1:8" ht="20.25" customHeight="1">
      <c r="A239" s="181"/>
      <c r="B239" s="181" t="s">
        <v>190</v>
      </c>
      <c r="C239" s="181"/>
      <c r="D239" s="181"/>
      <c r="E239" s="181"/>
      <c r="F239" s="76"/>
      <c r="G239" s="181"/>
      <c r="H239" s="181"/>
    </row>
    <row r="240" spans="1:8" ht="20.25" customHeight="1">
      <c r="A240" s="181"/>
      <c r="B240" s="184" t="s">
        <v>187</v>
      </c>
      <c r="C240" s="181"/>
      <c r="D240" s="181"/>
      <c r="E240" s="181"/>
      <c r="F240" s="182"/>
      <c r="G240" s="181"/>
      <c r="H240" s="181"/>
    </row>
    <row r="243" spans="2:9" ht="25.5" customHeight="1">
      <c r="B243" s="203" t="s">
        <v>189</v>
      </c>
      <c r="C243" s="203"/>
      <c r="D243" s="203"/>
      <c r="E243" s="203"/>
      <c r="I243" s="193" t="s">
        <v>188</v>
      </c>
    </row>
  </sheetData>
  <sheetProtection/>
  <mergeCells count="44">
    <mergeCell ref="A222:A223"/>
    <mergeCell ref="A88:A92"/>
    <mergeCell ref="A93:A98"/>
    <mergeCell ref="A120:A127"/>
    <mergeCell ref="A115:A119"/>
    <mergeCell ref="A192:A197"/>
    <mergeCell ref="A143:A145"/>
    <mergeCell ref="A103:A106"/>
    <mergeCell ref="A214:A215"/>
    <mergeCell ref="A216:A217"/>
    <mergeCell ref="A220:A221"/>
    <mergeCell ref="B4:G4"/>
    <mergeCell ref="A10:A11"/>
    <mergeCell ref="A212:A213"/>
    <mergeCell ref="A198:A204"/>
    <mergeCell ref="A99:A102"/>
    <mergeCell ref="A146:A153"/>
    <mergeCell ref="A154:A159"/>
    <mergeCell ref="A160:A165"/>
    <mergeCell ref="F1:H1"/>
    <mergeCell ref="A15:A28"/>
    <mergeCell ref="A77:A81"/>
    <mergeCell ref="A82:A87"/>
    <mergeCell ref="H6:H7"/>
    <mergeCell ref="D6:D7"/>
    <mergeCell ref="A29:A55"/>
    <mergeCell ref="B243:E243"/>
    <mergeCell ref="B5:G5"/>
    <mergeCell ref="E6:F6"/>
    <mergeCell ref="C6:C7"/>
    <mergeCell ref="A186:A191"/>
    <mergeCell ref="B6:B7"/>
    <mergeCell ref="A134:A142"/>
    <mergeCell ref="A12:A14"/>
    <mergeCell ref="A128:A133"/>
    <mergeCell ref="A218:A219"/>
    <mergeCell ref="A61:A64"/>
    <mergeCell ref="A173:A179"/>
    <mergeCell ref="A180:A185"/>
    <mergeCell ref="A166:A172"/>
    <mergeCell ref="A2:B2"/>
    <mergeCell ref="A65:A76"/>
    <mergeCell ref="A6:A7"/>
    <mergeCell ref="A56:A60"/>
  </mergeCells>
  <printOptions horizontalCentered="1"/>
  <pageMargins left="0.2755905511811024" right="0.3149606299212598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keti</dc:creator>
  <cp:keywords/>
  <dc:description/>
  <cp:lastModifiedBy>Maia Sulava</cp:lastModifiedBy>
  <cp:lastPrinted>2017-10-30T08:29:06Z</cp:lastPrinted>
  <dcterms:created xsi:type="dcterms:W3CDTF">1999-04-10T11:35:39Z</dcterms:created>
  <dcterms:modified xsi:type="dcterms:W3CDTF">2019-01-15T16:30:54Z</dcterms:modified>
  <cp:category/>
  <cp:version/>
  <cp:contentType/>
  <cp:contentStatus/>
</cp:coreProperties>
</file>