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657" activeTab="0"/>
  </bookViews>
  <sheets>
    <sheet name=" №1" sheetId="1" r:id="rId1"/>
  </sheets>
  <definedNames>
    <definedName name="_xlnm.Print_Area" localSheetId="0">' №1'!$A$1:$E$20</definedName>
    <definedName name="_xlnm.Print_Titles" localSheetId="0">' №1'!$6:$6</definedName>
  </definedNames>
  <calcPr fullCalcOnLoad="1"/>
</workbook>
</file>

<file path=xl/sharedStrings.xml><?xml version="1.0" encoding="utf-8"?>
<sst xmlns="http://schemas.openxmlformats.org/spreadsheetml/2006/main" count="45" uniqueCount="37">
  <si>
    <t>ganzomilebis erTeuli</t>
  </si>
  <si>
    <t>#</t>
  </si>
  <si>
    <t>samuSaoTa dasaxeleba</t>
  </si>
  <si>
    <t>raodenoba</t>
  </si>
  <si>
    <t>ganz. erTeulze</t>
  </si>
  <si>
    <t>saproeqto monacemze</t>
  </si>
  <si>
    <t>1</t>
  </si>
  <si>
    <t>kub.m</t>
  </si>
  <si>
    <t>tn</t>
  </si>
  <si>
    <t>cali</t>
  </si>
  <si>
    <t>kv.m</t>
  </si>
  <si>
    <t>2</t>
  </si>
  <si>
    <t>grZ.m</t>
  </si>
  <si>
    <t>100 kvm</t>
  </si>
  <si>
    <t xml:space="preserve">saxuravis sanivnive sistemaze molartyvis mowyoba </t>
  </si>
  <si>
    <t>3</t>
  </si>
  <si>
    <t>grZ/m</t>
  </si>
  <si>
    <t>xaxuravis burvilis mowyoba profilirebuli feradi faqturis galvanizirebuli liTonis furclebiT sisqiT 0.5mm</t>
  </si>
  <si>
    <t xml:space="preserve">Tovlis damWeri milebis mowyoba  </t>
  </si>
  <si>
    <t>4</t>
  </si>
  <si>
    <t>5</t>
  </si>
  <si>
    <t>13</t>
  </si>
  <si>
    <t>arsebuli saxuravis ondolinis burvilis demontaJi</t>
  </si>
  <si>
    <t>galvanizirebuli feradi Tunuqis vertikaluri wyalsawreti milebis dayeneba (qarxnuli)</t>
  </si>
  <si>
    <t>11</t>
  </si>
  <si>
    <t>arsebuli saxuravis xis elementebis demontaJi. transportireba</t>
  </si>
  <si>
    <t>nagvis datvirTva TviTmclelebze xeliT</t>
  </si>
  <si>
    <t>samercxlis mowyoba liTonis cxauriani fanjriT</t>
  </si>
  <si>
    <t>saxuravis burvilis xis zedapirebis cecxldacva da antiseptireba</t>
  </si>
  <si>
    <t>12</t>
  </si>
  <si>
    <t>ქ.დმანისში,   წმ. ნინოს  ქუჩა N6 კორპუსის  სახურავის რეაბილიტაცია</t>
  </si>
  <si>
    <t xml:space="preserve">saxuravis dazianebuli xis sanivnive sistemis Secvla </t>
  </si>
  <si>
    <t xml:space="preserve">ნაგვის ჩამოტანა 5 სართულიანი სახლის სახურავიდან  </t>
  </si>
  <si>
    <t>nagvis transportireba nayarSi 5km-mde</t>
  </si>
  <si>
    <t>galvanizirebuli feradi Tunuqis wyalsarini Rarebis dayeneba 0.5mm</t>
  </si>
  <si>
    <t>feradi galvanizirebuli Tunuqis wyalmimRebi Zabris dayeneba 0.5mm (qarxnuli)</t>
  </si>
  <si>
    <t>სამუშაოს მოცულობათა უწყისი</t>
  </si>
</sst>
</file>

<file path=xl/styles.xml><?xml version="1.0" encoding="utf-8"?>
<styleSheet xmlns="http://schemas.openxmlformats.org/spreadsheetml/2006/main">
  <numFmts count="66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00"/>
    <numFmt numFmtId="191" formatCode="0.0"/>
    <numFmt numFmtId="192" formatCode="0.0000"/>
    <numFmt numFmtId="193" formatCode="0.000000"/>
    <numFmt numFmtId="194" formatCode="0.00000"/>
    <numFmt numFmtId="195" formatCode="[$-FC19]d\ mmmm\ yyyy\ &quot;г.&quot;"/>
    <numFmt numFmtId="196" formatCode="0.0000000"/>
    <numFmt numFmtId="197" formatCode="_-* #,##0.00_l_-;\-* #,##0.00_l_-;_-* &quot;-&quot;??_l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0"/>
    <numFmt numFmtId="203" formatCode="0.000000000"/>
    <numFmt numFmtId="204" formatCode="#,##0.0"/>
    <numFmt numFmtId="205" formatCode="0.0%"/>
    <numFmt numFmtId="206" formatCode="#,##0.000"/>
    <numFmt numFmtId="207" formatCode="#,##0.0000"/>
    <numFmt numFmtId="208" formatCode="#,##0.00000"/>
    <numFmt numFmtId="209" formatCode="#,##0.000000"/>
    <numFmt numFmtId="210" formatCode="0.000%"/>
    <numFmt numFmtId="211" formatCode="0.0000%"/>
    <numFmt numFmtId="212" formatCode="0.00000%"/>
    <numFmt numFmtId="213" formatCode="0.000000%"/>
    <numFmt numFmtId="214" formatCode="#,##0.00&quot;р.&quot;"/>
    <numFmt numFmtId="215" formatCode="#,##0.00_р_."/>
    <numFmt numFmtId="216" formatCode="_(* #,##0.000_);_(* \(#,##0.000\);_(* &quot;-&quot;??_);_(@_)"/>
    <numFmt numFmtId="217" formatCode="#,##0_ ;\-#,##0\ "/>
    <numFmt numFmtId="218" formatCode="#,##0.00_ ;\-#,##0.00\ "/>
    <numFmt numFmtId="219" formatCode="_(* #,##0.0_);_(* \(#,##0.0\);_(* &quot;-&quot;??_);_(@_)"/>
    <numFmt numFmtId="220" formatCode="_(* #,##0_);_(* \(#,##0\);_(* &quot;-&quot;??_);_(@_)"/>
    <numFmt numFmtId="221" formatCode="[$-437]dddd\,\ dd\ mmmm\,\ yyyy"/>
  </numFmts>
  <fonts count="42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Sylfaen"/>
      <family val="1"/>
    </font>
    <font>
      <b/>
      <sz val="10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" fontId="2" fillId="0" borderId="0" xfId="0" applyNumberFormat="1" applyFont="1" applyFill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textRotation="90" wrapText="1"/>
    </xf>
    <xf numFmtId="49" fontId="4" fillId="32" borderId="10" xfId="0" applyNumberFormat="1" applyFont="1" applyFill="1" applyBorder="1" applyAlignment="1">
      <alignment vertical="center" wrapText="1"/>
    </xf>
    <xf numFmtId="2" fontId="4" fillId="32" borderId="10" xfId="0" applyNumberFormat="1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 applyProtection="1">
      <alignment horizontal="center" vertical="center" wrapText="1"/>
      <protection/>
    </xf>
    <xf numFmtId="4" fontId="4" fillId="32" borderId="10" xfId="0" applyNumberFormat="1" applyFont="1" applyFill="1" applyBorder="1" applyAlignment="1">
      <alignment horizontal="center" vertical="center" wrapText="1"/>
    </xf>
    <xf numFmtId="206" fontId="4" fillId="32" borderId="10" xfId="66" applyNumberFormat="1" applyFont="1" applyFill="1" applyBorder="1" applyAlignment="1" applyProtection="1">
      <alignment horizontal="center" vertical="center" wrapText="1"/>
      <protection/>
    </xf>
    <xf numFmtId="49" fontId="2" fillId="32" borderId="10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206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" fontId="4" fillId="32" borderId="10" xfId="0" applyNumberFormat="1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vertical="center" wrapText="1"/>
    </xf>
    <xf numFmtId="0" fontId="41" fillId="32" borderId="10" xfId="0" applyFont="1" applyFill="1" applyBorder="1" applyAlignment="1">
      <alignment horizontal="left" vertical="center" wrapText="1"/>
    </xf>
    <xf numFmtId="9" fontId="41" fillId="32" borderId="10" xfId="0" applyNumberFormat="1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  <cellStyle name="Обычный 3" xfId="65"/>
    <cellStyle name="Финансовый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20"/>
  <sheetViews>
    <sheetView tabSelected="1" view="pageBreakPreview" zoomScaleSheetLayoutView="100" zoomScalePageLayoutView="0" workbookViewId="0" topLeftCell="A1">
      <selection activeCell="A21" sqref="A21:IV35"/>
    </sheetView>
  </sheetViews>
  <sheetFormatPr defaultColWidth="9.140625" defaultRowHeight="12.75"/>
  <cols>
    <col min="1" max="1" width="4.00390625" style="5" customWidth="1"/>
    <col min="2" max="2" width="38.28125" style="3" customWidth="1"/>
    <col min="3" max="3" width="8.140625" style="3" customWidth="1"/>
    <col min="4" max="4" width="7.140625" style="3" customWidth="1"/>
    <col min="5" max="5" width="9.421875" style="3" customWidth="1"/>
    <col min="6" max="6" width="20.7109375" style="1" customWidth="1"/>
    <col min="7" max="7" width="11.421875" style="1" bestFit="1" customWidth="1"/>
    <col min="8" max="16384" width="9.140625" style="1" customWidth="1"/>
  </cols>
  <sheetData>
    <row r="1" spans="1:5" ht="45.75" customHeight="1">
      <c r="A1" s="30" t="s">
        <v>30</v>
      </c>
      <c r="B1" s="30"/>
      <c r="C1" s="30"/>
      <c r="D1" s="30"/>
      <c r="E1" s="30"/>
    </row>
    <row r="2" spans="1:5" ht="24" customHeight="1">
      <c r="A2" s="31" t="s">
        <v>36</v>
      </c>
      <c r="B2" s="31"/>
      <c r="C2" s="31"/>
      <c r="D2" s="31"/>
      <c r="E2" s="31"/>
    </row>
    <row r="3" spans="1:5" ht="16.5" customHeight="1">
      <c r="A3" s="27"/>
      <c r="B3" s="27"/>
      <c r="C3" s="27"/>
      <c r="D3" s="27"/>
      <c r="E3" s="27"/>
    </row>
    <row r="4" spans="1:5" ht="28.5" customHeight="1">
      <c r="A4" s="33" t="s">
        <v>1</v>
      </c>
      <c r="B4" s="28" t="s">
        <v>2</v>
      </c>
      <c r="C4" s="29" t="s">
        <v>0</v>
      </c>
      <c r="D4" s="32" t="s">
        <v>3</v>
      </c>
      <c r="E4" s="32"/>
    </row>
    <row r="5" spans="1:5" ht="59.25" customHeight="1">
      <c r="A5" s="33"/>
      <c r="B5" s="28"/>
      <c r="C5" s="29"/>
      <c r="D5" s="12" t="s">
        <v>4</v>
      </c>
      <c r="E5" s="12" t="s">
        <v>5</v>
      </c>
    </row>
    <row r="6" spans="1:5" ht="15.75" customHeight="1">
      <c r="A6" s="8" t="s">
        <v>6</v>
      </c>
      <c r="B6" s="9">
        <v>2</v>
      </c>
      <c r="C6" s="10">
        <v>3</v>
      </c>
      <c r="D6" s="11">
        <v>4</v>
      </c>
      <c r="E6" s="11">
        <v>5</v>
      </c>
    </row>
    <row r="7" spans="1:5" s="2" customFormat="1" ht="27">
      <c r="A7" s="13" t="s">
        <v>6</v>
      </c>
      <c r="B7" s="14" t="s">
        <v>22</v>
      </c>
      <c r="C7" s="15" t="s">
        <v>13</v>
      </c>
      <c r="D7" s="16"/>
      <c r="E7" s="17">
        <v>4.4</v>
      </c>
    </row>
    <row r="8" spans="1:5" s="2" customFormat="1" ht="40.5">
      <c r="A8" s="13" t="s">
        <v>11</v>
      </c>
      <c r="B8" s="14" t="s">
        <v>25</v>
      </c>
      <c r="C8" s="19" t="s">
        <v>7</v>
      </c>
      <c r="D8" s="16"/>
      <c r="E8" s="20">
        <v>3.608</v>
      </c>
    </row>
    <row r="9" spans="1:5" s="2" customFormat="1" ht="27">
      <c r="A9" s="13" t="s">
        <v>15</v>
      </c>
      <c r="B9" s="21" t="s">
        <v>32</v>
      </c>
      <c r="C9" s="19" t="s">
        <v>8</v>
      </c>
      <c r="D9" s="16"/>
      <c r="E9" s="16">
        <f>(E7*11.8*0.001+E8*600*0.001)+1.3</f>
        <v>3.5167200000000003</v>
      </c>
    </row>
    <row r="10" spans="1:5" s="2" customFormat="1" ht="27">
      <c r="A10" s="18" t="s">
        <v>19</v>
      </c>
      <c r="B10" s="21" t="s">
        <v>26</v>
      </c>
      <c r="C10" s="19" t="s">
        <v>8</v>
      </c>
      <c r="D10" s="16"/>
      <c r="E10" s="16">
        <f>E9</f>
        <v>3.5167200000000003</v>
      </c>
    </row>
    <row r="11" spans="1:5" s="2" customFormat="1" ht="27">
      <c r="A11" s="13" t="s">
        <v>20</v>
      </c>
      <c r="B11" s="21" t="s">
        <v>33</v>
      </c>
      <c r="C11" s="19" t="s">
        <v>8</v>
      </c>
      <c r="D11" s="16"/>
      <c r="E11" s="16">
        <f>E10</f>
        <v>3.5167200000000003</v>
      </c>
    </row>
    <row r="12" spans="1:5" s="2" customFormat="1" ht="54" customHeight="1">
      <c r="A12" s="22">
        <v>6</v>
      </c>
      <c r="B12" s="21" t="s">
        <v>31</v>
      </c>
      <c r="C12" s="19" t="s">
        <v>7</v>
      </c>
      <c r="D12" s="16"/>
      <c r="E12" s="16">
        <v>4.08</v>
      </c>
    </row>
    <row r="13" spans="1:6" s="4" customFormat="1" ht="66" customHeight="1">
      <c r="A13" s="13">
        <v>7</v>
      </c>
      <c r="B13" s="21" t="s">
        <v>14</v>
      </c>
      <c r="C13" s="19" t="s">
        <v>10</v>
      </c>
      <c r="D13" s="16"/>
      <c r="E13" s="16">
        <v>220</v>
      </c>
      <c r="F13" s="2"/>
    </row>
    <row r="14" spans="1:6" s="4" customFormat="1" ht="69" customHeight="1">
      <c r="A14" s="13">
        <v>8</v>
      </c>
      <c r="B14" s="21" t="s">
        <v>17</v>
      </c>
      <c r="C14" s="19" t="s">
        <v>10</v>
      </c>
      <c r="D14" s="16"/>
      <c r="E14" s="16">
        <f>E7*100</f>
        <v>440.00000000000006</v>
      </c>
      <c r="F14" s="2"/>
    </row>
    <row r="15" spans="1:5" s="2" customFormat="1" ht="54.75" customHeight="1">
      <c r="A15" s="13">
        <v>9</v>
      </c>
      <c r="B15" s="21" t="s">
        <v>27</v>
      </c>
      <c r="C15" s="19" t="s">
        <v>9</v>
      </c>
      <c r="D15" s="16"/>
      <c r="E15" s="16">
        <v>1</v>
      </c>
    </row>
    <row r="16" spans="1:5" s="4" customFormat="1" ht="72.75" customHeight="1">
      <c r="A16" s="13">
        <v>10</v>
      </c>
      <c r="B16" s="21" t="s">
        <v>28</v>
      </c>
      <c r="C16" s="19" t="s">
        <v>10</v>
      </c>
      <c r="D16" s="16"/>
      <c r="E16" s="16">
        <f>E14</f>
        <v>440.00000000000006</v>
      </c>
    </row>
    <row r="17" spans="1:8" s="2" customFormat="1" ht="40.5">
      <c r="A17" s="13" t="s">
        <v>24</v>
      </c>
      <c r="B17" s="21" t="s">
        <v>34</v>
      </c>
      <c r="C17" s="19" t="s">
        <v>12</v>
      </c>
      <c r="D17" s="16"/>
      <c r="E17" s="16">
        <v>91</v>
      </c>
      <c r="H17" s="7"/>
    </row>
    <row r="18" spans="1:5" s="2" customFormat="1" ht="50.25" customHeight="1">
      <c r="A18" s="13" t="s">
        <v>29</v>
      </c>
      <c r="B18" s="21" t="s">
        <v>35</v>
      </c>
      <c r="C18" s="19" t="s">
        <v>9</v>
      </c>
      <c r="D18" s="16"/>
      <c r="E18" s="16">
        <v>8</v>
      </c>
    </row>
    <row r="19" spans="1:5" s="2" customFormat="1" ht="53.25" customHeight="1">
      <c r="A19" s="13" t="s">
        <v>21</v>
      </c>
      <c r="B19" s="21" t="s">
        <v>23</v>
      </c>
      <c r="C19" s="19" t="s">
        <v>12</v>
      </c>
      <c r="D19" s="16"/>
      <c r="E19" s="16">
        <v>138.4</v>
      </c>
    </row>
    <row r="20" spans="1:17" s="4" customFormat="1" ht="27">
      <c r="A20" s="23">
        <v>14</v>
      </c>
      <c r="B20" s="24" t="s">
        <v>18</v>
      </c>
      <c r="C20" s="25" t="s">
        <v>16</v>
      </c>
      <c r="D20" s="26"/>
      <c r="E20" s="26">
        <v>138</v>
      </c>
      <c r="F20" s="6"/>
      <c r="G20" s="6"/>
      <c r="H20" s="6"/>
      <c r="I20" s="6"/>
      <c r="J20" s="2"/>
      <c r="K20" s="2"/>
      <c r="L20" s="2"/>
      <c r="M20" s="2"/>
      <c r="N20" s="2"/>
      <c r="O20" s="2"/>
      <c r="P20" s="2"/>
      <c r="Q20" s="2"/>
    </row>
  </sheetData>
  <sheetProtection/>
  <mergeCells count="7">
    <mergeCell ref="A3:E3"/>
    <mergeCell ref="B4:B5"/>
    <mergeCell ref="C4:C5"/>
    <mergeCell ref="A1:E1"/>
    <mergeCell ref="A2:E2"/>
    <mergeCell ref="D4:E4"/>
    <mergeCell ref="A4:A5"/>
  </mergeCells>
  <printOptions/>
  <pageMargins left="0.511811023622047" right="0.236220472440945" top="0.748031496062992" bottom="0.748031496062992" header="0.31496062992126" footer="0.31496062992126"/>
  <pageSetup cellComments="asDisplayed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GIACH</dc:creator>
  <cp:keywords/>
  <dc:description/>
  <cp:lastModifiedBy>giorgi kavlelashvili</cp:lastModifiedBy>
  <cp:lastPrinted>2017-12-28T10:16:04Z</cp:lastPrinted>
  <dcterms:created xsi:type="dcterms:W3CDTF">1996-10-14T23:33:28Z</dcterms:created>
  <dcterms:modified xsi:type="dcterms:W3CDTF">2019-01-04T08:11:59Z</dcterms:modified>
  <cp:category/>
  <cp:version/>
  <cp:contentType/>
  <cp:contentStatus/>
</cp:coreProperties>
</file>