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50" windowHeight="7830"/>
  </bookViews>
  <sheets>
    <sheet name="ასატვირთი" sheetId="12" r:id="rId1"/>
  </sheets>
  <definedNames>
    <definedName name="_xlnm._FilterDatabase" localSheetId="0" hidden="1">ასატვირთი!$A$4:$F$13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2"/>
  <c r="F7"/>
  <c r="F8"/>
  <c r="F9"/>
  <c r="F10"/>
  <c r="F11"/>
  <c r="F5"/>
  <c r="F12" l="1"/>
</calcChain>
</file>

<file path=xl/sharedStrings.xml><?xml version="1.0" encoding="utf-8"?>
<sst xmlns="http://schemas.openxmlformats.org/spreadsheetml/2006/main" count="24" uniqueCount="22">
  <si>
    <t>დასახელება</t>
  </si>
  <si>
    <t>midazolam</t>
  </si>
  <si>
    <t>diazepam</t>
  </si>
  <si>
    <t>alprazolam</t>
  </si>
  <si>
    <t>clonazepam</t>
  </si>
  <si>
    <t>N</t>
  </si>
  <si>
    <t>მოქმედი ნივთიერება</t>
  </si>
  <si>
    <t>რა-ბა</t>
  </si>
  <si>
    <t>საერთო ღირებულება</t>
  </si>
  <si>
    <t>ერთ ფასი</t>
  </si>
  <si>
    <t xml:space="preserve">დიაზეპამი ტაბ.10მგ </t>
  </si>
  <si>
    <t xml:space="preserve">დიაზეპამი  5მგ </t>
  </si>
  <si>
    <t>დიაზეპამი 5მგ/მლ2მლ</t>
  </si>
  <si>
    <t xml:space="preserve">კლონაზეპამი ტაბ.2მგ </t>
  </si>
  <si>
    <t>ალპრაზოლამი 0.5მგ</t>
  </si>
  <si>
    <t>zolpidemi</t>
  </si>
  <si>
    <t>ზოლპიდემი 10 მგ</t>
  </si>
  <si>
    <t>წარმოშობის/მწარმოებელი ქვეყანა</t>
  </si>
  <si>
    <t>მწარმოებელი  კომპანია/ქარხანა</t>
  </si>
  <si>
    <t>პრეტენდენტის ხელმოწერა -------------</t>
  </si>
  <si>
    <t>მიდაზოლამი 15მგ 3 მლ *</t>
  </si>
  <si>
    <t xml:space="preserve"> * მე-6  პოზიციით შემოთავაზებული ფარმაცევტული პროდუქტი უნდა იყოს რეგისტრირებული საქართველოს მთავრობის 2009 წლის 22 ოქტომბრის #188 და 2013 წლის 30 ივლისის #195 დადგენილებების დანართებში აღნიშნული ქვეყნების ფარმაცევტული პროდუქტების მარეგულირებელი სახელმწიფო ორგანოების მიერ.</t>
  </si>
</sst>
</file>

<file path=xl/styles.xml><?xml version="1.0" encoding="utf-8"?>
<styleSheet xmlns="http://schemas.openxmlformats.org/spreadsheetml/2006/main">
  <numFmts count="1">
    <numFmt numFmtId="164" formatCode="#,##0.000000"/>
  </numFmts>
  <fonts count="7">
    <font>
      <sz val="11"/>
      <color theme="1"/>
      <name val="Calibri"/>
      <family val="2"/>
      <scheme val="minor"/>
    </font>
    <font>
      <sz val="10"/>
      <color indexed="8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Calibri"/>
      <family val="2"/>
      <scheme val="minor"/>
    </font>
    <font>
      <b/>
      <sz val="10"/>
      <name val="Sylfaen"/>
      <family val="1"/>
    </font>
    <font>
      <sz val="11"/>
      <color rgb="FF222222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Fill="0" applyProtection="0"/>
  </cellStyleXfs>
  <cellXfs count="42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 wrapText="1"/>
    </xf>
    <xf numFmtId="3" fontId="2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4" fontId="3" fillId="2" borderId="0" xfId="0" applyNumberFormat="1" applyFont="1" applyFill="1"/>
    <xf numFmtId="0" fontId="2" fillId="2" borderId="0" xfId="0" applyFont="1" applyFill="1"/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Protection="1"/>
    <xf numFmtId="164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3" fontId="5" fillId="2" borderId="4" xfId="1" applyNumberFormat="1" applyFont="1" applyFill="1" applyBorder="1" applyAlignment="1" applyProtection="1">
      <alignment horizontal="center" vertical="center" wrapText="1"/>
    </xf>
    <xf numFmtId="4" fontId="5" fillId="2" borderId="4" xfId="1" applyNumberFormat="1" applyFont="1" applyFill="1" applyBorder="1" applyAlignment="1" applyProtection="1">
      <alignment horizontal="center" vertical="center" wrapText="1"/>
    </xf>
    <xf numFmtId="4" fontId="5" fillId="2" borderId="5" xfId="1" applyNumberFormat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4" xfId="0" applyFont="1" applyFill="1" applyBorder="1" applyAlignment="1">
      <alignment horizontal="center" wrapText="1"/>
    </xf>
    <xf numFmtId="3" fontId="2" fillId="2" borderId="14" xfId="0" applyNumberFormat="1" applyFont="1" applyFill="1" applyBorder="1" applyAlignment="1">
      <alignment horizontal="center"/>
    </xf>
    <xf numFmtId="164" fontId="2" fillId="2" borderId="14" xfId="0" applyNumberFormat="1" applyFont="1" applyFill="1" applyBorder="1"/>
    <xf numFmtId="4" fontId="2" fillId="2" borderId="14" xfId="0" applyNumberFormat="1" applyFont="1" applyFill="1" applyBorder="1" applyAlignment="1">
      <alignment vertical="center"/>
    </xf>
    <xf numFmtId="0" fontId="2" fillId="2" borderId="14" xfId="0" applyFont="1" applyFill="1" applyBorder="1"/>
    <xf numFmtId="0" fontId="2" fillId="2" borderId="15" xfId="0" applyFont="1" applyFill="1" applyBorder="1"/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tabSelected="1" workbookViewId="0">
      <pane ySplit="4" topLeftCell="A5" activePane="bottomLeft" state="frozen"/>
      <selection pane="bottomLeft" activeCell="F18" sqref="F18"/>
    </sheetView>
  </sheetViews>
  <sheetFormatPr defaultColWidth="9.140625" defaultRowHeight="15"/>
  <cols>
    <col min="1" max="1" width="2.85546875" style="1" customWidth="1"/>
    <col min="2" max="2" width="53.140625" style="7" customWidth="1"/>
    <col min="3" max="3" width="17.28515625" style="3" customWidth="1"/>
    <col min="4" max="4" width="11" style="4" bestFit="1" customWidth="1"/>
    <col min="5" max="5" width="10.140625" style="5" customWidth="1"/>
    <col min="6" max="6" width="40.85546875" style="5" customWidth="1"/>
    <col min="7" max="7" width="30.140625" style="7" customWidth="1"/>
    <col min="8" max="8" width="36.140625" style="7" customWidth="1"/>
    <col min="9" max="16384" width="9.140625" style="7"/>
  </cols>
  <sheetData>
    <row r="1" spans="1:8">
      <c r="B1" s="2"/>
      <c r="F1" s="6"/>
    </row>
    <row r="2" spans="1:8">
      <c r="B2" s="2"/>
    </row>
    <row r="3" spans="1:8" ht="15.75" thickBot="1">
      <c r="B3" s="2"/>
    </row>
    <row r="4" spans="1:8" s="9" customFormat="1" ht="30.75" thickBot="1">
      <c r="A4" s="26" t="s">
        <v>5</v>
      </c>
      <c r="B4" s="21" t="s">
        <v>0</v>
      </c>
      <c r="C4" s="22" t="s">
        <v>6</v>
      </c>
      <c r="D4" s="23" t="s">
        <v>7</v>
      </c>
      <c r="E4" s="24" t="s">
        <v>9</v>
      </c>
      <c r="F4" s="24" t="s">
        <v>8</v>
      </c>
      <c r="G4" s="24" t="s">
        <v>17</v>
      </c>
      <c r="H4" s="25" t="s">
        <v>18</v>
      </c>
    </row>
    <row r="5" spans="1:8" s="9" customFormat="1" ht="15" customHeight="1">
      <c r="A5" s="27">
        <v>1</v>
      </c>
      <c r="B5" s="30" t="s">
        <v>10</v>
      </c>
      <c r="C5" s="16" t="s">
        <v>2</v>
      </c>
      <c r="D5" s="17">
        <v>238000</v>
      </c>
      <c r="E5" s="18"/>
      <c r="F5" s="19">
        <f>D5*E5</f>
        <v>0</v>
      </c>
      <c r="G5" s="20"/>
      <c r="H5" s="31"/>
    </row>
    <row r="6" spans="1:8" s="9" customFormat="1" ht="15" customHeight="1">
      <c r="A6" s="28">
        <v>2</v>
      </c>
      <c r="B6" s="32" t="s">
        <v>11</v>
      </c>
      <c r="C6" s="10" t="s">
        <v>2</v>
      </c>
      <c r="D6" s="11">
        <v>50000</v>
      </c>
      <c r="E6" s="15"/>
      <c r="F6" s="12">
        <f t="shared" ref="F6:F11" si="0">D6*E6</f>
        <v>0</v>
      </c>
      <c r="G6" s="8"/>
      <c r="H6" s="33"/>
    </row>
    <row r="7" spans="1:8" s="9" customFormat="1" ht="15" customHeight="1">
      <c r="A7" s="28">
        <v>3</v>
      </c>
      <c r="B7" s="32" t="s">
        <v>12</v>
      </c>
      <c r="C7" s="10" t="s">
        <v>2</v>
      </c>
      <c r="D7" s="11">
        <v>45000</v>
      </c>
      <c r="E7" s="15"/>
      <c r="F7" s="12">
        <f t="shared" si="0"/>
        <v>0</v>
      </c>
      <c r="G7" s="8"/>
      <c r="H7" s="33"/>
    </row>
    <row r="8" spans="1:8" s="9" customFormat="1" ht="15" customHeight="1">
      <c r="A8" s="28">
        <v>4</v>
      </c>
      <c r="B8" s="32" t="s">
        <v>13</v>
      </c>
      <c r="C8" s="10" t="s">
        <v>4</v>
      </c>
      <c r="D8" s="11">
        <v>3000</v>
      </c>
      <c r="E8" s="15"/>
      <c r="F8" s="12">
        <f t="shared" si="0"/>
        <v>0</v>
      </c>
      <c r="G8" s="8"/>
      <c r="H8" s="33"/>
    </row>
    <row r="9" spans="1:8" s="9" customFormat="1" ht="15" customHeight="1">
      <c r="A9" s="28">
        <v>5</v>
      </c>
      <c r="B9" s="32" t="s">
        <v>14</v>
      </c>
      <c r="C9" s="10" t="s">
        <v>3</v>
      </c>
      <c r="D9" s="11">
        <v>6000</v>
      </c>
      <c r="E9" s="15"/>
      <c r="F9" s="12">
        <f t="shared" si="0"/>
        <v>0</v>
      </c>
      <c r="G9" s="8"/>
      <c r="H9" s="33"/>
    </row>
    <row r="10" spans="1:8" s="9" customFormat="1" ht="15" customHeight="1">
      <c r="A10" s="28">
        <v>6</v>
      </c>
      <c r="B10" s="32" t="s">
        <v>20</v>
      </c>
      <c r="C10" s="10" t="s">
        <v>1</v>
      </c>
      <c r="D10" s="11">
        <v>2500</v>
      </c>
      <c r="E10" s="15"/>
      <c r="F10" s="12">
        <f t="shared" si="0"/>
        <v>0</v>
      </c>
      <c r="G10" s="8"/>
      <c r="H10" s="33"/>
    </row>
    <row r="11" spans="1:8" ht="15.75" thickBot="1">
      <c r="A11" s="29">
        <v>7</v>
      </c>
      <c r="B11" s="34" t="s">
        <v>16</v>
      </c>
      <c r="C11" s="35" t="s">
        <v>15</v>
      </c>
      <c r="D11" s="36">
        <v>4500</v>
      </c>
      <c r="E11" s="37"/>
      <c r="F11" s="38">
        <f t="shared" si="0"/>
        <v>0</v>
      </c>
      <c r="G11" s="39"/>
      <c r="H11" s="40"/>
    </row>
    <row r="12" spans="1:8">
      <c r="B12" s="13"/>
      <c r="F12" s="5">
        <f>SUM(F5:F11)</f>
        <v>0</v>
      </c>
    </row>
    <row r="13" spans="1:8">
      <c r="B13" s="13"/>
    </row>
    <row r="14" spans="1:8" ht="115.5" customHeight="1">
      <c r="B14" s="41" t="s">
        <v>21</v>
      </c>
      <c r="C14" s="41"/>
      <c r="D14" s="41"/>
    </row>
    <row r="15" spans="1:8">
      <c r="B15" s="14"/>
    </row>
    <row r="17" spans="2:2">
      <c r="B17" s="7" t="s">
        <v>19</v>
      </c>
    </row>
  </sheetData>
  <autoFilter ref="A4:F13">
    <sortState ref="A7:AD17">
      <sortCondition ref="A6:A17"/>
    </sortState>
  </autoFilter>
  <mergeCells count="1">
    <mergeCell ref="B14:D14"/>
  </mergeCells>
  <conditionalFormatting sqref="E4:F4">
    <cfRule type="cellIs" dxfId="2" priority="15" operator="lessThan">
      <formula>500</formula>
    </cfRule>
  </conditionalFormatting>
  <conditionalFormatting sqref="G4">
    <cfRule type="cellIs" dxfId="1" priority="2" operator="lessThan">
      <formula>500</formula>
    </cfRule>
  </conditionalFormatting>
  <conditionalFormatting sqref="H4">
    <cfRule type="cellIs" dxfId="0" priority="1" operator="lessThan">
      <formula>500</formula>
    </cfRule>
  </conditionalFormatting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ასატვირთი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Tamusa</dc:creator>
  <cp:lastModifiedBy>Irina</cp:lastModifiedBy>
  <cp:lastPrinted>2018-12-07T07:15:07Z</cp:lastPrinted>
  <dcterms:created xsi:type="dcterms:W3CDTF">2016-10-03T07:03:16Z</dcterms:created>
  <dcterms:modified xsi:type="dcterms:W3CDTF">2018-12-07T12:36:53Z</dcterms:modified>
</cp:coreProperties>
</file>