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81" activeTab="0"/>
  </bookViews>
  <sheets>
    <sheet name="კრებ" sheetId="1" r:id="rId1"/>
    <sheet name="ო-1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ო-2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ო-3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ო-4" sheetId="27" r:id="rId27"/>
    <sheet name="23" sheetId="28" r:id="rId28"/>
    <sheet name="24" sheetId="29" r:id="rId29"/>
    <sheet name="25" sheetId="30" r:id="rId30"/>
    <sheet name="26" sheetId="31" r:id="rId31"/>
    <sheet name="27" sheetId="32" r:id="rId32"/>
    <sheet name="28" sheetId="33" r:id="rId33"/>
    <sheet name="29" sheetId="34" r:id="rId34"/>
    <sheet name="30" sheetId="35" r:id="rId35"/>
    <sheet name="31" sheetId="36" r:id="rId36"/>
    <sheet name="32" sheetId="37" r:id="rId37"/>
    <sheet name="33" sheetId="38" r:id="rId38"/>
    <sheet name="34" sheetId="39" r:id="rId39"/>
    <sheet name="35" sheetId="40" r:id="rId40"/>
    <sheet name="36" sheetId="41" r:id="rId41"/>
    <sheet name="37" sheetId="42" r:id="rId42"/>
    <sheet name="38" sheetId="43" r:id="rId43"/>
    <sheet name="39" sheetId="44" r:id="rId44"/>
    <sheet name="40" sheetId="45" r:id="rId45"/>
    <sheet name="41" sheetId="46" r:id="rId46"/>
    <sheet name="42" sheetId="47" r:id="rId47"/>
    <sheet name="43" sheetId="48" r:id="rId48"/>
    <sheet name="ტ-1" sheetId="49" r:id="rId49"/>
    <sheet name="ტ-2" sheetId="50" r:id="rId50"/>
    <sheet name="ტ-3" sheetId="51" r:id="rId51"/>
    <sheet name="ტ-4" sheetId="52" r:id="rId52"/>
    <sheet name="ტ-5" sheetId="53" r:id="rId53"/>
    <sheet name="ტ-6" sheetId="54" r:id="rId54"/>
    <sheet name="ტ-7" sheetId="55" r:id="rId55"/>
    <sheet name="ტ-8" sheetId="56" r:id="rId56"/>
    <sheet name="ტ-10" sheetId="57" r:id="rId57"/>
    <sheet name="ტ-11" sheetId="58" r:id="rId58"/>
    <sheet name="ტ-12" sheetId="59" r:id="rId59"/>
    <sheet name="ტ-13" sheetId="60" r:id="rId60"/>
    <sheet name="ტ-14" sheetId="61" r:id="rId61"/>
    <sheet name="ტ-15" sheetId="62" r:id="rId62"/>
    <sheet name="ტ-16" sheetId="63" r:id="rId6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<sst xmlns="http://schemas.openxmlformats.org/spreadsheetml/2006/main" count="2167" uniqueCount="823">
  <si>
    <t>მანქ.სთ</t>
  </si>
  <si>
    <t>გრუნტის ტრანსპორტირება</t>
  </si>
  <si>
    <t>ტ</t>
  </si>
  <si>
    <t xml:space="preserve">მოეწყოს ხარისხოვანი ყრილი დეფორმირებული არხის ფერდების აღსადგენათ შემოტანილი გრუნტით მიწის გადაადგილებით 20 მ-ზე მანძილზე ბულდოზერით </t>
  </si>
  <si>
    <t>კგ</t>
  </si>
  <si>
    <t>სხვა მასალები</t>
  </si>
  <si>
    <t>ბერმაზე დაყრილი გრუნტის მოსწორება ბულდოზერით მიწის 20 მ-ზე გადაწევით</t>
  </si>
  <si>
    <t>ხეების მოჭრა მექანიკური ხერხით d=50 სმ</t>
  </si>
  <si>
    <t>იგივე d=30 სმ</t>
  </si>
  <si>
    <t>იგივე ნშრალი III ჯგ. გრუნტის დამუშავება ექსკავატორით თვითმცლელზე დატვირთვით, წაღება 2 კმ-ზე ყრილის მოსაწყობათ</t>
  </si>
  <si>
    <t>არხის  ფერდის მოხრეშვა 15 სმ სისქით სხვადასხვა ადგილში</t>
  </si>
  <si>
    <t xml:space="preserve">არხის ძირში საძირკველის დამუშავება III ჯგ. გრუნტში ხელით ბეტონის ბალიშის მოსაწყობათ </t>
  </si>
  <si>
    <t>მოეწყოს მონოლითური B-15 კლასის ბეტონით ფილების ძირში  საყრდენი ბალიში ზომით 25x25 სმ</t>
  </si>
  <si>
    <t>მოეწყოს მონოლითური B-15 კლასის ბეტონით ფილების თავზე ბორდიური ზომით 25x15 სმ</t>
  </si>
  <si>
    <t xml:space="preserve">რკინაბეტინის ფილების გადაბმის ადგილი შეივსოს B-15 კლასის  ბეტონით </t>
  </si>
  <si>
    <t>არხის გაწმენდა დანალექი გრუნტისაგან ხელით ხიდების ქვეშ გამოტანა 3 მეტრიდან და ბერმაზე დაყრა</t>
  </si>
  <si>
    <t>ბერმაზე დაყრილი გგრუნტის მოსწორება ბულდოზერით მიწის 20 მ-ზე გადაწევით</t>
  </si>
  <si>
    <t>მოეწყოს ხარისხოვანი ყრილი დეფორმირებული არხის ფერდებია აღსადგენათ შემოტანილი გრუნტით მიწის გადაადგილებით 20 მ-ზე მანძილზე ბულდოზერით</t>
  </si>
  <si>
    <t>არხის ფერდის მოხრეშვა 15 სმ სისქით სხვადასხვა ადგილში</t>
  </si>
  <si>
    <t>მ</t>
  </si>
  <si>
    <t>ხეების მოჭრა მექანიკური ხერხით და ადგილზე დასაწყობება d=50 სმ</t>
  </si>
  <si>
    <t>არხის ძირში საძირკველის დამუშავება III ჯგ. გრუნტში ხელით ბეტონის ბალიშის მოსაწყობათ</t>
  </si>
  <si>
    <t xml:space="preserve">არხის ბერმის მოშანდაკება ბულდოზერით მიწის 20 მ-ზე გადაწევით,1896 მ3 </t>
  </si>
  <si>
    <t xml:space="preserve">არხის ბერმის მოშანდაკება ბულდოზერით მიწის 20 მ-ზე გადაწევით </t>
  </si>
  <si>
    <t>იგივე   III ჯგ. გრუნტის დამუშავება ექსკავატორით თვითმცლელზე დატვირთვით, წაღება 2 კმ-ზე ყრილის მოსაწყობათ</t>
  </si>
  <si>
    <t xml:space="preserve">იგივე მილხიდების გაწმენდა d=1200 მმ , მილიდან გრუნტის გამოტანა 3 მ-ის მანძილზე და ბერმაზე დაყრა </t>
  </si>
  <si>
    <t>არსებულ წყალგამშვებზე დაყენდეს ურდული d=150 მმ</t>
  </si>
  <si>
    <t>არხის გაწმენდა დანალექი გრუნტისაგან ხელით ხიდების ქვეშ, გამოტანა 3 მეტრიდან და ბერმაზე დაყრა</t>
  </si>
  <si>
    <t>ხეების მოჭრა მექანიკური ხერხით და ადგილზე დასაწყობება d=80 სმ</t>
  </si>
  <si>
    <t>იგივე d=50 სმ</t>
  </si>
  <si>
    <t xml:space="preserve">შემოტანილი გრუნტით მოეწყოს ყრილი არხის დეფორმირებული ფერდების  შევსება და დატკეპნა </t>
  </si>
  <si>
    <t>არხის ფერდის მოხრეშვა 15 სმ სისქით</t>
  </si>
  <si>
    <t>d=1000 მმ  მილხიდის გაწმენდა დანალექი გრუნტისაგან ხელით, კასრებში ჩაწყობა და 4 მ-ზე გამოტანა ბერმაზე დაყრით</t>
  </si>
  <si>
    <t>იგივე ხიდის ქვეშ არსებული დანალექი გრუნტის გამოტანა და ბერმაზე დაყრა</t>
  </si>
  <si>
    <t>ბარათაანთ  არხის განშტოება  შტო I-ის  რეაბილიტაცია პკ 35+40 დან პკ54+32 -მდე L=1882 მ</t>
  </si>
  <si>
    <t xml:space="preserve">წყალგამშვების მოწყობა პკ 51+57 </t>
  </si>
  <si>
    <t>დამუშავებული გრუნტის უკუჩაყრა კედლების გარშემო</t>
  </si>
  <si>
    <t>დარჩენილი გრუნტის ადგილზე მოსწორება ხელით</t>
  </si>
  <si>
    <t xml:space="preserve">არხის ფერდის მოწყობა  B-15 კლასის ბეტონით </t>
  </si>
  <si>
    <t xml:space="preserve">მოეწყოს წყალმიმღები არხის სათავისის B-15 კლასის ბეტონით </t>
  </si>
  <si>
    <t xml:space="preserve">იგივე ძირი B-15 კლასის ბეტონით </t>
  </si>
  <si>
    <t xml:space="preserve">წყალგამყვანი არხის კედლების მოწყობა B-15 კლასის ბეტონით </t>
  </si>
  <si>
    <t xml:space="preserve">მოეწყოს კბილი  B-15 კლასის ბეტონით </t>
  </si>
  <si>
    <t>მოეწყოს მილხიდის სათავისები B-15კლასის ბეტონით ზომით 4x0,3x1 ორივე მხარეს</t>
  </si>
  <si>
    <t>d=1000 მმ  მილხიდის გაწმენდა დანალექი გრუნტისაგან ხელით ბერმაზე დაყრით</t>
  </si>
  <si>
    <t>იგივე ხიდის ქვეშ არსებული დანალექი გრუნტის გამოტანა 3 მ-ზე და ბერმაზე დაყრა ( 4 ხიდი)</t>
  </si>
  <si>
    <t>მიწის არხის  გაწმენდა II ჯგ.სველი   დანალექი გრუნტისაგან 0,25 მ3 ჩამჩის მოცულობის ექსკავატორით მიწის გვერდზე დაყრით</t>
  </si>
  <si>
    <t xml:space="preserve">იგივე ხიდის ქვეშ არსებული დანალექი გრუნტის გამოტანა 3 მ-ზე და ბერმაზე დაყრა </t>
  </si>
  <si>
    <t>ბერმაზე დაყრილი გგრუნტის მოსწორება ბულდოზერით მიწის 30 მ-ზე გადაწევით</t>
  </si>
  <si>
    <t>დამუშავდეს ქვაბული ექცკავატორით III ჯგ. სველ მწებავ გრუნტში</t>
  </si>
  <si>
    <t xml:space="preserve">ქვაბულიდან ამოღებული გრუნტის გადაწევა ბულდოზერით  და მოსწორება </t>
  </si>
  <si>
    <t>ქვაბულიდან გრუნტის წყლების ამოტუმბვა</t>
  </si>
  <si>
    <t>ორთვალიანი სწორკუთხა მილხიდის სათავისების მოწყობა B-15 კლასის ბეტონით სისქით 40 სმ</t>
  </si>
  <si>
    <t xml:space="preserve">მილხიდის თავზე ბეტონის სათავისის მოსაწყობათ შეადუღდეს მილხიდის არმატურის d=16 მმ-იანი არმატურა 50 სმ სიგრძით მილხიდის ორივე მხარზე </t>
  </si>
  <si>
    <t>ბალასტის ჩაყრა ქვაბულში 40 სმ სისქით</t>
  </si>
  <si>
    <t>ხიდის მისადგომებთან მოეწყოს ხარისხოვანი ყრილი შემოტანილი გრუნტით</t>
  </si>
  <si>
    <t>მოეწყოს ბეტონის ფილა 30 სმ სისქით B-15 კლასის ბეტონით</t>
  </si>
  <si>
    <t>ჯამი</t>
  </si>
  <si>
    <t xml:space="preserve">წყალსაგდების რეაბილიტაცია პკ 30+40 </t>
  </si>
  <si>
    <t xml:space="preserve"> III ჯგ. გრუნტის დამუშავება ხელით გადამყვანი ფრთების საძირკველის მოსაწყობათ</t>
  </si>
  <si>
    <t>მიწის უკუჩაყრა კედლების გარშემო ხელით</t>
  </si>
  <si>
    <t xml:space="preserve">მიწის უკუჩაყრა ბულდოზერით ტრანშეაში მიწის 20 მ-ზე გადაწევით </t>
  </si>
  <si>
    <t>დარჩენილი გრუნტის ადგილზე მოსწორება ბულდოზერით</t>
  </si>
  <si>
    <t xml:space="preserve">მოეწყოს მილხიდის სათავისები მონოლითური B-15 კლასის ბეტონით </t>
  </si>
  <si>
    <t>მილის სავალ ნაწილზე ხრეშის დაყრა 15 მ-ის სიგრძეზე 15 სმ სისქით</t>
  </si>
  <si>
    <t>გადასასვლელი ფრთების მოწყობა B-15 კლასის მონოლითური ბეტონით</t>
  </si>
  <si>
    <t>მოეწყოს კბილი B-15 კლასის მონოლითური ბეტონით</t>
  </si>
  <si>
    <t>წყალსაგდების გადამყვანი კედლების მოწყობა B-15 კლასის მონოლითური ბეტონით</t>
  </si>
  <si>
    <t xml:space="preserve">იგივე ძირი სისქით 20 სმ </t>
  </si>
  <si>
    <t>შემოტანილი ბალასტით შეივსოს გადამყვანი ფრთის მარჯვენა ფერდი</t>
  </si>
  <si>
    <t>მასტიკა ბითუმის</t>
  </si>
  <si>
    <t>მინა ქსოველი</t>
  </si>
  <si>
    <t>ბრიზოლი</t>
  </si>
  <si>
    <t>ლითონის მილის და ფარის ღებვა ზეთოვანი საღებავით ორ ფენათ,</t>
  </si>
  <si>
    <t>დამუშავდეს ლენტური საძირკველი III ჯგ.გრუნტში 0,25 მ3 ჩამჩის მოცულობის ექსკავატორით მიწის გვერდზე დაყრით</t>
  </si>
  <si>
    <t>იგივე ხელით</t>
  </si>
  <si>
    <t>მიწის უკუჩაყრა ბულდოზერით კედლების გარშემო</t>
  </si>
  <si>
    <t>მოეწყოს არხის მარჯვენა მხარეს ბეტონის კედელი B-15 კლასის მონოლითური ბეტონით</t>
  </si>
  <si>
    <t>იგივე ძირი B-15 კლასის მონოლითური ბეტონით</t>
  </si>
  <si>
    <t>მოეწყოს ბეტონის კბილი B-15 კლასის მონოლითური ბეტონით</t>
  </si>
  <si>
    <t xml:space="preserve">მოეწყოს ფარის შემდეგ წყალგამყვანი არხი B-15 კლასის მონოლითური ბეტონით, კვეთის ზომა b=0,40 მ,   H=0,40მ </t>
  </si>
  <si>
    <t xml:space="preserve">წყალგამშვები ჭები პკ73+60 </t>
  </si>
  <si>
    <t>მიწის უკუჩაყრა ხელით კედლების გარშემო</t>
  </si>
  <si>
    <t>მოეწყოს კედლები B-15 კლასის მონოლითური ბეტონით</t>
  </si>
  <si>
    <t>იგივე ძირი</t>
  </si>
  <si>
    <t>ფარების შეღებვა ზეთოვანი საღებავით</t>
  </si>
  <si>
    <t>ფარის ჩასაყენებელი კედლების მოწყობა B-15 კლასის მონოლითური ბეტონით</t>
  </si>
  <si>
    <t>არხის კვეთის დაბეტონება  B-15 კლასის მონოლითური ბეტონით 2 მეტრის სიგრძეზე</t>
  </si>
  <si>
    <t>ადგილზე არსებული და ნაწილობრივ დაშლილი ბეტონის კედლის დანგრევა ხელის სამტრევი ჩაქუჩებით</t>
  </si>
  <si>
    <t xml:space="preserve">სათავის წყალგამშვები  II რიგის გამანაწილებლებისათვის </t>
  </si>
  <si>
    <t>მიწის სამუშაოები III ჯგ. გრუნტში  ხელით</t>
  </si>
  <si>
    <t xml:space="preserve">იგივე ბულდოზერით მიწის ჩაყრა ტრანშეაში </t>
  </si>
  <si>
    <t>წყალგამშვები ჭის კედლების დაბეტონება B-15 კლასის მონოლითური ბეტონით</t>
  </si>
  <si>
    <t>დაბეტონდეს წყალგამშვები ჭის კედლები  B-15 კლასის მონოლითური ბეტონით</t>
  </si>
  <si>
    <t>იგივე ძირის 30 სმ სისქით</t>
  </si>
  <si>
    <t>დაყენდეს ჭაში ლითონის ლარტყა 1,2 მ სიმაღლით</t>
  </si>
  <si>
    <t>მიწის სამუშაოები ხელით III ჯგ. გრუნტში წყალგამშვების სათავისის საძირკველის მოსაწყობათ</t>
  </si>
  <si>
    <t>მიწის უკუჩაყრა ტრანშეაში ბულდოზერით</t>
  </si>
  <si>
    <t>წყალგამშვების კედლების დაბეტონება B-15 კლასის მონოლითური ბეტონით</t>
  </si>
  <si>
    <t>იგივე ძირი B-15 კლასის მონოლითური ბეტონით სისქით 15 სმ</t>
  </si>
  <si>
    <t>ბეტონის კბილი მილსადენის ბოლოში B-15 კლასის მონოლითური ბეტონით</t>
  </si>
  <si>
    <t>ქვით მოკირწყვლა</t>
  </si>
  <si>
    <t>ნაგებობის ქვეშ ხრეშის საფუძველი 10 სმ სისქით</t>
  </si>
  <si>
    <t xml:space="preserve">სულ </t>
  </si>
  <si>
    <t>დეფორმირებული ფარის დემონტაჟი</t>
  </si>
  <si>
    <t>ქვაბულის დამუშავება  III ჯგ.გრუნტში  0,25 მ3 ჩამჩის მოცულობის ექსკავატორით გრუნტის გვერდზე დაყრით</t>
  </si>
  <si>
    <t>მიწის სამუშაოები III ჯგ.გრუნტში  ხელით</t>
  </si>
  <si>
    <t>იგივე ბულდოზერიღ მიწის 20 მ-ზე გადაწევით</t>
  </si>
  <si>
    <t>ხრეშის საფენი  ჭის ძირში 15 სმ სისქით</t>
  </si>
  <si>
    <t>წყალგამშვები შემტბორავით ბარათაანთ არხზე პკ78+22; პკ136+23; პკ142+80; პკ152+59</t>
  </si>
  <si>
    <t>იგივე ტრანშეის დამუშავება</t>
  </si>
  <si>
    <t>მიწის სამუშაოები III ჯგ.გრუნტში  ხელით ლენტური საძირკველის მოსაწყობათ</t>
  </si>
  <si>
    <t>ხრეშის საფენი  ნაგებობის ქვეშ  15 სმ სისქით</t>
  </si>
  <si>
    <t>შემტბორავი ჭის საძირკველის მოწყობა  B-15 კლასის მონოლითური ბეტონით</t>
  </si>
  <si>
    <t>იგივე კედლები   B-15 კლასის მონოლითური ბეტონით</t>
  </si>
  <si>
    <t>ჭის ძირის დაბეტონება 20 სმ სისქით  B-15 კლასის მონოლითური ბეტონით</t>
  </si>
  <si>
    <t>ბეტონის კბილის მოწყობა B-15 კლასის მონოლითური ბეტონით</t>
  </si>
  <si>
    <t>დარჩენილი გრუნტის ადგილზე მოსწორწბა ბულდოზერით, 15 მ3</t>
  </si>
  <si>
    <t>ბარათაანთ მაგისტრალური არხის რეაბილიტაცია პკ 41+11 დან  პკ80+49 მდე, L=3938 მ</t>
  </si>
  <si>
    <t>ბარათაანთ მაგისტრალური არხის რეაბილიტაცია პკ 80+49 დან პკ 115+10 მდე, L=3461 მ</t>
  </si>
  <si>
    <t>ბარათაანთ მაგისტრალური არხის რეაბილიტაცია   პკ 115+10 დან   პკ156+67 მდე, L=4157 მ</t>
  </si>
  <si>
    <t>ბარათაანთ  არხის განშტოება  შტო I-ის  რეაბილიტაცია პკ  54+32 დან პკ 109+67 - მდე L=5535 მ</t>
  </si>
  <si>
    <r>
      <t>მ</t>
    </r>
    <r>
      <rPr>
        <vertAlign val="superscript"/>
        <sz val="10"/>
        <color indexed="8"/>
        <rFont val="Calibri"/>
        <family val="2"/>
      </rPr>
      <t>3</t>
    </r>
  </si>
  <si>
    <r>
      <t>მ</t>
    </r>
    <r>
      <rPr>
        <vertAlign val="superscript"/>
        <sz val="10"/>
        <color indexed="8"/>
        <rFont val="Calibri"/>
        <family val="2"/>
      </rPr>
      <t>2</t>
    </r>
  </si>
  <si>
    <t>ცალი</t>
  </si>
  <si>
    <t xml:space="preserve">  ქვაბულის ძირის მოსწორება ხელით, მომზადება ხრეშოვანი ფენისათვის. </t>
  </si>
  <si>
    <t xml:space="preserve"> კედლების დამუშავება წასაცხები ჰიდროიზოლაციით ორ ფენად.</t>
  </si>
  <si>
    <t xml:space="preserve"> ლითონის მილის, შანდორის და ფარის ღებვა ზეთოვანი საღებავით ორ ფენათ,</t>
  </si>
  <si>
    <t xml:space="preserve"> ამოღებული გრუნტის უკუჩაყრა ქვაბულში ხელით. </t>
  </si>
  <si>
    <r>
      <t>მ</t>
    </r>
    <r>
      <rPr>
        <vertAlign val="superscript"/>
        <sz val="10"/>
        <color indexed="8"/>
        <rFont val="AcadNusx"/>
        <family val="0"/>
      </rPr>
      <t>3</t>
    </r>
  </si>
  <si>
    <r>
      <t>მ</t>
    </r>
    <r>
      <rPr>
        <vertAlign val="superscript"/>
        <sz val="10"/>
        <color indexed="8"/>
        <rFont val="AcadNusx"/>
        <family val="0"/>
      </rPr>
      <t>2</t>
    </r>
  </si>
  <si>
    <t>#</t>
  </si>
  <si>
    <t>samuSaosa dasaxeleba</t>
  </si>
  <si>
    <t>raodenoba</t>
  </si>
  <si>
    <t>m2</t>
  </si>
  <si>
    <t>erT. ganz.</t>
  </si>
  <si>
    <t>sul</t>
  </si>
  <si>
    <t>m3</t>
  </si>
  <si>
    <t xml:space="preserve"> III kategoriis gruntis damuSaveba xeliT</t>
  </si>
  <si>
    <t>kg</t>
  </si>
  <si>
    <t>amoRebuli gruntis ukuCayra xeliT.</t>
  </si>
  <si>
    <t>m</t>
  </si>
  <si>
    <t>GgrZ.m</t>
  </si>
  <si>
    <t>darCenili gruntis adgilze mosworeba xeliT, 15 m3</t>
  </si>
  <si>
    <t>N</t>
  </si>
  <si>
    <t>სამუშაოს დასახელება</t>
  </si>
  <si>
    <t>ერთ. განზომილება</t>
  </si>
  <si>
    <t>რაოდე-ნობა</t>
  </si>
  <si>
    <t>მანქანები</t>
  </si>
  <si>
    <t>სულ</t>
  </si>
  <si>
    <t>არხის ტრასის გაწმენდა ბუჩქნარისა და ეკალბარდებისაგან ხელით შეგროვება და დაწვა</t>
  </si>
  <si>
    <t>მ2</t>
  </si>
  <si>
    <t>ხეების მოჭრა მექანიკური ხერხით d=40 სმ</t>
  </si>
  <si>
    <t>ც</t>
  </si>
  <si>
    <t>იგივე d=20 სმ</t>
  </si>
  <si>
    <t>იგივე d=10 სმ</t>
  </si>
  <si>
    <t>მ3</t>
  </si>
  <si>
    <t>პკ0+40 დან პკ22+22 მდე არხის მარცხენა ფერდის მოხრეშვა 15 სმ სისქით</t>
  </si>
  <si>
    <t>არხის მარცხენა ფერდის მოპირკეთება რკინაბეტონის ფილით НПК 60-15, 167 ცალი</t>
  </si>
  <si>
    <t>არხის გაწმენდა დანალექი გრუნტისაგან ხელით ხიდის ქვეშ, გამოტანა 3 მ-ზე ურიკებით და ბერმაზე დაყრა</t>
  </si>
  <si>
    <t xml:space="preserve">საექსპლუატაციო გზის მოშანდაკება ბულდოზერით 20 სმ სისქით </t>
  </si>
  <si>
    <t>მოეწყოს საყრდენი ბალიში რკ.ბეტონის ფილების ქვეშ B-15 კლასის ბეტონით 25x25 სმ</t>
  </si>
  <si>
    <t>შრომის დანახარჯი</t>
  </si>
  <si>
    <t>კაც.სთ</t>
  </si>
  <si>
    <t>ლარი</t>
  </si>
  <si>
    <t xml:space="preserve">ამოღებული გრუნტის უკუჩაყრა ქვაბულში ხელით. </t>
  </si>
  <si>
    <t>III კატეგორიის გრუნტის დამუშავება ქვაბულიში ხელით. ამოღებული გრუნტის გვერდზე დაყრით.</t>
  </si>
  <si>
    <t>##</t>
  </si>
  <si>
    <t xml:space="preserve">ხარჯთაღრიცხვის დასახელება </t>
  </si>
  <si>
    <t xml:space="preserve">ბარათაანთ არხის რეაბილიტაცია </t>
  </si>
  <si>
    <t xml:space="preserve">ბარათაანთ არხის გამანაწილებლების რეაბილიტაცია </t>
  </si>
  <si>
    <t>მიწის უკუჩაყრა ბულდოზერით</t>
  </si>
  <si>
    <t>ჭის ძირის მოწყობა B-15 კლასის ბეტონით</t>
  </si>
  <si>
    <t>N5 შველერი ,1,2 მ</t>
  </si>
  <si>
    <t xml:space="preserve">დამუშავდეს ტრანშეი  III ჯგ. გრუნტში 0,25 მ3 ჩამჩის მოცულობის ექსკავატორით მიწის გვერდზე დაყრით </t>
  </si>
  <si>
    <t xml:space="preserve">ფოლადის მილს გაუკეთდეს კოროზიის საწინაღმდეგო იზოლაცია </t>
  </si>
  <si>
    <t>ფარების შეღებვა ზეთის საღებავით</t>
  </si>
  <si>
    <t>მიწის სამუშაოები III კატეგორიის გრუნტში ხელით</t>
  </si>
  <si>
    <t>ფარის შეღებვა ზეთის საღებავით</t>
  </si>
  <si>
    <t>იგივე ძირი В-15 კლასის ბეტონით</t>
  </si>
  <si>
    <r>
      <t>მ</t>
    </r>
    <r>
      <rPr>
        <vertAlign val="superscript"/>
        <sz val="10"/>
        <rFont val="AcadNusx"/>
        <family val="0"/>
      </rPr>
      <t>2</t>
    </r>
  </si>
  <si>
    <t>ჭის კედლების დაბეტონება B-15 კლასის მონოლითური ბეტონით</t>
  </si>
  <si>
    <t>იგივე ძირის B-15 კლასის მონოლითური ბეტონით</t>
  </si>
  <si>
    <t>დარჩენილი გრუნტის მოსწორება ბულდოზერით, 10 მ3</t>
  </si>
  <si>
    <t>წინასწარი სატენდერო ნაკრები ხარჯთაღრიცხვა</t>
  </si>
  <si>
    <t xml:space="preserve">             "----------------------------------------- "                                                                   "---------" -----------------------------"</t>
  </si>
  <si>
    <r>
      <t xml:space="preserve">               </t>
    </r>
    <r>
      <rPr>
        <i/>
        <sz val="11"/>
        <rFont val="Arial"/>
        <family val="2"/>
      </rPr>
      <t xml:space="preserve"> (პრეტენდენტის დასახელება)                                                                                    ( შევსების თარიღი)</t>
    </r>
  </si>
  <si>
    <t>№</t>
  </si>
  <si>
    <t>#1</t>
  </si>
  <si>
    <t xml:space="preserve"> #2</t>
  </si>
  <si>
    <t xml:space="preserve"> #3</t>
  </si>
  <si>
    <t xml:space="preserve"> #4</t>
  </si>
  <si>
    <t>მარნეულის მუნიციპალიტეტში "ბარატაანთ არხის სარწყავი სისტემის რეაბილიტაცია"                       ერთეტაპიანი დეტალური საინჟინრო პროექტი</t>
  </si>
  <si>
    <t xml:space="preserve">                  სატენდერო წინადადების ფასი--------------------ლარი</t>
  </si>
  <si>
    <t>თავების, ობიექტების, სამუშაოების და დანახარჯების დასახელება</t>
  </si>
  <si>
    <t>სახარჯთაღრიცხვო ღირებულება   (ათასი ლარი)</t>
  </si>
  <si>
    <t>გაუთვალისწინებელი ხარჯები 3%</t>
  </si>
  <si>
    <t>სულ გაუთვალისწინებელი ხარჯებით</t>
  </si>
  <si>
    <t>დღგ  18%</t>
  </si>
  <si>
    <t xml:space="preserve">ერთეულის ღირებულება </t>
  </si>
  <si>
    <t>იგივე გრუნტის შემოტანა 4 კმ-ის მანძილიდან ყრილის მოსაწყობად</t>
  </si>
  <si>
    <t>წინასწარი სატენდერო ხარჯთაღრიცხვა N1</t>
  </si>
  <si>
    <t>საერთო ღირებულება</t>
  </si>
  <si>
    <t>განზომილება</t>
  </si>
  <si>
    <r>
      <t>მ</t>
    </r>
    <r>
      <rPr>
        <sz val="12"/>
        <rFont val="Trebuchet MS"/>
        <family val="2"/>
      </rPr>
      <t>²</t>
    </r>
  </si>
  <si>
    <r>
      <t>მ</t>
    </r>
    <r>
      <rPr>
        <sz val="12"/>
        <rFont val="Trebuchet MS"/>
        <family val="2"/>
      </rPr>
      <t>³</t>
    </r>
  </si>
  <si>
    <r>
      <t xml:space="preserve">წინასწარი სატენდერო ხარჯთაღრიცხვა </t>
    </r>
    <r>
      <rPr>
        <sz val="10"/>
        <rFont val="AcadNusx"/>
        <family val="0"/>
      </rPr>
      <t>#2</t>
    </r>
  </si>
  <si>
    <t>ბარათაანთ მაგისტრალური არხის რეაბილიტაციის                                                                               პკ 41+11-დან  პკ80+49-მდე,  L=3938 მ</t>
  </si>
  <si>
    <r>
      <t>წინასწარი სატენდერო ხარჯთაღრიცხვა</t>
    </r>
    <r>
      <rPr>
        <sz val="10"/>
        <rFont val="AcadMtavr"/>
        <family val="0"/>
      </rPr>
      <t xml:space="preserve"> #3</t>
    </r>
  </si>
  <si>
    <t>ბარათაანთ მაგისტრალური არხის რეაბილიტაციის პკ 80+49-დან პკ 115+10-მდე, L=3461 მ</t>
  </si>
  <si>
    <t>რაოდენობა</t>
  </si>
  <si>
    <r>
      <t>მ</t>
    </r>
    <r>
      <rPr>
        <sz val="11"/>
        <rFont val="Trebuchet MS"/>
        <family val="2"/>
      </rPr>
      <t>³</t>
    </r>
  </si>
  <si>
    <t>ერთეულის ღირებულება</t>
  </si>
  <si>
    <t>ბარათაანთ მაგისტრალური არხის რეაბილიტაციის  პკ 115+1- დან   პკ156+67-მდე, L=4157 მ</t>
  </si>
  <si>
    <t>მ³</t>
  </si>
  <si>
    <r>
      <t>მ</t>
    </r>
    <r>
      <rPr>
        <sz val="11"/>
        <rFont val="Trebuchet MS"/>
        <family val="2"/>
      </rPr>
      <t>²</t>
    </r>
  </si>
  <si>
    <r>
      <t>მიწის არხის კალაპოტის გაწმენდა II ჯგ.სველი მწებავ  დანალექი გრუნტისაგან 0,65 მ</t>
    </r>
    <r>
      <rPr>
        <sz val="11"/>
        <rFont val="Trebuchet MS"/>
        <family val="2"/>
      </rPr>
      <t>³</t>
    </r>
    <r>
      <rPr>
        <sz val="11"/>
        <rFont val="Sylfaen"/>
        <family val="1"/>
      </rPr>
      <t xml:space="preserve"> ჩამჩის მოცულობის ექსკავატორით მიწის გვერდზე დაყრით</t>
    </r>
  </si>
  <si>
    <r>
      <t xml:space="preserve">წინასწარი სატენდერო ხარჯთაღრიცხვა </t>
    </r>
    <r>
      <rPr>
        <sz val="10"/>
        <rFont val="Sylfaen"/>
        <family val="1"/>
      </rPr>
      <t>№</t>
    </r>
    <r>
      <rPr>
        <sz val="10"/>
        <rFont val="Sylfaen"/>
        <family val="1"/>
      </rPr>
      <t>4</t>
    </r>
  </si>
  <si>
    <t xml:space="preserve"> განზომილება</t>
  </si>
  <si>
    <r>
      <t>ხიდის სავალი ნაწილის მოხრეშვა 20 სმ სისქით b= 4 მ, l=70 მ, 70 მ</t>
    </r>
    <r>
      <rPr>
        <sz val="11"/>
        <rFont val="Trebuchet MS"/>
        <family val="2"/>
      </rPr>
      <t>³</t>
    </r>
  </si>
  <si>
    <r>
      <t>არხის ბერმაზე III ჯგ. გრუნტის დამუშავება  ექსკავატორით 0,65 მ</t>
    </r>
    <r>
      <rPr>
        <sz val="11"/>
        <rFont val="Trebuchet MS"/>
        <family val="2"/>
      </rPr>
      <t>³</t>
    </r>
    <r>
      <rPr>
        <sz val="11"/>
        <rFont val="Sylfaen"/>
        <family val="1"/>
      </rPr>
      <t xml:space="preserve"> ავტოთვითმცლელზე დატვირტვით, ტრანსპორტირება 10 კმ მანძილზე  </t>
    </r>
  </si>
  <si>
    <r>
      <t>დამუშავდეს III ჯგ. გრუნტი 0,25მ</t>
    </r>
    <r>
      <rPr>
        <sz val="11"/>
        <rFont val="Trebuchet MS"/>
        <family val="2"/>
      </rPr>
      <t>³</t>
    </r>
    <r>
      <rPr>
        <sz val="11"/>
        <rFont val="Sylfaen"/>
        <family val="1"/>
      </rPr>
      <t xml:space="preserve"> ექსკავატორით მიწის გვერდზე დაყრით</t>
    </r>
  </si>
  <si>
    <t xml:space="preserve">მ³ </t>
  </si>
  <si>
    <t>ტრანშეის დამუშავება III ჯგ. გრუნტში 0,65 მ³  ჩამჩის მოცულობის  ექცკავატორით მილხიდის აღსადგენათ</t>
  </si>
  <si>
    <t>პკ 30+40-ზე წყალსაგდების რეაბილიტაციის</t>
  </si>
  <si>
    <r>
      <t xml:space="preserve">წინასწარი სატენდერო ხარჯთაღრიცხვა </t>
    </r>
    <r>
      <rPr>
        <sz val="10"/>
        <rFont val="Sylfaen"/>
        <family val="1"/>
      </rPr>
      <t>№</t>
    </r>
    <r>
      <rPr>
        <sz val="10"/>
        <rFont val="Sylfaen"/>
        <family val="1"/>
      </rPr>
      <t>6</t>
    </r>
  </si>
  <si>
    <r>
      <t xml:space="preserve">წინასწარი სატენდერო ხარჯთაღრიცხვა </t>
    </r>
    <r>
      <rPr>
        <sz val="10"/>
        <rFont val="Sylfaen"/>
        <family val="1"/>
      </rPr>
      <t>№</t>
    </r>
    <r>
      <rPr>
        <sz val="10"/>
        <rFont val="Sylfaen"/>
        <family val="1"/>
      </rPr>
      <t>5</t>
    </r>
  </si>
  <si>
    <r>
      <t xml:space="preserve">წინასწარი სატენდერო ხარჯთაღრიცხვა </t>
    </r>
    <r>
      <rPr>
        <sz val="10"/>
        <rFont val="Sylfaen"/>
        <family val="1"/>
      </rPr>
      <t>№</t>
    </r>
    <r>
      <rPr>
        <sz val="10"/>
        <rFont val="Sylfaen"/>
        <family val="1"/>
      </rPr>
      <t>7</t>
    </r>
  </si>
  <si>
    <r>
      <t>დამუშავდეს ლენტური საძირკველი III ჯგ.გრუნტში 0,25 მ</t>
    </r>
    <r>
      <rPr>
        <sz val="11"/>
        <rFont val="Trebuchet MS"/>
        <family val="2"/>
      </rPr>
      <t>³</t>
    </r>
    <r>
      <rPr>
        <sz val="11"/>
        <rFont val="Sylfaen"/>
        <family val="1"/>
      </rPr>
      <t xml:space="preserve"> ჩამჩის მოცულობის ექსკავატორით მიწის გვერდზე დაყრით</t>
    </r>
  </si>
  <si>
    <t>მ²</t>
  </si>
  <si>
    <t>ბეტონის ნამტვრევების ადგილზე მოსწორება</t>
  </si>
  <si>
    <t xml:space="preserve"> ლენტური საძირკვლის დამუშავება III ჯგ.გრუნტში ხელით</t>
  </si>
  <si>
    <r>
      <t xml:space="preserve">წინასწარი სატენდერო ხარჯთაღრიცხვა </t>
    </r>
    <r>
      <rPr>
        <sz val="10"/>
        <rFont val="Sylfaen"/>
        <family val="1"/>
      </rPr>
      <t>№</t>
    </r>
    <r>
      <rPr>
        <sz val="10"/>
        <rFont val="Sylfaen"/>
        <family val="1"/>
      </rPr>
      <t>8</t>
    </r>
  </si>
  <si>
    <t>იგივე ძირისBВ-15 კლასის ბეტონით</t>
  </si>
  <si>
    <r>
      <t>მ</t>
    </r>
    <r>
      <rPr>
        <sz val="12"/>
        <rFont val="Trebuchet MS"/>
        <family val="2"/>
      </rPr>
      <t>³</t>
    </r>
    <r>
      <rPr>
        <sz val="12"/>
        <rFont val="AcadNusx"/>
        <family val="0"/>
      </rPr>
      <t>³³</t>
    </r>
  </si>
  <si>
    <r>
      <t>მ</t>
    </r>
    <r>
      <rPr>
        <sz val="12"/>
        <rFont val="Trebuchet MS"/>
        <family val="2"/>
      </rPr>
      <t>³</t>
    </r>
    <r>
      <rPr>
        <sz val="12"/>
        <rFont val="AcadNusx"/>
        <family val="0"/>
      </rPr>
      <t>³</t>
    </r>
  </si>
  <si>
    <r>
      <t>წყალმიმღები ჭის კედლების დაბეტონება</t>
    </r>
    <r>
      <rPr>
        <sz val="12"/>
        <rFont val="Sylfaen"/>
        <family val="1"/>
      </rPr>
      <t xml:space="preserve"> B-15</t>
    </r>
    <r>
      <rPr>
        <sz val="12"/>
        <rFont val="AcadNusx"/>
        <family val="0"/>
      </rPr>
      <t xml:space="preserve"> კლასის ბეტონითB</t>
    </r>
  </si>
  <si>
    <r>
      <t xml:space="preserve">წინასწარი სატენდერო ხარჯთაღრიცხვა </t>
    </r>
    <r>
      <rPr>
        <sz val="11"/>
        <rFont val="Sylfaen"/>
        <family val="1"/>
      </rPr>
      <t>№9</t>
    </r>
  </si>
  <si>
    <r>
      <t xml:space="preserve">წინასწარი სატენდერო ხარჯთაღრიცხვა </t>
    </r>
    <r>
      <rPr>
        <sz val="10"/>
        <rFont val="Sylfaen"/>
        <family val="1"/>
      </rPr>
      <t>№</t>
    </r>
    <r>
      <rPr>
        <sz val="10"/>
        <rFont val="Arial"/>
        <family val="0"/>
      </rPr>
      <t>11</t>
    </r>
  </si>
  <si>
    <t>არხის ტრასის გაწმენდა ბუჩქნარისა და ეკალბარდებისაგან, ხელით შეგროვება და დაწვა</t>
  </si>
  <si>
    <t>ერთეულის ღირებულება სულ</t>
  </si>
  <si>
    <r>
      <t xml:space="preserve">წინასწარი სატენდერო ხარჯთაღრიცხვა </t>
    </r>
    <r>
      <rPr>
        <sz val="10"/>
        <rFont val="Sylfaen"/>
        <family val="1"/>
      </rPr>
      <t>№</t>
    </r>
    <r>
      <rPr>
        <sz val="10"/>
        <rFont val="Arial"/>
        <family val="2"/>
      </rPr>
      <t>12</t>
    </r>
  </si>
  <si>
    <t>წინასწარი სატენდერო ხარჯთაღრიცხვა №13</t>
  </si>
  <si>
    <t>erTeulis Rirebuleba</t>
  </si>
  <si>
    <t>saerTo Rirebuleba</t>
  </si>
  <si>
    <t>წინასწარი სატენდერო ხარჯთაღრიცხვა №14</t>
  </si>
  <si>
    <r>
      <t xml:space="preserve">ბარათაანთ მაგისტრალური არხი </t>
    </r>
    <r>
      <rPr>
        <sz val="11"/>
        <rFont val="Sylfaen"/>
        <family val="1"/>
      </rPr>
      <t>შტო I</t>
    </r>
  </si>
  <si>
    <t>წინასწარი სატენდერო ხარჯთაღრიცხვა №15</t>
  </si>
  <si>
    <t>წინასწარი სატენდერო ხარჯთაღრიცხვა №16</t>
  </si>
  <si>
    <t>წინასწარი სატენდერო ხარჯთაღრიცხვა №17</t>
  </si>
  <si>
    <t>წინასწარი სატენდერო ხარჯთაღრიცხვა №18</t>
  </si>
  <si>
    <t>Gგრძ.მ</t>
  </si>
  <si>
    <t>ცალმხრივ გამშვები მოხვეულობის ჭის მოწყობა პკ 17+27</t>
  </si>
  <si>
    <t>წინასწარი სატენდერო ხარჯთაღრიცხვა №19</t>
  </si>
  <si>
    <t>წინასწარი სატენდერო ხარჯთაღრიცხვა №20</t>
  </si>
  <si>
    <t xml:space="preserve"> განზო მილება</t>
  </si>
  <si>
    <r>
      <t>III კატეგორიის გრუნტის დამუშავება ტრანშეაში  0.65 მ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 xml:space="preserve"> ექსკავატორით. ამოღებული გრუნტის გვერდზე დაყრით.</t>
    </r>
  </si>
  <si>
    <r>
      <t>მ</t>
    </r>
    <r>
      <rPr>
        <vertAlign val="superscript"/>
        <sz val="11"/>
        <color indexed="8"/>
        <rFont val="AcadNusx"/>
        <family val="0"/>
      </rPr>
      <t>3</t>
    </r>
  </si>
  <si>
    <r>
      <t>მ</t>
    </r>
    <r>
      <rPr>
        <vertAlign val="superscript"/>
        <sz val="11"/>
        <color indexed="8"/>
        <rFont val="AcadNusx"/>
        <family val="0"/>
      </rPr>
      <t>2</t>
    </r>
  </si>
  <si>
    <t>წინასწარი სატენდერო ხარჯთაღრიცხვა №21</t>
  </si>
  <si>
    <r>
      <t>m</t>
    </r>
    <r>
      <rPr>
        <vertAlign val="superscript"/>
        <sz val="11"/>
        <color indexed="8"/>
        <rFont val="AcadNusx"/>
        <family val="0"/>
      </rPr>
      <t>2</t>
    </r>
  </si>
  <si>
    <r>
      <t>მ</t>
    </r>
    <r>
      <rPr>
        <vertAlign val="superscript"/>
        <sz val="11"/>
        <color indexed="8"/>
        <rFont val="Calibri"/>
        <family val="1"/>
      </rPr>
      <t>3</t>
    </r>
  </si>
  <si>
    <r>
      <t>მ</t>
    </r>
    <r>
      <rPr>
        <vertAlign val="superscript"/>
        <sz val="11"/>
        <color indexed="8"/>
        <rFont val="Calibri"/>
        <family val="1"/>
      </rPr>
      <t>2</t>
    </r>
  </si>
  <si>
    <r>
      <t xml:space="preserve"> დარჩენილი გრუნტის მოსწორება ბულდოზერით,22 </t>
    </r>
    <r>
      <rPr>
        <sz val="11"/>
        <color indexed="8"/>
        <rFont val="AcadNusx"/>
        <family val="0"/>
      </rPr>
      <t>m3</t>
    </r>
  </si>
  <si>
    <t>წინასწარი სატენდერო ხარჯთაღრიცხვა №22</t>
  </si>
  <si>
    <r>
      <rPr>
        <sz val="11"/>
        <rFont val="AcadNusx"/>
        <family val="0"/>
      </rPr>
      <t xml:space="preserve">  ორმხრივ გამშვები მოხვეულობის  ჭის მოწყობა პკ 4+15; 6+84 ზე; </t>
    </r>
    <r>
      <rPr>
        <b/>
        <sz val="11"/>
        <rFont val="AcadNusx"/>
        <family val="0"/>
      </rPr>
      <t xml:space="preserve"> </t>
    </r>
  </si>
  <si>
    <r>
      <t>m</t>
    </r>
    <r>
      <rPr>
        <vertAlign val="superscript"/>
        <sz val="11"/>
        <color indexed="8"/>
        <rFont val="AcadNusx"/>
        <family val="0"/>
      </rPr>
      <t>3</t>
    </r>
  </si>
  <si>
    <t>წინასწარი სატენდერო ხარჯთაღრიცხვა №23</t>
  </si>
  <si>
    <t>წინასწარი სატენდერო ხარჯთაღრიცხვა №24</t>
  </si>
  <si>
    <t>წინასწარი სატენდერო ხარჯთაღრიცხვა №25</t>
  </si>
  <si>
    <t>ორმხრივ გამშვები მოხვეულობის ჭის მოწყობა პკ 00+44</t>
  </si>
  <si>
    <t>წინასწარი სატენდერო ხარჯთაღრიცხვა №26</t>
  </si>
  <si>
    <t xml:space="preserve">  ცალმხრივ გამშვები მოხვეულობის ჭის მოწყობა პკ 0+44; პკ 4+10 </t>
  </si>
  <si>
    <r>
      <t>m</t>
    </r>
    <r>
      <rPr>
        <vertAlign val="superscript"/>
        <sz val="11"/>
        <rFont val="AcadNusx"/>
        <family val="0"/>
      </rPr>
      <t>2</t>
    </r>
  </si>
  <si>
    <r>
      <t>მ</t>
    </r>
    <r>
      <rPr>
        <vertAlign val="superscript"/>
        <sz val="11"/>
        <rFont val="AcadNusx"/>
        <family val="0"/>
      </rPr>
      <t>2</t>
    </r>
  </si>
  <si>
    <r>
      <t>მ</t>
    </r>
    <r>
      <rPr>
        <sz val="11"/>
        <color indexed="8"/>
        <rFont val="Trebuchet MS"/>
        <family val="2"/>
      </rPr>
      <t>³</t>
    </r>
  </si>
  <si>
    <t>წინასწარი სატენდერო ხარჯთაღრიცხვა №27</t>
  </si>
  <si>
    <t xml:space="preserve">  ორმხრივ გამშვები მოხვეულობის  ჭის მოწყობა პკ 8+52, პკ 10+52, პკ 14+04              (ეწყობა 3 ცალი)</t>
  </si>
  <si>
    <t>გრძ.მ</t>
  </si>
  <si>
    <t>წინასწარი სატენდერო ხარჯთაღრიცხვა №28</t>
  </si>
  <si>
    <t xml:space="preserve"> ორმხრივ გამშვები მოხვეულობის  ჭის მოწყობა პკ 12+75</t>
  </si>
  <si>
    <t>წინასწარი სატენდერო ხარჯთაღრიცხვა №29</t>
  </si>
  <si>
    <t>წინასწარი სატენდერო ხარჯთაღრიცხვა №30</t>
  </si>
  <si>
    <t>წინასწარი სატენდერო ხარჯთაღრიცხვა №31</t>
  </si>
  <si>
    <t xml:space="preserve"> ორმხრივ გამშვები მოხვეულობის ჭის მოწყობა  პკ 2+06; პკ 3+30-ზე (ეწყობა 2 ცალი მოხვეულობის ჭა)</t>
  </si>
  <si>
    <t>წინასწარი სატენდერო ხარჯთაღრიცხვა №32</t>
  </si>
  <si>
    <t>წინასწარი სატენდერო ხარჯთაღრიცხვა №33</t>
  </si>
  <si>
    <t>ამოღებული გრუნტის უკუჩაყრა, ხელით</t>
  </si>
  <si>
    <t xml:space="preserve"> საშუალო ბუჩქნარის გაკაფვა</t>
  </si>
  <si>
    <t>ტრანშეის ძირის მოსწორება, ხელით</t>
  </si>
  <si>
    <t xml:space="preserve"> ხრეშოვანი ფენის მოწყობა, სისქით 10 სმ.</t>
  </si>
  <si>
    <r>
      <t>მ</t>
    </r>
    <r>
      <rPr>
        <vertAlign val="superscript"/>
        <sz val="11"/>
        <color indexed="8"/>
        <rFont val="Trebuchet MS"/>
        <family val="2"/>
      </rPr>
      <t>²</t>
    </r>
  </si>
  <si>
    <r>
      <t>მ</t>
    </r>
    <r>
      <rPr>
        <sz val="11"/>
        <color indexed="8"/>
        <rFont val="Trebuchet MS"/>
        <family val="2"/>
      </rPr>
      <t>²</t>
    </r>
  </si>
  <si>
    <t>winaswari satendero xarjTaRricxva  №36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</si>
  <si>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</si>
  <si>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m</t>
    </r>
    <r>
      <rPr>
        <vertAlign val="superscript"/>
        <sz val="11"/>
        <color indexed="8"/>
        <rFont val="Trebuchet MS"/>
        <family val="2"/>
      </rPr>
      <t>²</t>
    </r>
  </si>
  <si>
    <t>ganzomileba</t>
  </si>
  <si>
    <t xml:space="preserve"> ganzomileba</t>
  </si>
  <si>
    <t>samuSaos dasaxeleba</t>
  </si>
  <si>
    <t>winaswari satendero xarjTaRricxva  №37</t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</si>
  <si>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</si>
  <si>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sz val="11"/>
        <rFont val="Trebuchet MS"/>
        <family val="2"/>
      </rPr>
      <t>²</t>
    </r>
  </si>
  <si>
    <t>winaswari satendero xarjTaRricxva  №38</t>
  </si>
  <si>
    <t>winaswari satendero xarjTaRricxva  №39</t>
  </si>
  <si>
    <t>erTeulisRirebuleba</t>
  </si>
  <si>
    <r>
      <t>m</t>
    </r>
    <r>
      <rPr>
        <sz val="11"/>
        <color indexed="8"/>
        <rFont val="Trebuchet MS"/>
        <family val="2"/>
      </rPr>
      <t>²</t>
    </r>
  </si>
  <si>
    <t>winaswari satendero xarjTaRricxva  №40</t>
  </si>
  <si>
    <t>წინასწარი სატენდერო ხარჯთაღრიცხვა №41</t>
  </si>
  <si>
    <t xml:space="preserve"> erTeuli</t>
  </si>
  <si>
    <t>winaswari satendero xarjTaRricxva  №42</t>
  </si>
  <si>
    <t>წინასწარი სატენდერო ხარჯთაღრიცხვა №43</t>
  </si>
  <si>
    <t>მიწის სამუშაოები ხელით III ჯგ. გრუნტში წყალგამშვების სათავისის საძირკველის მოსაწყობად</t>
  </si>
  <si>
    <r>
      <t>მ</t>
    </r>
    <r>
      <rPr>
        <vertAlign val="superscript"/>
        <sz val="11"/>
        <color indexed="8"/>
        <rFont val="Calibri"/>
        <family val="2"/>
      </rPr>
      <t>3</t>
    </r>
  </si>
  <si>
    <r>
      <t>მ</t>
    </r>
    <r>
      <rPr>
        <vertAlign val="superscript"/>
        <sz val="11"/>
        <color indexed="8"/>
        <rFont val="Calibri"/>
        <family val="2"/>
      </rPr>
      <t>2</t>
    </r>
  </si>
  <si>
    <t>წინასწარი სატენდერო  ხარჯთაღრიცხვა №ტ-8</t>
  </si>
  <si>
    <t>winaswari satendero xarjTaRricxva #t-10</t>
  </si>
  <si>
    <t>winaswari satendero xarjTaRricxva #t-11</t>
  </si>
  <si>
    <r>
      <t>მ</t>
    </r>
    <r>
      <rPr>
        <vertAlign val="superscript"/>
        <sz val="11"/>
        <rFont val="AcadNusx"/>
        <family val="0"/>
      </rPr>
      <t>3</t>
    </r>
  </si>
  <si>
    <t>წინასწარი სატენდერო  ხარჯთაღრიცხვა №ტ-12</t>
  </si>
  <si>
    <t>წინასწარი სატენდერო  ხარჯთაღრიცხვა №ტ-13</t>
  </si>
  <si>
    <t>წინასწარი სატენდერო  ხარჯთაღრიცხვა №ტ-14</t>
  </si>
  <si>
    <t xml:space="preserve">ტიპიური ორმხრივ გამშვები მოხვეულობის  ჭის მოწყობა პკ 6+84 </t>
  </si>
  <si>
    <t>წინასწარი სატენდერო  ხარჯთაღრიცხვა №ტ-15</t>
  </si>
  <si>
    <t>წინასწარი სატენდერო  ხარჯთაღრიცხვა №ტ-16</t>
  </si>
  <si>
    <t>ხარჯთაღრი-ცხვის №</t>
  </si>
  <si>
    <t xml:space="preserve"> ღირებულება (ათასი ლარი)</t>
  </si>
  <si>
    <r>
      <t xml:space="preserve">წინასწარი სატენდერო საობიექტო ხარჯთაღრიცხვა </t>
    </r>
    <r>
      <rPr>
        <sz val="11"/>
        <rFont val="Sylfaen"/>
        <family val="1"/>
      </rPr>
      <t>№</t>
    </r>
    <r>
      <rPr>
        <sz val="11"/>
        <rFont val="Arial"/>
        <family val="2"/>
      </rPr>
      <t>1</t>
    </r>
  </si>
  <si>
    <t>წინასწარი სატენდერო საობიექტო ხარჯთაღრიცხვა №2</t>
  </si>
  <si>
    <t>Rirebuleba (aTasi lari)</t>
  </si>
  <si>
    <t>Rirebuleba     (aTasi lari)</t>
  </si>
  <si>
    <t>xarjTaRricxvis dasaxeleba</t>
  </si>
  <si>
    <t>xarjTaRricxvis #</t>
  </si>
  <si>
    <t>gamSvebi moxveulobis Wis mowyoba pk 20+21</t>
  </si>
  <si>
    <t>winaswari satendero saobieqto xarjTaRricxva №3</t>
  </si>
  <si>
    <t>№№</t>
  </si>
  <si>
    <t>g-2 gamanawileblis reabiltacia</t>
  </si>
  <si>
    <t>ormxriv gamSvebi moxveulobis  Wis mowyoba პკ 12+75</t>
  </si>
  <si>
    <t xml:space="preserve">calmxriv gamSvebi moxveulobis Wis  mowyoba pk 0+44; პკ4+10 </t>
  </si>
  <si>
    <t>winaswari satendero saobieqto xarjTaRricxva #4</t>
  </si>
  <si>
    <t>ormxriv gamSvebi moxveulobis Wis mowyoba პკ 8+52, პკ 10+52, პკ 14+04 (ewyoba 3 cali)</t>
  </si>
  <si>
    <t xml:space="preserve">ormxrivgamSvebi moxveulobis Wis  mowyoba pk 00+44 </t>
  </si>
  <si>
    <r>
      <t xml:space="preserve">moxveulobis Wis mowyoba rkinabetonis  </t>
    </r>
    <r>
      <rPr>
        <sz val="12"/>
        <color indexed="8"/>
        <rFont val="Calibri"/>
        <family val="2"/>
      </rPr>
      <t>ЛПР</t>
    </r>
    <r>
      <rPr>
        <sz val="12"/>
        <color indexed="8"/>
        <rFont val="AcadNusx"/>
        <family val="0"/>
      </rPr>
      <t xml:space="preserve">-10-6 tipis Rarze.                                            </t>
    </r>
  </si>
  <si>
    <t>ormxriv gamSvebi moxveulobis Wis mowyoba pk 2+06; pk 3+30-ze (ewyoba 2 cali moxveulobis Wa)</t>
  </si>
  <si>
    <t>წინასწარი სატენდერო  ხარჯთაღრიცხვა №ტ-1</t>
  </si>
  <si>
    <t>წინასწარი სატენდერო  ხარჯთაღრიცხვა №ტ-2</t>
  </si>
  <si>
    <t>წინასწარი სატენდერო  ხარჯთაღრიცხვა №ტ-3</t>
  </si>
  <si>
    <t>წინასწარი სატენდერო  ხარჯთაღრიცხვა №ტ-4</t>
  </si>
  <si>
    <t>წინასწარი სატენდერო   ხარჯთაღრიცხვა №ტ-5</t>
  </si>
  <si>
    <t>წინასწარი სატენდერო   ხარჯთაღრიცხვა №ტ-6</t>
  </si>
  <si>
    <t>წინასწარი სატენდერო   ხარჯთაღრიცხვა №ტ-7</t>
  </si>
  <si>
    <t>ბარათაანთ არხის რეაბილიტაციის</t>
  </si>
  <si>
    <t xml:space="preserve">განშტოება შტო-I-ს რეაბილიტაციის </t>
  </si>
  <si>
    <t>ბარათაანთ  არხის განშტოება  შტ- I-ს  რეაბილიტაცია პკ 35+40-დან პკ54+32 -მდე L=1882 მ</t>
  </si>
  <si>
    <t>ბარათაანთ  არხის განშტოება  შტო I-ს  რეაბილიტაცია პკ  54+32 დან პკ 109+67 - მდე L=5535 მ</t>
  </si>
  <si>
    <t xml:space="preserve">წყალგამშვების მოწყობის პკ 51+57 </t>
  </si>
  <si>
    <t>baraTaanT arxis gamanawileblebis reabilitaciis</t>
  </si>
  <si>
    <t>გ-2 გამანაწილებლის რეაბილიტაციის</t>
  </si>
  <si>
    <t xml:space="preserve"> გ-3-ზე ტიპიური მილხიდის მოწყობის</t>
  </si>
  <si>
    <t>ცალმხრივი გამშვების და მილხიდის მოწყობის</t>
  </si>
  <si>
    <t xml:space="preserve"> ტიპიური ორმხრივ გამშვები ჭის მოწყობის</t>
  </si>
  <si>
    <t xml:space="preserve"> ტიპიური მოხვეულობის ჭის მოწყობის  </t>
  </si>
  <si>
    <r>
      <t>მიწის არხის გაწმენდა II ჯგ.სველი დანალექი გრუნტისაგან 0,25 მ</t>
    </r>
    <r>
      <rPr>
        <sz val="12"/>
        <rFont val="Trebuchet MS"/>
        <family val="2"/>
      </rPr>
      <t>³</t>
    </r>
    <r>
      <rPr>
        <sz val="12"/>
        <rFont val="Sylfaen"/>
        <family val="1"/>
      </rPr>
      <t>ჩამჩის მოცულობის ექსკავატორით გრუნტის გვერდზე დაყრით</t>
    </r>
  </si>
  <si>
    <r>
      <t>არხის ბერმის მოშანდაკება ბულდოზერით მიწის 20 მ-ზე გადაწევით და მოსწორება , 3150 მ</t>
    </r>
    <r>
      <rPr>
        <sz val="11"/>
        <rFont val="Trebuchet MS"/>
        <family val="2"/>
      </rPr>
      <t>³</t>
    </r>
  </si>
  <si>
    <r>
      <t>მიწის არხის გაწმენდა II ჯგ.სველი მწებავ  დანალექი გრუნტისაგან 0,65 მ</t>
    </r>
    <r>
      <rPr>
        <sz val="11"/>
        <rFont val="Trebuchet MS"/>
        <family val="2"/>
      </rPr>
      <t>³</t>
    </r>
    <r>
      <rPr>
        <sz val="11"/>
        <rFont val="Sylfaen"/>
        <family val="1"/>
      </rPr>
      <t xml:space="preserve"> ჩამჩის მოცულობის ექსკავატორით მიწის გვერდზე დაყრით</t>
    </r>
  </si>
  <si>
    <r>
      <t>პკ41+30 დან პკ42+20-მდე არხის კვეთის დამუშავება III ჯგ. გრუნტში  0,65 მ</t>
    </r>
    <r>
      <rPr>
        <sz val="11"/>
        <rFont val="Trebuchet MS"/>
        <family val="2"/>
      </rPr>
      <t>³</t>
    </r>
    <r>
      <rPr>
        <sz val="11"/>
        <rFont val="Sylfaen"/>
        <family val="1"/>
      </rPr>
      <t xml:space="preserve"> ჩამჩის მოცულობის ექსკავატორით მიწის გვერდზე დაყრით</t>
    </r>
  </si>
  <si>
    <t>მიწის არხის კალაპოტის გაწმენდა II ჯგ.სველი მწებავ  დანალექი გრუნტისაგან 0,65 მ³ ჩამჩის მოცულობის ექსკავატორით მიწის გვერდზე დაყრით</t>
  </si>
  <si>
    <t>არხის ბერმაზე არსებული   III ჯგ. გრუნტის დამუშავება 0,65 მ³ ექსკავატორით თვითმცლელზე დატვირთვით, წაღება 2 კმ-ზე ყრილის მოსაწყობათ</t>
  </si>
  <si>
    <t>მიწის სამუშაოები III ჯგ. გრუნტში ხელით</t>
  </si>
  <si>
    <t>შემოტანილი ბალასტით მოეწყოს ყრილი  დატკეპნით</t>
  </si>
  <si>
    <r>
      <t>მ</t>
    </r>
    <r>
      <rPr>
        <sz val="10"/>
        <color indexed="8"/>
        <rFont val="Trebuchet MS"/>
        <family val="2"/>
      </rPr>
      <t>³</t>
    </r>
  </si>
  <si>
    <t>ქვაბულის დამუშავება  III ჯგ.გრუნტში  0,25 მ³ ჩამჩის მოცულობის ექსკავატორით გრუნტის გვერდზე დაყრით</t>
  </si>
  <si>
    <r>
      <t>m</t>
    </r>
    <r>
      <rPr>
        <sz val="11"/>
        <color indexed="8"/>
        <rFont val="Trebuchet MS"/>
        <family val="2"/>
      </rPr>
      <t>³</t>
    </r>
    <r>
      <rPr>
        <sz val="11"/>
        <color indexed="8"/>
        <rFont val="AcadNusx"/>
        <family val="0"/>
      </rPr>
      <t>³</t>
    </r>
  </si>
  <si>
    <r>
      <t>m</t>
    </r>
    <r>
      <rPr>
        <sz val="11"/>
        <color indexed="8"/>
        <rFont val="Trebuchet MS"/>
        <family val="2"/>
      </rPr>
      <t>³</t>
    </r>
  </si>
  <si>
    <r>
      <t>m</t>
    </r>
    <r>
      <rPr>
        <sz val="11"/>
        <color indexed="8"/>
        <rFont val="Trebuchet MS"/>
        <family val="2"/>
      </rPr>
      <t>²</t>
    </r>
  </si>
  <si>
    <t xml:space="preserve">              ----------------------------------                                                   ----------------------------------------------------------</t>
  </si>
  <si>
    <r>
      <t xml:space="preserve">                   </t>
    </r>
    <r>
      <rPr>
        <i/>
        <sz val="12"/>
        <rFont val="Arial"/>
        <family val="2"/>
      </rPr>
      <t xml:space="preserve">  (ხელმოწერა)                                                                   ბ/ა (ბეჭდის არსებობის შემთხვევაში)</t>
    </r>
  </si>
  <si>
    <t>მოხვეულობის ჭების მოწყობა  I გამანაწილებელზე (ეწყობა 9 ცალი მოხვეულობის ჭა, წარმოდგენილია ჯამური მოცულობა)</t>
  </si>
  <si>
    <t xml:space="preserve">  მოხვეულობის ჭების მოწყობა  გ-I გამანაწილებელზე .(ეწყობა 9 ცალი მოხვეულობის ჭა, წარმოდგენილია ჯამური მოცულობა)</t>
  </si>
  <si>
    <t>გ-3 გამანაწილებელზე გასატარებელი ღონისძიებების</t>
  </si>
  <si>
    <t xml:space="preserve"> მოხვეულობის ჭის მოწყობა g-3 გამანაწილებლის პკ 4+90; 5+34; 12+42-ზე  (5 ცალი) </t>
  </si>
  <si>
    <t>გ-1 გამანაწილებელზე გასატარებელი ღონისძიებების (1866 მ)</t>
  </si>
  <si>
    <t xml:space="preserve">განშტოება შტო I-ის რეაბილიტაცია </t>
  </si>
  <si>
    <t>განშტოების შტოს I-ის გამანაწილებლების რეაბილიტაცია</t>
  </si>
  <si>
    <t xml:space="preserve">მარნეულის მუნიციპალიტეტში "ბარათაანთ არხის სარწყავი სისტემის რეაბილიტაცია"                                                                                                                  </t>
  </si>
  <si>
    <t>ბარათაანთ მაგისტრალური არხის რეაბილიტაცია   პკ 0+00 დან  - პკ41+11 მდე L=4111 მ</t>
  </si>
  <si>
    <t xml:space="preserve">ორთვალიანი სწორკუთხა  კვეთის მილხიდის მოწყობა პკ 0+40 </t>
  </si>
  <si>
    <t xml:space="preserve">მარნეულის მუნიციპალიტეტში "ბარათაანთ არხის სარწყავი სისტემის რეაბილიტაცია"                                                                                                                          </t>
  </si>
  <si>
    <t>პკ109+70-ზე  წყალგამშვების მოწყობის</t>
  </si>
  <si>
    <t xml:space="preserve">წყალგამშვების მოწყობა პკ109+70 </t>
  </si>
  <si>
    <t xml:space="preserve">გამანაწილებელი გ-4 -ის  წყალგამყოფი კვანძის მოწყობა   პკ0+70 </t>
  </si>
  <si>
    <t xml:space="preserve">გ-1 გამანაწილებლის სათავის წყალმიმღების მოწყობა პკ 37+30                                                                                                                                           </t>
  </si>
  <si>
    <t xml:space="preserve">გ-1 გამანაწილებლის სათავის წყალმიმღების (პკ 37+30) მოწყობის                                                                                                                                          </t>
  </si>
  <si>
    <t>გამანაწილებელი გ-4 -ის   წყალგამყოფი კვანძის   (პკ0+70) მოწყობის</t>
  </si>
  <si>
    <t xml:space="preserve">მარნეულის მუნიციპალიტეტში "ბარათაანთ არხის სარწყავი სისტემის რეაბილიტაცია"                       </t>
  </si>
  <si>
    <t>ბარათაანთ მაგისტრალური არხის რეაბილიტაციის  პკ 0+00-დან  პკ41+11 - მდე</t>
  </si>
  <si>
    <r>
      <t>არხის ბერმაზე ადრე ამოღებული III ჯგ. გრუნტის დამუშავება  0,25 მ</t>
    </r>
    <r>
      <rPr>
        <sz val="12"/>
        <rFont val="Trebuchet MS"/>
        <family val="2"/>
      </rPr>
      <t>³</t>
    </r>
    <r>
      <rPr>
        <sz val="12"/>
        <rFont val="Sylfaen"/>
        <family val="1"/>
      </rPr>
      <t xml:space="preserve"> ჩამჩის მოცულობის ექსკავატორით, დატვირტვა თვითმცლელ მანქანაზე და წაღება 2 კმ მანძილზე ყრილის მოსაწყობად </t>
    </r>
  </si>
  <si>
    <t>obieqturi ხარჯთაღრიცხვის #</t>
  </si>
  <si>
    <r>
      <t>დამუშავდეს III ჯგ.გრუნტი</t>
    </r>
    <r>
      <rPr>
        <sz val="12"/>
        <rFont val="Sylfaen"/>
        <family val="1"/>
      </rPr>
      <t xml:space="preserve"> ხელით რკ.ბეტონის ფილების ქვეშ საყრდენი ბალიშის მოსაწყობათ </t>
    </r>
  </si>
  <si>
    <t>წყალგამშვების რეაბილიტაცია  (ტ-2)</t>
  </si>
  <si>
    <r>
      <t>დაეწყოს ბეტონის ფილაზე არხის კვეთში სწორკუთხა კვე</t>
    </r>
    <r>
      <rPr>
        <sz val="11"/>
        <color indexed="10"/>
        <rFont val="Sylfaen"/>
        <family val="1"/>
      </rPr>
      <t>თ</t>
    </r>
    <r>
      <rPr>
        <sz val="11"/>
        <rFont val="Sylfaen"/>
        <family val="1"/>
      </rPr>
      <t xml:space="preserve">ის რკ.ბეტონის </t>
    </r>
    <r>
      <rPr>
        <sz val="11"/>
        <rFont val="Sylfaen"/>
        <family val="1"/>
      </rPr>
      <t xml:space="preserve">მილი </t>
    </r>
    <r>
      <rPr>
        <sz val="11"/>
        <rFont val="Sylfaen"/>
        <family val="1"/>
      </rPr>
      <t xml:space="preserve">მარკით ПТ-20 (2х2х1) 10 ცალი </t>
    </r>
  </si>
  <si>
    <t xml:space="preserve"> პკ 0+40 - ზე ორთვლიანი სწორკუთხა  კვეთის მილხიდის მოწყობის</t>
  </si>
  <si>
    <r>
      <t xml:space="preserve">იგივე </t>
    </r>
    <r>
      <rPr>
        <sz val="11"/>
        <color indexed="8"/>
        <rFont val="Sylfaen"/>
        <family val="1"/>
      </rPr>
      <t>ძირი</t>
    </r>
    <r>
      <rPr>
        <sz val="11"/>
        <rFont val="Sylfaen"/>
        <family val="1"/>
      </rPr>
      <t xml:space="preserve"> B-15 კლასის მონოლითური ბეტონით, სისქით 20 სმ</t>
    </r>
  </si>
  <si>
    <t>დარჩენილი გრუნტის ადგილზე მოსწორება, 23 მ³</t>
  </si>
  <si>
    <t xml:space="preserve">marneulis municipalitetSi "baraTaanT arxis sarwyavi sistemis reabilitacia"     </t>
  </si>
  <si>
    <t xml:space="preserve">marneulis municipalitetSi "baraTaanT arxis sarwyavi sistemis reabilitacia"    </t>
  </si>
  <si>
    <r>
      <rPr>
        <sz val="10"/>
        <color indexed="8"/>
        <rFont val="AcadNusx"/>
        <family val="0"/>
      </rPr>
      <t xml:space="preserve">marneulis municipalitetSi "baraTaanT arxis sarwyavi sistemis reabilitacia"     </t>
    </r>
    <r>
      <rPr>
        <sz val="10"/>
        <color indexed="8"/>
        <rFont val="Arial"/>
        <family val="2"/>
      </rPr>
      <t xml:space="preserve">                                                                                  </t>
    </r>
  </si>
  <si>
    <t xml:space="preserve">marneulis municipalitetSi "baraTaanT arxis sarwyavi sistemis reabilitacia" </t>
  </si>
  <si>
    <t xml:space="preserve">marneulis municipalitetSi "baraTaanT arxis sarwyavi sistemis reabilitacia"   </t>
  </si>
  <si>
    <t>ტიპიური ცალმხრივგამშვები ჭის მოწყობა ღარიდან (ტ-7)</t>
  </si>
  <si>
    <t>გ-3-ზე ტიპიური მილხიდის მოწყობა (ტ-8)</t>
  </si>
  <si>
    <t>ცალმხრივ-გამშვები და მილხიდის მოწყობა (ტ_12)</t>
  </si>
  <si>
    <t>ცალმხრივ გამშვები ჭის მოწყობა (ტ-7)</t>
  </si>
  <si>
    <t>ორმხრივგამშვები ჭის მოწყობა (ტ-15)</t>
  </si>
  <si>
    <t>მილხიდიs მოწყობა (ტ-8)</t>
  </si>
  <si>
    <r>
      <t>III კატეგორიის გრუნტის დამუშავება ტრანშეაში   0,25 მ</t>
    </r>
    <r>
      <rPr>
        <sz val="12"/>
        <rFont val="Trebuchet MS"/>
        <family val="2"/>
      </rPr>
      <t>³</t>
    </r>
    <r>
      <rPr>
        <sz val="12"/>
        <rFont val="AcadNusx"/>
        <family val="0"/>
      </rPr>
      <t>ციცხვიანი ექსკავატორით. ამოღებული გრუნდის გვერდზე დაყრით.</t>
    </r>
  </si>
  <si>
    <r>
      <t>III კატეგორიის გრუნტის დამუშავება ქვაბულში   0,25 მ</t>
    </r>
    <r>
      <rPr>
        <sz val="12"/>
        <rFont val="Trebuchet MS"/>
        <family val="2"/>
      </rPr>
      <t>³</t>
    </r>
    <r>
      <rPr>
        <sz val="12"/>
        <rFont val="AcadNusx"/>
        <family val="0"/>
      </rPr>
      <t xml:space="preserve">³ციცხვიანი ექსკავატორით. ამოღებული გრუნტის გვერდზე დაყრით. </t>
    </r>
  </si>
  <si>
    <r>
      <t xml:space="preserve">წყალგამშვები ჭის კედლების დაბეტონება </t>
    </r>
    <r>
      <rPr>
        <sz val="12"/>
        <rFont val="Sylfaen"/>
        <family val="1"/>
      </rPr>
      <t>B-15</t>
    </r>
    <r>
      <rPr>
        <sz val="12"/>
        <rFont val="AcadNusx"/>
        <family val="0"/>
      </rPr>
      <t xml:space="preserve"> კლასის ბეტონით</t>
    </r>
  </si>
  <si>
    <t>ბარათაანთ მაგისტრალური არხის განშტოება  შტო I-ის  რეაბილიტაცია პკ0+00 დან 35+40 - მდე L=3540 მ</t>
  </si>
  <si>
    <t>არხის ძირში საძირკველის დამუშავება III ჯგ. გრუნტში ხელით, ბეტონის ბალიშის მოსაწყობათ</t>
  </si>
  <si>
    <r>
      <t>არხის ბერმაზე ადრე ამოღებული II ჯგ.  გრუნტის დამუშავება  0,25 მ</t>
    </r>
    <r>
      <rPr>
        <sz val="11"/>
        <rFont val="Trebuchet MS"/>
        <family val="2"/>
      </rPr>
      <t>³</t>
    </r>
    <r>
      <rPr>
        <sz val="11"/>
        <rFont val="Sylfaen"/>
        <family val="1"/>
      </rPr>
      <t xml:space="preserve"> ჩამჩის მოცულობის ექსკავატორით დატვირთვა თვითმცლელ მანქანაზე და წაღება 5 კმ მანძილზე დაშლილი არხის ფერდების შესავსებათ</t>
    </r>
  </si>
  <si>
    <t>მიწის არხის  გაწმენდა III ჯგ.სველი   დანალექი გრუნტისაგან 0,25 მ³ ჩამჩის მოცულობის ექსკავატორით მიწის გვერდზე დაყრით</t>
  </si>
  <si>
    <t>არხის გაწმენდა დანალექი გრუნტისაგან ხელით, გამოტანა 10 მ-ზე,  დატვირთვა თვითმცლელზე და გატანა 3 კმ-ზე</t>
  </si>
  <si>
    <t>წინასწარი სატენდერო ხარჯთაღრიცხვა №35</t>
  </si>
  <si>
    <t>მოეწყოს რკინაბეტონის ფილის ძირში მონოლითური ბეტონის B-15 კლასის ბალიში, ზომით 25x25 სმ</t>
  </si>
  <si>
    <r>
      <t>რკინაბეტინის ფილების გადაბმის ადგილი შეივსოს B-15 კლასის  ბეტონით სიგ</t>
    </r>
    <r>
      <rPr>
        <sz val="11"/>
        <color indexed="10"/>
        <rFont val="Sylfaen"/>
        <family val="1"/>
      </rPr>
      <t>ა</t>
    </r>
    <r>
      <rPr>
        <sz val="11"/>
        <rFont val="Sylfaen"/>
        <family val="1"/>
      </rPr>
      <t>ნით 5 სმ და 10 სმ სისქით</t>
    </r>
  </si>
  <si>
    <t>არხის ბერმაზე ადრე ამოღებული II ჯგ.  გრუნტის დამუშავება  0,25 მ3 ჩამჩის მოცულობის ექსკავატორით დატვირთვა თვითმცლელ მანქანაზე და წაღება 5 კმ მანძილზე დასილული არხის ფერდების შესავსებად</t>
  </si>
  <si>
    <r>
      <rPr>
        <sz val="10"/>
        <color indexed="8"/>
        <rFont val="Sylfaen"/>
        <family val="1"/>
      </rPr>
      <t>რკინაბეტონის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ღარების</t>
    </r>
    <r>
      <rPr>
        <sz val="10"/>
        <color indexed="8"/>
        <rFont val="Calibri"/>
        <family val="2"/>
      </rPr>
      <t xml:space="preserve"> ЛР-4 </t>
    </r>
    <r>
      <rPr>
        <sz val="10"/>
        <color indexed="8"/>
        <rFont val="Sylfaen"/>
        <family val="1"/>
      </rPr>
      <t>მოწყობა</t>
    </r>
    <r>
      <rPr>
        <sz val="10"/>
        <color indexed="8"/>
        <rFont val="Calibri"/>
        <family val="2"/>
      </rPr>
      <t xml:space="preserve"> , 360 ცალი</t>
    </r>
  </si>
  <si>
    <r>
      <rPr>
        <sz val="10"/>
        <color indexed="8"/>
        <rFont val="Sylfaen"/>
        <family val="1"/>
      </rPr>
      <t>ამოღებული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გრუნტის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უკუჩაყრა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ქვაბულში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ხელით</t>
    </r>
    <r>
      <rPr>
        <sz val="10"/>
        <color indexed="8"/>
        <rFont val="Calibri"/>
        <family val="2"/>
      </rPr>
      <t xml:space="preserve">. </t>
    </r>
  </si>
  <si>
    <t xml:space="preserve">დარჩენილი გრუნტის მოსწორება ბულდოზერით, 560 მ3 </t>
  </si>
  <si>
    <r>
      <t xml:space="preserve">III </t>
    </r>
    <r>
      <rPr>
        <sz val="10"/>
        <color indexed="8"/>
        <rFont val="Sylfaen"/>
        <family val="1"/>
      </rPr>
      <t>კატეგორიის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გრუნტის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დამუშავება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ქვაბულიში</t>
    </r>
    <r>
      <rPr>
        <sz val="10"/>
        <color indexed="8"/>
        <rFont val="Calibri"/>
        <family val="2"/>
      </rPr>
      <t xml:space="preserve">. 0.65 </t>
    </r>
    <r>
      <rPr>
        <sz val="10"/>
        <color indexed="8"/>
        <rFont val="Sylfaen"/>
        <family val="1"/>
      </rPr>
      <t>მ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ექსკავატორით</t>
    </r>
    <r>
      <rPr>
        <sz val="10"/>
        <color indexed="8"/>
        <rFont val="Calibri"/>
        <family val="2"/>
      </rPr>
      <t xml:space="preserve">. </t>
    </r>
    <r>
      <rPr>
        <sz val="10"/>
        <color indexed="8"/>
        <rFont val="Sylfaen"/>
        <family val="1"/>
      </rPr>
      <t>ამოღებული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გრუნტის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გვერდზე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დაყრით</t>
    </r>
    <r>
      <rPr>
        <sz val="10"/>
        <color indexed="8"/>
        <rFont val="Calibri"/>
        <family val="2"/>
      </rPr>
      <t>.</t>
    </r>
  </si>
  <si>
    <r>
      <rPr>
        <sz val="10"/>
        <color indexed="8"/>
        <rFont val="Sylfaen"/>
        <family val="1"/>
      </rPr>
      <t>ქვაბულის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ძირის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მოსწორება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ხელით</t>
    </r>
    <r>
      <rPr>
        <sz val="10"/>
        <color indexed="8"/>
        <rFont val="Calibri"/>
        <family val="2"/>
      </rPr>
      <t xml:space="preserve">, </t>
    </r>
    <r>
      <rPr>
        <sz val="10"/>
        <color indexed="8"/>
        <rFont val="Sylfaen"/>
        <family val="1"/>
      </rPr>
      <t>მომზადება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ხრეშოვანი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ფენისათვის</t>
    </r>
    <r>
      <rPr>
        <sz val="10"/>
        <color indexed="8"/>
        <rFont val="Calibri"/>
        <family val="2"/>
      </rPr>
      <t xml:space="preserve">. </t>
    </r>
  </si>
  <si>
    <r>
      <rPr>
        <sz val="10"/>
        <color indexed="8"/>
        <rFont val="Sylfaen"/>
        <family val="1"/>
      </rPr>
      <t>ხრეშოვანი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ფენის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მოწყობა</t>
    </r>
    <r>
      <rPr>
        <sz val="10"/>
        <color indexed="8"/>
        <rFont val="Calibri"/>
        <family val="2"/>
      </rPr>
      <t xml:space="preserve">, </t>
    </r>
    <r>
      <rPr>
        <sz val="10"/>
        <color indexed="8"/>
        <rFont val="Sylfaen"/>
        <family val="1"/>
      </rPr>
      <t>სისქით</t>
    </r>
    <r>
      <rPr>
        <sz val="10"/>
        <color indexed="8"/>
        <rFont val="Calibri"/>
        <family val="2"/>
      </rPr>
      <t xml:space="preserve"> 10 </t>
    </r>
    <r>
      <rPr>
        <sz val="10"/>
        <color indexed="8"/>
        <rFont val="Sylfaen"/>
        <family val="1"/>
      </rPr>
      <t>სმ</t>
    </r>
    <r>
      <rPr>
        <sz val="10"/>
        <color indexed="8"/>
        <rFont val="Calibri"/>
        <family val="2"/>
      </rPr>
      <t>.</t>
    </r>
  </si>
  <si>
    <r>
      <rPr>
        <sz val="10"/>
        <color indexed="8"/>
        <rFont val="Sylfaen"/>
        <family val="1"/>
      </rPr>
      <t>კედლების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დამუშავება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წასაცხები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ჰიდროიზოლაციით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ორ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ფენად</t>
    </r>
    <r>
      <rPr>
        <sz val="10"/>
        <color indexed="8"/>
        <rFont val="Calibri"/>
        <family val="2"/>
      </rPr>
      <t>.</t>
    </r>
  </si>
  <si>
    <r>
      <rPr>
        <sz val="10"/>
        <color indexed="8"/>
        <rFont val="Sylfaen"/>
        <family val="1"/>
      </rPr>
      <t>დარჩენილი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გრუნტის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მოსწორება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ბულდოზერით, 10 მ3</t>
    </r>
  </si>
  <si>
    <r>
      <rPr>
        <sz val="10"/>
        <color indexed="8"/>
        <rFont val="Sylfaen"/>
        <family val="1"/>
      </rPr>
      <t>დარჩენილი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გრუნტის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მოსწორება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ბულდოზერით 15 მ3</t>
    </r>
  </si>
  <si>
    <r>
      <rPr>
        <sz val="10"/>
        <color indexed="8"/>
        <rFont val="Sylfaen"/>
        <family val="1"/>
      </rPr>
      <t>კედლების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Sylfaen"/>
        <family val="1"/>
      </rPr>
      <t>დამუშავება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Sylfaen"/>
        <family val="1"/>
      </rPr>
      <t>წასაცხები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Sylfaen"/>
        <family val="1"/>
      </rPr>
      <t>ჰიდროიზოლაციით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Sylfaen"/>
        <family val="1"/>
      </rPr>
      <t>ორ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Sylfaen"/>
        <family val="1"/>
      </rPr>
      <t>ფენად</t>
    </r>
    <r>
      <rPr>
        <sz val="10"/>
        <color indexed="8"/>
        <rFont val="AcadNusx"/>
        <family val="0"/>
      </rPr>
      <t>.</t>
    </r>
  </si>
  <si>
    <r>
      <rPr>
        <sz val="10"/>
        <rFont val="Sylfaen"/>
        <family val="1"/>
      </rPr>
      <t>ლითონის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მილის</t>
    </r>
    <r>
      <rPr>
        <sz val="10"/>
        <rFont val="Calibri"/>
        <family val="2"/>
      </rPr>
      <t xml:space="preserve">, </t>
    </r>
    <r>
      <rPr>
        <sz val="10"/>
        <rFont val="Sylfaen"/>
        <family val="1"/>
      </rPr>
      <t>შანდორის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და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ფარის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ღებვა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ზეთოვანი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საღებავით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ორ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ფენათ</t>
    </r>
    <r>
      <rPr>
        <sz val="10"/>
        <rFont val="Calibri"/>
        <family val="2"/>
      </rPr>
      <t>,</t>
    </r>
  </si>
  <si>
    <r>
      <rPr>
        <sz val="10"/>
        <color indexed="8"/>
        <rFont val="Sylfaen"/>
        <family val="1"/>
      </rPr>
      <t>დარჩენილი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გრუნტის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მოსწორება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ბულდოზერით, 6 მ3</t>
    </r>
  </si>
  <si>
    <r>
      <t xml:space="preserve">    III კატეგორიის გრუნტის დამუშავება ქვაბულიში. 0.65 მ</t>
    </r>
    <r>
      <rPr>
        <vertAlign val="superscript"/>
        <sz val="12"/>
        <color indexed="8"/>
        <rFont val="Calibri"/>
        <family val="1"/>
      </rPr>
      <t>3</t>
    </r>
    <r>
      <rPr>
        <sz val="12"/>
        <color indexed="8"/>
        <rFont val="Calibri"/>
        <family val="1"/>
      </rPr>
      <t xml:space="preserve"> ექსკავატორით. ამოღებული გრუნტის გვერდზე დაყრით.</t>
    </r>
  </si>
  <si>
    <r>
      <t>მ</t>
    </r>
    <r>
      <rPr>
        <vertAlign val="superscript"/>
        <sz val="12"/>
        <color indexed="8"/>
        <rFont val="Calibri"/>
        <family val="1"/>
      </rPr>
      <t>3</t>
    </r>
  </si>
  <si>
    <r>
      <t>მ</t>
    </r>
    <r>
      <rPr>
        <vertAlign val="superscript"/>
        <sz val="12"/>
        <color indexed="8"/>
        <rFont val="Calibri"/>
        <family val="1"/>
      </rPr>
      <t>2</t>
    </r>
  </si>
  <si>
    <r>
      <t>მ</t>
    </r>
    <r>
      <rPr>
        <vertAlign val="superscript"/>
        <sz val="12"/>
        <color indexed="8"/>
        <rFont val="AcadNusx"/>
        <family val="0"/>
      </rPr>
      <t>2</t>
    </r>
  </si>
  <si>
    <r>
      <t>III კატეგორიის გრუნტის დამუშავება ქვაბულიში. 0.65 მ</t>
    </r>
    <r>
      <rPr>
        <vertAlign val="superscript"/>
        <sz val="12"/>
        <color indexed="8"/>
        <rFont val="Calibri"/>
        <family val="1"/>
      </rPr>
      <t>3</t>
    </r>
    <r>
      <rPr>
        <sz val="12"/>
        <color indexed="8"/>
        <rFont val="Calibri"/>
        <family val="1"/>
      </rPr>
      <t xml:space="preserve"> ექსკავატორით. ამოღებული გრუნტის გვერდზე დაყრით.</t>
    </r>
  </si>
  <si>
    <t xml:space="preserve">ქვაბულის ძირის მოსწორება ხელით, მომზადება ხრეშოვანი ფენისათვის. </t>
  </si>
  <si>
    <t>ხრეშოვანი ფენის მოწყობა, სისქით 10 სმ.</t>
  </si>
  <si>
    <t>კედლების დამუშავება წასაცხები ჰიდროიზოლაციით ორ ფენად.</t>
  </si>
  <si>
    <t>ლითონის მილის, შანდორის და ფარის ღებვა ზეთოვანი საღებავით ორ ფენათ,</t>
  </si>
  <si>
    <r>
      <t xml:space="preserve">დარჩენილი გრუნტის მოსწორება ბულდოზერით, 6 </t>
    </r>
    <r>
      <rPr>
        <sz val="12"/>
        <color indexed="8"/>
        <rFont val="AcadNusx"/>
        <family val="0"/>
      </rPr>
      <t>m3</t>
    </r>
  </si>
  <si>
    <t>დარჩენილი გრუნტის მოსწორება ბულდოზერით, 700 m3</t>
  </si>
  <si>
    <r>
      <t>III კატეგორიის გრუნტის დამუშავება ქვაბულიში. 0.65 მ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 xml:space="preserve"> ექსკავატორით. ამოღებული გრუნტის გვერდზე დაყრით.</t>
    </r>
  </si>
  <si>
    <t>დარჩენილი გრუნტის მოსწორება ბულდოზერით, 40,3 მ3</t>
  </si>
  <si>
    <r>
      <t>III კატეგორიის გრუნტის დამუშავება ქვაბულიში. 0.65 მ</t>
    </r>
    <r>
      <rPr>
        <vertAlign val="superscript"/>
        <sz val="11"/>
        <color indexed="8"/>
        <rFont val="Calibri"/>
        <family val="1"/>
      </rPr>
      <t>3</t>
    </r>
    <r>
      <rPr>
        <sz val="11"/>
        <color indexed="8"/>
        <rFont val="Calibri"/>
        <family val="1"/>
      </rPr>
      <t xml:space="preserve"> ექსკავატორით. ამოღებული გრუნტის გვერდზე დაყრით.</t>
    </r>
  </si>
  <si>
    <r>
      <rPr>
        <sz val="12"/>
        <rFont val="AcadNusx"/>
        <family val="0"/>
      </rPr>
      <t>xarjTaRricxvis</t>
    </r>
    <r>
      <rPr>
        <sz val="12"/>
        <rFont val="Arial"/>
        <family val="2"/>
      </rPr>
      <t xml:space="preserve"> </t>
    </r>
    <r>
      <rPr>
        <sz val="12"/>
        <rFont val="Sylfaen"/>
        <family val="1"/>
      </rPr>
      <t>№</t>
    </r>
  </si>
  <si>
    <t>დარჩენილი გრუნტის მოსწორება ბულდოზერით, 540 მ3</t>
  </si>
  <si>
    <t>ორმხრივ გამშვები ჭის მოწყობა (ტ-15)</t>
  </si>
  <si>
    <t>მილხიდის მოწყობა (ტ-8)</t>
  </si>
  <si>
    <t>ორმხრივ გამშვები მოხვეულობის ჭა (ტ-14)</t>
  </si>
  <si>
    <t>მოხვეულობის ჭის მოწყობა (ტ-16)</t>
  </si>
  <si>
    <r>
      <t>III კატეგორიის გრუნტის დამუშავება ქვაბულიში, 0.65 მ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 xml:space="preserve"> ექსკავატორით, ამოღებული გრუნტის გვერდზე დაყრით.</t>
    </r>
  </si>
  <si>
    <t>დარჩენილი გრუნტის მოსწორება ბულდოზერით, 25 m3</t>
  </si>
  <si>
    <t>ტიპიური მილხიდის მოწყობა (ტ-8)</t>
  </si>
  <si>
    <r>
      <t>III კატეგორიის გრუნტის დამუშავება ქვაბულიში. 0.65 მ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 ექსკავატორით. ამოღებული გრუნტის გვერდზე დაყრით.</t>
    </r>
  </si>
  <si>
    <t>დარჩენილი გრუნტის მოსწორება ბულდოზერით, 12 m3</t>
  </si>
  <si>
    <r>
      <rPr>
        <sz val="11"/>
        <rFont val="Sylfaen"/>
        <family val="1"/>
      </rPr>
      <t>ლითონის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მილის</t>
    </r>
    <r>
      <rPr>
        <sz val="11"/>
        <rFont val="Calibri"/>
        <family val="2"/>
      </rPr>
      <t xml:space="preserve">, </t>
    </r>
    <r>
      <rPr>
        <sz val="11"/>
        <rFont val="Sylfaen"/>
        <family val="1"/>
      </rPr>
      <t>შანდორის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და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ფარის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ღებვა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ზეთოვანი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საღებავით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ორ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ფენათ</t>
    </r>
    <r>
      <rPr>
        <sz val="11"/>
        <rFont val="Calibri"/>
        <family val="2"/>
      </rPr>
      <t>,</t>
    </r>
  </si>
  <si>
    <r>
      <t>დარჩენილი გრუნტის მოსწორება ბულდოზერით, 6 მ</t>
    </r>
    <r>
      <rPr>
        <sz val="11"/>
        <color indexed="8"/>
        <rFont val="Trebuchet MS"/>
        <family val="2"/>
      </rPr>
      <t>³</t>
    </r>
  </si>
  <si>
    <r>
      <t>m</t>
    </r>
    <r>
      <rPr>
        <vertAlign val="superscript"/>
        <sz val="12"/>
        <color indexed="8"/>
        <rFont val="AcadNusx"/>
        <family val="0"/>
      </rPr>
      <t>2</t>
    </r>
  </si>
  <si>
    <r>
      <t xml:space="preserve">დარჩენილი გრუნტის მოსწორება ბულდოზერით, 33 </t>
    </r>
    <r>
      <rPr>
        <sz val="12"/>
        <color indexed="8"/>
        <rFont val="AcadNusx"/>
        <family val="0"/>
      </rPr>
      <t>m</t>
    </r>
    <r>
      <rPr>
        <sz val="12"/>
        <color indexed="8"/>
        <rFont val="Trebuchet MS"/>
        <family val="2"/>
      </rPr>
      <t>³</t>
    </r>
  </si>
  <si>
    <r>
      <t xml:space="preserve"> დარჩენილი გრუნტის მოსწორება ბულდოზერით, 15 </t>
    </r>
    <r>
      <rPr>
        <sz val="12"/>
        <color indexed="8"/>
        <rFont val="AcadNusx"/>
        <family val="0"/>
      </rPr>
      <t>m</t>
    </r>
    <r>
      <rPr>
        <sz val="12"/>
        <color indexed="8"/>
        <rFont val="Trebuchet MS"/>
        <family val="2"/>
      </rPr>
      <t>³</t>
    </r>
  </si>
  <si>
    <t xml:space="preserve">ტრანშეის ძირის მოსწორება ხელით, მომზადება ხრეშოვანი ფენისათვის. </t>
  </si>
  <si>
    <t>დარჩენილი გრუნტის მოსწორება ბულდოზერით, 358 m3</t>
  </si>
  <si>
    <t>დარჩენილი გრუნტის მოსწორება ბულდოზერით.</t>
  </si>
  <si>
    <t>მოხვეულობის ჭა (ტ-16)</t>
  </si>
  <si>
    <t>ორმხრივგამშვები მოხვეულობის ჭის მოწყობა (ტ-14)</t>
  </si>
  <si>
    <r>
      <rPr>
        <sz val="11"/>
        <rFont val="Sylfaen"/>
        <family val="1"/>
      </rPr>
      <t>ლითონის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მილის</t>
    </r>
    <r>
      <rPr>
        <sz val="11"/>
        <rFont val="Calibri"/>
        <family val="2"/>
      </rPr>
      <t xml:space="preserve">, </t>
    </r>
    <r>
      <rPr>
        <sz val="11"/>
        <rFont val="Sylfaen"/>
        <family val="1"/>
      </rPr>
      <t>შანდორის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და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ფარის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ღებვა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ზეთოვანი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საღებავით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ორ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ფენად</t>
    </r>
    <r>
      <rPr>
        <sz val="11"/>
        <rFont val="Calibri"/>
        <family val="2"/>
      </rPr>
      <t>,</t>
    </r>
  </si>
  <si>
    <t>ორმხრივ გამშვები მოხვეულობის  ჭის მოწყობა (ტ-14)</t>
  </si>
  <si>
    <t>III კატეგორიის გრუნტის დამუშავება ქვაბულში ხელით. ამოღებული გრუნტის გვერდზე დაყრით.</t>
  </si>
  <si>
    <r>
      <t>წინასწარი სატენდერო ხარჯთაღრიცხვა №</t>
    </r>
    <r>
      <rPr>
        <sz val="12"/>
        <rFont val="Sylfaen"/>
        <family val="1"/>
      </rPr>
      <t>34</t>
    </r>
  </si>
  <si>
    <r>
      <t xml:space="preserve"> დარჩენილი გრუნტის მოსწორება ბულდოზერით, 11 </t>
    </r>
    <r>
      <rPr>
        <sz val="12"/>
        <color indexed="8"/>
        <rFont val="AcadNusx"/>
        <family val="0"/>
      </rPr>
      <t>მ</t>
    </r>
    <r>
      <rPr>
        <sz val="12"/>
        <color indexed="8"/>
        <rFont val="Trebuchet MS"/>
        <family val="2"/>
      </rPr>
      <t>³</t>
    </r>
  </si>
  <si>
    <r>
      <t>III კატეგორიის გრუნტის დამუშავება ტრანშეაში  0.65 მ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 xml:space="preserve"> ექსკავატორით. ამოღებული გრუნტის გვერდზე დაყრით.</t>
    </r>
  </si>
  <si>
    <r>
      <t>მ</t>
    </r>
    <r>
      <rPr>
        <vertAlign val="superscript"/>
        <sz val="12"/>
        <color indexed="8"/>
        <rFont val="AcadNusx"/>
        <family val="0"/>
      </rPr>
      <t>3</t>
    </r>
  </si>
  <si>
    <r>
      <t>დარჩენილი გრუნტის მოსწორება ბულდოზერით, 21 მ</t>
    </r>
    <r>
      <rPr>
        <sz val="12"/>
        <color indexed="8"/>
        <rFont val="Trebuchet MS"/>
        <family val="2"/>
      </rPr>
      <t>³</t>
    </r>
  </si>
  <si>
    <r>
      <t>მ</t>
    </r>
    <r>
      <rPr>
        <sz val="12"/>
        <color indexed="8"/>
        <rFont val="Trebuchet MS"/>
        <family val="2"/>
      </rPr>
      <t>³</t>
    </r>
  </si>
  <si>
    <r>
      <t xml:space="preserve"> დარჩენილი გრუნტის მოსწორება ბულდოზერით, 200 m</t>
    </r>
    <r>
      <rPr>
        <sz val="12"/>
        <color indexed="8"/>
        <rFont val="Trebuchet MS"/>
        <family val="2"/>
      </rPr>
      <t>³</t>
    </r>
  </si>
  <si>
    <t xml:space="preserve"> ორმხრივ გამშვები მოხვეულობის  ჭის მოწყობის (პკ 4+80)</t>
  </si>
  <si>
    <t xml:space="preserve"> III კატეგორიის გრუნტის დამუშავება ქვაბულიში. 0.65 მ3 ციცხვიანი ექსკავატორით. ამოღებული გრუნტის გვერდზე დაყრით.</t>
  </si>
  <si>
    <r>
      <t>დარჩენილი გრუნტის ადგილზე მოსწორება ბულდოზერით 10 მეტრზე გადაადგილებით. 3300 მ</t>
    </r>
    <r>
      <rPr>
        <sz val="11"/>
        <color indexed="8"/>
        <rFont val="Trebuchet MS"/>
        <family val="2"/>
      </rPr>
      <t>³</t>
    </r>
  </si>
  <si>
    <t>ტიპიური ცალმხრივ გამშვები ჭა (ტ-10)</t>
  </si>
  <si>
    <t>მოხვეულობის   ჭის მოწყობა (ტ-16)</t>
  </si>
  <si>
    <t>qvabulis (tranSeis) Ziris mosworeba xeliT.</t>
  </si>
  <si>
    <t>xreSovani fenis mowyoba, sisqiT 10-sm.</t>
  </si>
  <si>
    <t>liTonis milis, Sandoris da faris Rebva zeTovani saRebaviT. Oor fenad.</t>
  </si>
  <si>
    <t>ტიპიური ორმხრივ გამშვები ჭის მოწყობა ЛПР-10-6  ტიპის ღარზე (ტ-11)</t>
  </si>
  <si>
    <r>
      <t xml:space="preserve">III </t>
    </r>
    <r>
      <rPr>
        <sz val="10"/>
        <color indexed="8"/>
        <rFont val="AcadNusx"/>
        <family val="0"/>
      </rPr>
      <t>kategoriis gruntis damuSaveba qvabulSi (tranSeaSi) 0,65 m</t>
    </r>
    <r>
      <rPr>
        <vertAlign val="superscript"/>
        <sz val="10"/>
        <color indexed="8"/>
        <rFont val="AcadNusx"/>
        <family val="0"/>
      </rPr>
      <t xml:space="preserve">3 </t>
    </r>
    <r>
      <rPr>
        <sz val="10"/>
        <color indexed="8"/>
        <rFont val="AcadNusx"/>
        <family val="0"/>
      </rPr>
      <t xml:space="preserve">cicxviani eqskavatoriT. amoRebuli gruntis gverdze dayriT. </t>
    </r>
  </si>
  <si>
    <r>
      <t>darCenili gruntis adgilze  mosworeba buldozeriT.  99,5 m</t>
    </r>
    <r>
      <rPr>
        <sz val="10"/>
        <color indexed="8"/>
        <rFont val="Trebuchet MS"/>
        <family val="2"/>
      </rPr>
      <t>³</t>
    </r>
    <r>
      <rPr>
        <sz val="10"/>
        <color indexed="8"/>
        <rFont val="AcadNusx"/>
        <family val="0"/>
      </rPr>
      <t xml:space="preserve"> </t>
    </r>
  </si>
  <si>
    <r>
      <rPr>
        <sz val="10"/>
        <color indexed="8"/>
        <rFont val="AcadNusx"/>
        <family val="0"/>
      </rPr>
      <t>gamSveb moxveulobis Webis rkinabetonis  ЛПР-10-6  tipis Rarze mowyobis  (ewyoba 12 cali Wa, qvemoT moyvanili moculobebi, warmodgens Tormetive Wis moculobaTa naerTs</t>
    </r>
    <r>
      <rPr>
        <sz val="10"/>
        <color indexed="8"/>
        <rFont val="Arial"/>
        <family val="2"/>
      </rPr>
      <t>.)</t>
    </r>
  </si>
  <si>
    <r>
      <t xml:space="preserve"> III </t>
    </r>
    <r>
      <rPr>
        <sz val="11"/>
        <rFont val="AcadNusx"/>
        <family val="0"/>
      </rPr>
      <t>kategoriis gruntis damuSaveba qvabulSi(transeaSi) 0,65 m</t>
    </r>
    <r>
      <rPr>
        <vertAlign val="superscript"/>
        <sz val="11"/>
        <rFont val="AcadNusx"/>
        <family val="0"/>
      </rPr>
      <t xml:space="preserve">3 </t>
    </r>
    <r>
      <rPr>
        <sz val="11"/>
        <rFont val="AcadNusx"/>
        <family val="0"/>
      </rPr>
      <t xml:space="preserve">cicxviani eqskavatoriT. amoRebuli gruntis gverdze dayriT. </t>
    </r>
  </si>
  <si>
    <t>qvabulis Ziris mosworeba xeliT.</t>
  </si>
  <si>
    <r>
      <t xml:space="preserve"> </t>
    </r>
    <r>
      <rPr>
        <sz val="11"/>
        <rFont val="AcadNusx"/>
        <family val="0"/>
      </rPr>
      <t>liTonis milis, Sandoris da faris Rebva zeTovani saRebaviT. or fenad.</t>
    </r>
  </si>
  <si>
    <t>asfaltis safaris dangreva xelis pnevmo CaquCiT, mongreuli samSeneblo nagvis datvirtva avtoTviTmclelze xeliT da zidva 15 km ze.</t>
  </si>
  <si>
    <t>liTonis milis, zeTovani saRebaviTOor fenad.</t>
  </si>
  <si>
    <t>amoRebuli gruntis ukuCayra buldozeriT.</t>
  </si>
  <si>
    <t>xreSovani fenis mowyoba tranSeaSi asfaltis fenis mosamzadebeli fenisaTvis, sisqiT 40 sm, 20 sm SreebaT datkepniT.</t>
  </si>
  <si>
    <t>asfaltis fenis aRdgena, pirveli fena 50 mm, meore fena 30 mm.</t>
  </si>
  <si>
    <r>
      <t>m</t>
    </r>
    <r>
      <rPr>
        <vertAlign val="superscript"/>
        <sz val="12"/>
        <rFont val="AcadNusx"/>
        <family val="0"/>
      </rPr>
      <t>3</t>
    </r>
  </si>
  <si>
    <r>
      <t xml:space="preserve"> III </t>
    </r>
    <r>
      <rPr>
        <sz val="12"/>
        <rFont val="AcadNusx"/>
        <family val="0"/>
      </rPr>
      <t>kategoriis gruntis damuSaveba qvabulSi(transeaSi) 0,65 m</t>
    </r>
    <r>
      <rPr>
        <vertAlign val="superscript"/>
        <sz val="12"/>
        <rFont val="AcadNusx"/>
        <family val="0"/>
      </rPr>
      <t xml:space="preserve">3 </t>
    </r>
    <r>
      <rPr>
        <sz val="12"/>
        <rFont val="AcadNusx"/>
        <family val="0"/>
      </rPr>
      <t xml:space="preserve">cicxviani eqskavatoriT. amoRebuli gruntis gverdze dayriT. </t>
    </r>
  </si>
  <si>
    <r>
      <t>darCenili gruntis adgilze mosworeba xeliT, 8 m</t>
    </r>
    <r>
      <rPr>
        <sz val="12"/>
        <rFont val="Trebuchet MS"/>
        <family val="2"/>
      </rPr>
      <t>³</t>
    </r>
  </si>
  <si>
    <r>
      <t>m</t>
    </r>
    <r>
      <rPr>
        <sz val="12"/>
        <rFont val="Trebuchet MS"/>
        <family val="2"/>
      </rPr>
      <t>²</t>
    </r>
  </si>
  <si>
    <t xml:space="preserve">moxveulobis Wis rkinabetonis  ЛПР-10-6  tipis Rarze mowyobis  </t>
  </si>
  <si>
    <r>
      <t xml:space="preserve"> III </t>
    </r>
    <r>
      <rPr>
        <sz val="12"/>
        <color indexed="8"/>
        <rFont val="AcadNusx"/>
        <family val="0"/>
      </rPr>
      <t>kategoriis gruntis damuSaveba qvabulSi 0,65 m</t>
    </r>
    <r>
      <rPr>
        <vertAlign val="superscript"/>
        <sz val="12"/>
        <color indexed="8"/>
        <rFont val="AcadNusx"/>
        <family val="0"/>
      </rPr>
      <t xml:space="preserve">3 </t>
    </r>
    <r>
      <rPr>
        <sz val="12"/>
        <color indexed="8"/>
        <rFont val="AcadNusx"/>
        <family val="0"/>
      </rPr>
      <t xml:space="preserve">cicxviani eqskavatoriT. amoRebuli gruntis gverdze dayriT. </t>
    </r>
  </si>
  <si>
    <r>
      <t>m</t>
    </r>
    <r>
      <rPr>
        <vertAlign val="superscript"/>
        <sz val="12"/>
        <color indexed="8"/>
        <rFont val="AcadNusx"/>
        <family val="0"/>
      </rPr>
      <t>3</t>
    </r>
  </si>
  <si>
    <r>
      <t xml:space="preserve">A III </t>
    </r>
    <r>
      <rPr>
        <sz val="12"/>
        <color indexed="8"/>
        <rFont val="AcadNusx"/>
        <family val="0"/>
      </rPr>
      <t xml:space="preserve">klasis armatura saTavisisaTvis </t>
    </r>
    <r>
      <rPr>
        <sz val="12"/>
        <color indexed="8"/>
        <rFont val="Calibri"/>
        <family val="2"/>
      </rPr>
      <t>D-6</t>
    </r>
    <r>
      <rPr>
        <sz val="12"/>
        <color indexed="8"/>
        <rFont val="AcadNusx"/>
        <family val="0"/>
      </rPr>
      <t xml:space="preserve"> mm 14,91 kg, A</t>
    </r>
    <r>
      <rPr>
        <sz val="12"/>
        <color indexed="8"/>
        <rFont val="Calibri"/>
        <family val="2"/>
      </rPr>
      <t xml:space="preserve">A I </t>
    </r>
    <r>
      <rPr>
        <sz val="12"/>
        <color indexed="8"/>
        <rFont val="AcadNusx"/>
        <family val="0"/>
      </rPr>
      <t xml:space="preserve">klasis armatura </t>
    </r>
    <r>
      <rPr>
        <sz val="12"/>
        <color indexed="8"/>
        <rFont val="Calibri"/>
        <family val="2"/>
      </rPr>
      <t xml:space="preserve">D-6 </t>
    </r>
    <r>
      <rPr>
        <sz val="12"/>
        <color indexed="8"/>
        <rFont val="AcadNusx"/>
        <family val="0"/>
      </rPr>
      <t>mm 5,37 kg,</t>
    </r>
  </si>
  <si>
    <t>darCenili gruntis adgilze mosworeba xeliT</t>
  </si>
  <si>
    <t xml:space="preserve"> დარჩენილი გრუნტის მოსწორება ბულდოზერით, 26,2</t>
  </si>
  <si>
    <r>
      <t>III კატეგორიის გრუნტის დამუშავება ქვაბულიში. 0.65 მ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 xml:space="preserve"> ექსკავატორით. ამოღებული გრუნტის გვერდზე დაყრით.</t>
    </r>
  </si>
  <si>
    <r>
      <rPr>
        <sz val="12"/>
        <rFont val="AcadNusx"/>
        <family val="0"/>
      </rPr>
      <t xml:space="preserve">marneulis municipalitetSi "baraTaanT arxis sarwyavi sistemis reabilitacia" </t>
    </r>
    <r>
      <rPr>
        <sz val="12"/>
        <rFont val="Arial"/>
        <family val="2"/>
      </rPr>
      <t xml:space="preserve">  </t>
    </r>
  </si>
  <si>
    <r>
      <t>m</t>
    </r>
    <r>
      <rPr>
        <sz val="12"/>
        <color indexed="8"/>
        <rFont val="Trebuchet MS"/>
        <family val="2"/>
      </rPr>
      <t>²</t>
    </r>
  </si>
  <si>
    <t>xreSovani fenis mowyoba milis Tavze savali nawilis mosawyobad, sisqiT 40 sm, 20 sm Sreebad datkepniT.</t>
  </si>
  <si>
    <r>
      <t>არხის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ტრასის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გაწმენდა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ბუჩქნარისა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და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ეკალბარდებისაგან  ხელით შეგროვება და დაწვა</t>
    </r>
  </si>
  <si>
    <r>
      <t>მ</t>
    </r>
    <r>
      <rPr>
        <sz val="12"/>
        <color indexed="8"/>
        <rFont val="Trebuchet MS"/>
        <family val="2"/>
      </rPr>
      <t>²</t>
    </r>
  </si>
  <si>
    <r>
      <t>არხის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კვეთის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დამუშავება</t>
    </r>
    <r>
      <rPr>
        <sz val="12"/>
        <color indexed="8"/>
        <rFont val="Calibri"/>
        <family val="2"/>
      </rPr>
      <t xml:space="preserve"> III </t>
    </r>
    <r>
      <rPr>
        <sz val="12"/>
        <color indexed="8"/>
        <rFont val="Sylfaen"/>
        <family val="1"/>
      </rPr>
      <t>ჯგ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გრუნტში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ხელით საპროექტო ნიშნულამდე მიწის გვერდზე დაყრით</t>
    </r>
  </si>
  <si>
    <r>
      <t>არხის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ბერმაზე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დარჩენილი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გრუნტის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მოსწორება ბულდოზერით მიწის გვერდზე გადაწევით</t>
    </r>
  </si>
  <si>
    <r>
      <t>მიწის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არხის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გაწმენდა</t>
    </r>
    <r>
      <rPr>
        <sz val="12"/>
        <color indexed="8"/>
        <rFont val="Calibri"/>
        <family val="2"/>
      </rPr>
      <t xml:space="preserve"> 0.256 </t>
    </r>
    <r>
      <rPr>
        <sz val="12"/>
        <color indexed="8"/>
        <rFont val="Sylfaen"/>
        <family val="1"/>
      </rPr>
      <t>მ³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ჩამჩის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მოცულობის ექსკავატორით მიწის გვერდზე დაყრით II ჯგ. გრუნტში</t>
    </r>
  </si>
  <si>
    <r>
      <t>არხის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გვერდით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არსებული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საექსპლოატაციო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გზის მოშანდაკება ბულდოზერით 4.0 მ სიგანით</t>
    </r>
  </si>
  <si>
    <r>
      <t>მოეწყოს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ორმხრივი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წყალგამშვები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ღია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არხიდან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ტ</t>
    </r>
    <r>
      <rPr>
        <sz val="12"/>
        <color indexed="8"/>
        <rFont val="Calibri"/>
        <family val="2"/>
      </rPr>
      <t>-4)</t>
    </r>
  </si>
  <si>
    <r>
      <t>ბოლოწყალსაგდები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ტ</t>
    </r>
    <r>
      <rPr>
        <sz val="12"/>
        <color indexed="8"/>
        <rFont val="Calibri"/>
        <family val="2"/>
      </rPr>
      <t>-5)</t>
    </r>
  </si>
  <si>
    <t>დარჩენილი გრუნტის ადგილზე მოსწორება ბულდოზერით, 92 მ³</t>
  </si>
  <si>
    <r>
      <t>დამუშავდეს ქვაბული  II ჯგ. გრუნტში  0,25 მ</t>
    </r>
    <r>
      <rPr>
        <sz val="12"/>
        <color indexed="8"/>
        <rFont val="Trebuchet MS"/>
        <family val="2"/>
      </rPr>
      <t>³</t>
    </r>
    <r>
      <rPr>
        <sz val="12"/>
        <color indexed="8"/>
        <rFont val="Sylfaen"/>
        <family val="1"/>
      </rPr>
      <t xml:space="preserve"> ჩამჩის მოცულობის ექსკავატორით გრუნტის გვერდზე დაყრით</t>
    </r>
  </si>
  <si>
    <r>
      <t>დამუშავდეს ტრანშეი III ჯგ. გრუნტში  0,25 მ</t>
    </r>
    <r>
      <rPr>
        <sz val="12"/>
        <color indexed="8"/>
        <rFont val="Trebuchet MS"/>
        <family val="2"/>
      </rPr>
      <t>³</t>
    </r>
    <r>
      <rPr>
        <sz val="12"/>
        <color indexed="8"/>
        <rFont val="Sylfaen"/>
        <family val="1"/>
      </rPr>
      <t xml:space="preserve"> ჩამჩის მოცულობის ექსკავატორით გრუნტის გვერდზე დაყრით</t>
    </r>
  </si>
  <si>
    <r>
      <t>დამუშავდეს ტრანშეი  III ჯგ.გრუნტში  0,25 მ</t>
    </r>
    <r>
      <rPr>
        <sz val="12"/>
        <rFont val="Trebuchet MS"/>
        <family val="2"/>
      </rPr>
      <t>³</t>
    </r>
    <r>
      <rPr>
        <sz val="12"/>
        <rFont val="Sylfaen"/>
        <family val="1"/>
      </rPr>
      <t xml:space="preserve"> ჩამჩის მოცულობის ექსკავატორით გრუნტის გვერდზე დაყრით</t>
    </r>
  </si>
  <si>
    <t xml:space="preserve"> დროებით მრწყველებში მილის გარეშე წყალგამშვების  მოწყობის</t>
  </si>
  <si>
    <t xml:space="preserve">ტრაპეციული არხიდან ორმხრივი წყალგამშვები </t>
  </si>
  <si>
    <t>ჭის კედლების  მოწყობა B-15 კლასის ბეტონით</t>
  </si>
  <si>
    <t xml:space="preserve">ღია არხიდან ბოლო წყალსაგდების </t>
  </si>
  <si>
    <t xml:space="preserve">იგივე ტრანშეის დამუშავება III ჯგ. გრუნტში  </t>
  </si>
  <si>
    <t xml:space="preserve">  ღარიდან ცალმხრივ გამშვები ტიპიური ჭის მოწყობის</t>
  </si>
  <si>
    <r>
      <rPr>
        <sz val="11"/>
        <color indexed="8"/>
        <rFont val="Sylfaen"/>
        <family val="1"/>
      </rPr>
      <t>ქვაბულის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ძირის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მოსწორება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ხელით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1"/>
      </rPr>
      <t>მომზადება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ხრეშოვანი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ფენისათვის</t>
    </r>
    <r>
      <rPr>
        <sz val="11"/>
        <color indexed="8"/>
        <rFont val="Calibri"/>
        <family val="2"/>
      </rPr>
      <t xml:space="preserve">. </t>
    </r>
  </si>
  <si>
    <r>
      <t xml:space="preserve"> III </t>
    </r>
    <r>
      <rPr>
        <sz val="11"/>
        <color indexed="8"/>
        <rFont val="Sylfaen"/>
        <family val="1"/>
      </rPr>
      <t>კატეგორიის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გრუნტის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დამუშავება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ქვაბულიში</t>
    </r>
    <r>
      <rPr>
        <sz val="11"/>
        <color indexed="8"/>
        <rFont val="Calibri"/>
        <family val="2"/>
      </rPr>
      <t xml:space="preserve">. 0.65 </t>
    </r>
    <r>
      <rPr>
        <sz val="11"/>
        <color indexed="8"/>
        <rFont val="Sylfaen"/>
        <family val="1"/>
      </rPr>
      <t>მ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ექსკავატორით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1"/>
      </rPr>
      <t>ამოღებული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გრუნტის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გვერდზე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დაყრით</t>
    </r>
    <r>
      <rPr>
        <sz val="11"/>
        <color indexed="8"/>
        <rFont val="Calibri"/>
        <family val="2"/>
      </rPr>
      <t>.</t>
    </r>
  </si>
  <si>
    <r>
      <rPr>
        <sz val="11"/>
        <color indexed="8"/>
        <rFont val="Sylfaen"/>
        <family val="1"/>
      </rPr>
      <t>ხრეშოვანი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ფენის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მოწყობა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1"/>
      </rPr>
      <t>სისქით</t>
    </r>
    <r>
      <rPr>
        <sz val="11"/>
        <color indexed="8"/>
        <rFont val="Calibri"/>
        <family val="2"/>
      </rPr>
      <t xml:space="preserve"> 10 </t>
    </r>
    <r>
      <rPr>
        <sz val="11"/>
        <color indexed="8"/>
        <rFont val="Sylfaen"/>
        <family val="1"/>
      </rPr>
      <t>სმ</t>
    </r>
    <r>
      <rPr>
        <sz val="11"/>
        <color indexed="8"/>
        <rFont val="Calibri"/>
        <family val="2"/>
      </rPr>
      <t>.</t>
    </r>
  </si>
  <si>
    <r>
      <rPr>
        <sz val="11"/>
        <color indexed="8"/>
        <rFont val="Sylfaen"/>
        <family val="1"/>
      </rPr>
      <t>კედლების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>დამუშავება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>წასაცხები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>ჰიდროიზოლაციით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>ორ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>ფენად</t>
    </r>
    <r>
      <rPr>
        <sz val="11"/>
        <color indexed="8"/>
        <rFont val="AcadNusx"/>
        <family val="0"/>
      </rPr>
      <t>.</t>
    </r>
  </si>
  <si>
    <r>
      <rPr>
        <sz val="11"/>
        <color indexed="8"/>
        <rFont val="Sylfaen"/>
        <family val="1"/>
      </rPr>
      <t>ამოღებული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გრუნტის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უკუჩაყრა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ქვაბულში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ხელით</t>
    </r>
    <r>
      <rPr>
        <sz val="11"/>
        <color indexed="8"/>
        <rFont val="Calibri"/>
        <family val="2"/>
      </rPr>
      <t xml:space="preserve">. </t>
    </r>
  </si>
  <si>
    <r>
      <rPr>
        <sz val="11"/>
        <color indexed="8"/>
        <rFont val="Sylfaen"/>
        <family val="1"/>
      </rPr>
      <t>დარჩენილი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გრუნტის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მოსწორება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ბულდოზერით, 5 მ3</t>
    </r>
  </si>
  <si>
    <r>
      <t>მ</t>
    </r>
    <r>
      <rPr>
        <vertAlign val="superscript"/>
        <sz val="12"/>
        <color indexed="8"/>
        <rFont val="Calibri"/>
        <family val="2"/>
      </rPr>
      <t>3</t>
    </r>
  </si>
  <si>
    <r>
      <t>მ</t>
    </r>
    <r>
      <rPr>
        <vertAlign val="superscript"/>
        <sz val="12"/>
        <color indexed="8"/>
        <rFont val="Calibri"/>
        <family val="2"/>
      </rPr>
      <t>2</t>
    </r>
  </si>
  <si>
    <r>
      <t xml:space="preserve"> III </t>
    </r>
    <r>
      <rPr>
        <sz val="11"/>
        <color indexed="8"/>
        <rFont val="AcadNusx"/>
        <family val="0"/>
      </rPr>
      <t>kategoriis gruntis damuSaveba qvabulSi (tranSeaSi) 0,65 m</t>
    </r>
    <r>
      <rPr>
        <vertAlign val="superscript"/>
        <sz val="11"/>
        <color indexed="8"/>
        <rFont val="AcadNusx"/>
        <family val="0"/>
      </rPr>
      <t xml:space="preserve">3 </t>
    </r>
    <r>
      <rPr>
        <sz val="11"/>
        <color indexed="8"/>
        <rFont val="AcadNusx"/>
        <family val="0"/>
      </rPr>
      <t xml:space="preserve">cicxviani eqskavatoriT. amoRebuli gruntis gverdze dayriT. </t>
    </r>
  </si>
  <si>
    <t>III kategoriis gruntis damuSaveba xeliT</t>
  </si>
  <si>
    <t>liTonis milis, Sandoris da faris Rebva zeTovani saRebaviT. or fenad.</t>
  </si>
  <si>
    <r>
      <t xml:space="preserve"> III </t>
    </r>
    <r>
      <rPr>
        <sz val="12"/>
        <color indexed="8"/>
        <rFont val="AcadNusx"/>
        <family val="0"/>
      </rPr>
      <t>kategoriis gruntis damuSaveba qvabulSi(transeaSi) 0,65 m</t>
    </r>
    <r>
      <rPr>
        <vertAlign val="superscript"/>
        <sz val="12"/>
        <color indexed="8"/>
        <rFont val="AcadNusx"/>
        <family val="0"/>
      </rPr>
      <t xml:space="preserve">3 </t>
    </r>
    <r>
      <rPr>
        <sz val="12"/>
        <color indexed="8"/>
        <rFont val="AcadNusx"/>
        <family val="0"/>
      </rPr>
      <t xml:space="preserve">cicxviani eqskavatoriT. amoRebuli gruntis gverdze dayriT. </t>
    </r>
  </si>
  <si>
    <t>qvabulis(tranSeis) Ziris mosworeba xeliT.</t>
  </si>
  <si>
    <t>darCenili gruntis adgilze mosworeba xeliT, 4,5 m3</t>
  </si>
  <si>
    <r>
      <t>მ</t>
    </r>
    <r>
      <rPr>
        <vertAlign val="superscript"/>
        <sz val="12"/>
        <rFont val="AcadNusx"/>
        <family val="0"/>
      </rPr>
      <t>3</t>
    </r>
  </si>
  <si>
    <r>
      <t>მ</t>
    </r>
    <r>
      <rPr>
        <vertAlign val="superscript"/>
        <sz val="12"/>
        <rFont val="AcadNusx"/>
        <family val="0"/>
      </rPr>
      <t>2</t>
    </r>
  </si>
  <si>
    <r>
      <t>დარჩენილი გრუნტის მოსწორება ბულდოზერით, 12 მ</t>
    </r>
    <r>
      <rPr>
        <sz val="12"/>
        <rFont val="Trebuchet MS"/>
        <family val="2"/>
      </rPr>
      <t>³</t>
    </r>
  </si>
  <si>
    <t xml:space="preserve">ხრეშოვანი ფენის მოწყობა, სისქით 10 სმ. </t>
  </si>
  <si>
    <t>გზის საფარის აღსადგენა ხრეშით სისქით 20 სმ.</t>
  </si>
  <si>
    <t xml:space="preserve"> გ-I-ზე ორმხრივ გამშვების და მილხიდის მოწყობის (პკ 10+49-პკ10+55) </t>
  </si>
  <si>
    <r>
      <t>darCenili gruntis adgilze mosworeba xeliT, 164,45 m3</t>
    </r>
    <r>
      <rPr>
        <sz val="11"/>
        <color indexed="8"/>
        <rFont val="Trebuchet MS"/>
        <family val="2"/>
      </rPr>
      <t>³</t>
    </r>
  </si>
  <si>
    <r>
      <t xml:space="preserve">III </t>
    </r>
    <r>
      <rPr>
        <sz val="11"/>
        <color indexed="8"/>
        <rFont val="AcadNusx"/>
        <family val="0"/>
      </rPr>
      <t>kategoriis gruntis damuSaveba qvabulSi(transeaSi) 0,65 m</t>
    </r>
    <r>
      <rPr>
        <vertAlign val="superscript"/>
        <sz val="11"/>
        <color indexed="8"/>
        <rFont val="AcadNusx"/>
        <family val="0"/>
      </rPr>
      <t xml:space="preserve">3 </t>
    </r>
    <r>
      <rPr>
        <sz val="11"/>
        <color indexed="8"/>
        <rFont val="AcadNusx"/>
        <family val="0"/>
      </rPr>
      <t xml:space="preserve">cicxviani eqskavatoriT. amoRebuli gruntis gverdze dayriT. </t>
    </r>
  </si>
  <si>
    <t>იგივე III ჯგ. გრუნტში წყალგამშვები ჭისათვის</t>
  </si>
  <si>
    <r>
      <t xml:space="preserve">III </t>
    </r>
    <r>
      <rPr>
        <sz val="12"/>
        <color indexed="8"/>
        <rFont val="Sylfaen"/>
        <family val="1"/>
      </rPr>
      <t>კატეგორიის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გრუნტის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დამუშავება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ქვაბულიში</t>
    </r>
    <r>
      <rPr>
        <sz val="12"/>
        <color indexed="8"/>
        <rFont val="Calibri"/>
        <family val="2"/>
      </rPr>
      <t xml:space="preserve">. 0.65 </t>
    </r>
    <r>
      <rPr>
        <sz val="12"/>
        <color indexed="8"/>
        <rFont val="Sylfaen"/>
        <family val="1"/>
      </rPr>
      <t>მ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ექსკავატორით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ამოღებული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გრუნტის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გვერდზე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დაყრით</t>
    </r>
    <r>
      <rPr>
        <sz val="12"/>
        <color indexed="8"/>
        <rFont val="Calibri"/>
        <family val="2"/>
      </rPr>
      <t>.</t>
    </r>
  </si>
  <si>
    <r>
      <rPr>
        <sz val="12"/>
        <color indexed="8"/>
        <rFont val="Sylfaen"/>
        <family val="1"/>
      </rPr>
      <t>ქვაბულის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ძირის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მოსწორება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ხელით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lfaen"/>
        <family val="1"/>
      </rPr>
      <t>მომზადება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ხრეშოვანი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ფენისათვის</t>
    </r>
    <r>
      <rPr>
        <sz val="12"/>
        <color indexed="8"/>
        <rFont val="Calibri"/>
        <family val="2"/>
      </rPr>
      <t xml:space="preserve">. </t>
    </r>
  </si>
  <si>
    <r>
      <rPr>
        <sz val="12"/>
        <color indexed="8"/>
        <rFont val="Sylfaen"/>
        <family val="1"/>
      </rPr>
      <t>ხრეშოვანი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ფენის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მოწყობა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lfaen"/>
        <family val="1"/>
      </rPr>
      <t>სისქით</t>
    </r>
    <r>
      <rPr>
        <sz val="12"/>
        <color indexed="8"/>
        <rFont val="Calibri"/>
        <family val="2"/>
      </rPr>
      <t xml:space="preserve"> 10 </t>
    </r>
    <r>
      <rPr>
        <sz val="12"/>
        <color indexed="8"/>
        <rFont val="Sylfaen"/>
        <family val="1"/>
      </rPr>
      <t>სმ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გზის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საფარის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აღსადგენათ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სისქით</t>
    </r>
    <r>
      <rPr>
        <sz val="12"/>
        <color indexed="8"/>
        <rFont val="Calibri"/>
        <family val="2"/>
      </rPr>
      <t xml:space="preserve"> 20 </t>
    </r>
    <r>
      <rPr>
        <sz val="12"/>
        <color indexed="8"/>
        <rFont val="Sylfaen"/>
        <family val="1"/>
      </rPr>
      <t>სმ</t>
    </r>
    <r>
      <rPr>
        <sz val="12"/>
        <color indexed="8"/>
        <rFont val="Calibri"/>
        <family val="2"/>
      </rPr>
      <t>.</t>
    </r>
  </si>
  <si>
    <r>
      <rPr>
        <sz val="12"/>
        <color indexed="8"/>
        <rFont val="Sylfaen"/>
        <family val="1"/>
      </rPr>
      <t>კედლების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დამუშავება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წასაცხები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ჰიდროიზოლაციით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ორ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ფენად</t>
    </r>
    <r>
      <rPr>
        <sz val="12"/>
        <color indexed="8"/>
        <rFont val="Calibri"/>
        <family val="2"/>
      </rPr>
      <t>.</t>
    </r>
  </si>
  <si>
    <r>
      <rPr>
        <sz val="12"/>
        <color indexed="8"/>
        <rFont val="Sylfaen"/>
        <family val="1"/>
      </rPr>
      <t>ლითონის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მილის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Sylfaen"/>
        <family val="1"/>
      </rPr>
      <t>ღებვა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ზეთოვანი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საღებავით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ორ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ფენათ</t>
    </r>
    <r>
      <rPr>
        <sz val="12"/>
        <color indexed="8"/>
        <rFont val="Calibri"/>
        <family val="2"/>
      </rPr>
      <t>,</t>
    </r>
  </si>
  <si>
    <r>
      <rPr>
        <sz val="12"/>
        <color indexed="8"/>
        <rFont val="Sylfaen"/>
        <family val="1"/>
      </rPr>
      <t>გზის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საფარის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აღ</t>
    </r>
    <r>
      <rPr>
        <sz val="12"/>
        <color indexed="10"/>
        <rFont val="Sylfaen"/>
        <family val="1"/>
      </rPr>
      <t>სა</t>
    </r>
    <r>
      <rPr>
        <sz val="12"/>
        <color indexed="8"/>
        <rFont val="Sylfaen"/>
        <family val="1"/>
      </rPr>
      <t>დგენა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ხრეშით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სისქით</t>
    </r>
    <r>
      <rPr>
        <sz val="12"/>
        <color indexed="8"/>
        <rFont val="Calibri"/>
        <family val="2"/>
      </rPr>
      <t xml:space="preserve"> 20 </t>
    </r>
    <r>
      <rPr>
        <sz val="12"/>
        <color indexed="8"/>
        <rFont val="Sylfaen"/>
        <family val="1"/>
      </rPr>
      <t>სმ</t>
    </r>
    <r>
      <rPr>
        <sz val="12"/>
        <color indexed="8"/>
        <rFont val="Calibri"/>
        <family val="2"/>
      </rPr>
      <t>.</t>
    </r>
  </si>
  <si>
    <r>
      <rPr>
        <sz val="12"/>
        <color indexed="8"/>
        <rFont val="Sylfaen"/>
        <family val="1"/>
      </rPr>
      <t>ამოღებული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გრუნტის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უკუჩაყრა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ქვაბულში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ხელით</t>
    </r>
    <r>
      <rPr>
        <sz val="12"/>
        <color indexed="8"/>
        <rFont val="Calibri"/>
        <family val="2"/>
      </rPr>
      <t xml:space="preserve">. </t>
    </r>
  </si>
  <si>
    <r>
      <rPr>
        <sz val="12"/>
        <color indexed="8"/>
        <rFont val="Sylfaen"/>
        <family val="1"/>
      </rPr>
      <t>დარჩენილი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გრუნტის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მოსწორება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ბულდოზერით, 4 მ</t>
    </r>
    <r>
      <rPr>
        <sz val="12"/>
        <color indexed="8"/>
        <rFont val="Trebuchet MS"/>
        <family val="2"/>
      </rPr>
      <t>³</t>
    </r>
  </si>
  <si>
    <r>
      <t>III კატეგორიის გრუნტის დამუშავება ქვაბულიში. 0.65 მ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ექსკავატორით. ამოღებული გრუნტის გვერდზე დაყრით.</t>
    </r>
  </si>
  <si>
    <t xml:space="preserve">ხრეშოვანი ფენის მოწყობა, სისქით 10 სმ </t>
  </si>
  <si>
    <t>გზის საფარის აღდგენა ხრეშით სისქით 20 სმ.</t>
  </si>
  <si>
    <r>
      <t xml:space="preserve">დარჩენილი გრუნტის მოსწორება ბულდოზერით, 12 </t>
    </r>
    <r>
      <rPr>
        <sz val="11"/>
        <color indexed="8"/>
        <rFont val="AcadNusx"/>
        <family val="0"/>
      </rPr>
      <t>m</t>
    </r>
    <r>
      <rPr>
        <sz val="11"/>
        <color indexed="8"/>
        <rFont val="Trebuchet MS"/>
        <family val="2"/>
      </rPr>
      <t>³</t>
    </r>
  </si>
  <si>
    <r>
      <t xml:space="preserve">დარჩენილი გრუნტის მოსწორება ბულდოზერით, 11 </t>
    </r>
    <r>
      <rPr>
        <sz val="11"/>
        <color indexed="8"/>
        <rFont val="AcadNusx"/>
        <family val="0"/>
      </rPr>
      <t>m3</t>
    </r>
  </si>
  <si>
    <r>
      <t>III კატეგორიის გრუნტის დამუშავება ქვაბულიში, 0.65 მ</t>
    </r>
    <r>
      <rPr>
        <vertAlign val="superscript"/>
        <sz val="11"/>
        <color indexed="8"/>
        <rFont val="Calibri"/>
        <family val="1"/>
      </rPr>
      <t>3</t>
    </r>
    <r>
      <rPr>
        <sz val="11"/>
        <color indexed="8"/>
        <rFont val="Calibri"/>
        <family val="1"/>
      </rPr>
      <t xml:space="preserve"> ექსკავატორით, ამოღებული გრუნტის გვერდზე დაყრით.</t>
    </r>
  </si>
  <si>
    <r>
      <t xml:space="preserve">დარჩენილი გრუნტის მოსწორება ბულდოზერით, 5,25 </t>
    </r>
    <r>
      <rPr>
        <sz val="11"/>
        <color indexed="8"/>
        <rFont val="AcadNusx"/>
        <family val="0"/>
      </rPr>
      <t>მ</t>
    </r>
    <r>
      <rPr>
        <sz val="11"/>
        <color indexed="8"/>
        <rFont val="Trebuchet MS"/>
        <family val="2"/>
      </rPr>
      <t>³</t>
    </r>
  </si>
  <si>
    <t>საექსპლუატაციო გზის მოშანდაკება 4 მ სიგანით</t>
  </si>
  <si>
    <t>ბერმაზე დაყრილი გრუნტის მოსწორება ბულდოზერით მიწის 20 მ-ზე გადაადგილებით</t>
  </si>
  <si>
    <t xml:space="preserve">რკინაბეტინის ფილების გადაბმის ადგილი შეივსოს B-15 კლასის  ბეტონით
(67 ნაკერი) </t>
  </si>
  <si>
    <t>მოეწყოს გ-2 გამანაწილებლის სათავის წყაგამშვები პკ65+50 (ტ-1)</t>
  </si>
  <si>
    <t>მოეწყოს წყალგამშვები დროებით კვლებში (ტ-2)</t>
  </si>
  <si>
    <t>მოეწყოს წყალგამშვები დროებით კვლებში მილის გარეშე (ტ-3)</t>
  </si>
  <si>
    <t>მოეწყოს წყალგამშვები შემტბორავით პკ78+22 (ტ-6)</t>
  </si>
  <si>
    <t>პკ74+70 დან პკ93+37-მდე დაეწყოს არხის ფერდზე რკინაბეტონის ფილები 
НПК 60-15, 311 ცალი, L=1866 მ (შეძენა)</t>
  </si>
  <si>
    <t>მოეწყოს წყალგამშვები დროებით კვლებში (ტ-3)</t>
  </si>
  <si>
    <t>ბერმაზე დაყრილი გგრუნტის მოსწორება ბულდოზერით მიწის 20 მ-ზე გადაადგილებით</t>
  </si>
  <si>
    <t>სათავის წყალგამშვები  II რიგის გამანაწილებლებისათვის (ტ-1)</t>
  </si>
  <si>
    <t>სათავის წყალგამშვების მოწყობა  II რიგის გამანაწილებლებისათვის (ტ-1)</t>
  </si>
  <si>
    <t>მოეწყოს წყალგამშვები შემტბორავით პკ136+23, პკ 142+80, პკ152+59 (ტ-6)</t>
  </si>
  <si>
    <t xml:space="preserve">მილების გადაბმის ადგილის გამონოლითება B-15 კლასის ბეტონით </t>
  </si>
  <si>
    <r>
      <t>ტრანშეაში მილხიდის მეორე ძაფი</t>
    </r>
    <r>
      <rPr>
        <sz val="11"/>
        <rFont val="Sylfaen"/>
        <family val="1"/>
      </rPr>
      <t>სათვის</t>
    </r>
    <r>
      <rPr>
        <sz val="11"/>
        <rFont val="Sylfaen"/>
        <family val="1"/>
      </rPr>
      <t xml:space="preserve"> ფოლადის მილის d=1000 მმ, </t>
    </r>
    <r>
      <rPr>
        <sz val="11"/>
        <rFont val="Symbol"/>
        <family val="1"/>
      </rPr>
      <t>d</t>
    </r>
    <r>
      <rPr>
        <sz val="11"/>
        <rFont val="Sylfaen"/>
        <family val="1"/>
      </rPr>
      <t xml:space="preserve">=9 მმ </t>
    </r>
    <r>
      <rPr>
        <sz val="11"/>
        <rFont val="Sylfaen"/>
        <family val="1"/>
      </rPr>
      <t>შეძენა - მონტაჟი</t>
    </r>
  </si>
  <si>
    <t xml:space="preserve">ფოლადის მილის შეღებვა ანტიკოროზიული საღებავით, 2 ფენად  </t>
  </si>
  <si>
    <r>
      <t xml:space="preserve">ხრეშის საფენის მოწყობა ნაგებობების ძირში </t>
    </r>
    <r>
      <rPr>
        <sz val="11"/>
        <rFont val="Symbol"/>
        <family val="1"/>
      </rPr>
      <t>d</t>
    </r>
    <r>
      <rPr>
        <sz val="11"/>
        <rFont val="Sylfaen"/>
        <family val="1"/>
      </rPr>
      <t>=10სმ</t>
    </r>
  </si>
  <si>
    <t>დამონტაჟდეს ზედაპირული ფარი ПС 60-60, 1ცალი კომპლექტით (შეძენა)</t>
  </si>
  <si>
    <t>დამონტაჟდეს ზედაპირული ფარი ПС 60-60, 1ცალი კომპლექტით (შეძენა) და შეღებვა ზეთოვანი საღებავით 2 ფენად</t>
  </si>
  <si>
    <r>
      <t xml:space="preserve">ხრეშის </t>
    </r>
    <r>
      <rPr>
        <sz val="11"/>
        <rFont val="Sylfaen"/>
        <family val="1"/>
      </rPr>
      <t>სა</t>
    </r>
    <r>
      <rPr>
        <sz val="11"/>
        <rFont val="Sylfaen"/>
        <family val="1"/>
      </rPr>
      <t>ფენი</t>
    </r>
    <r>
      <rPr>
        <sz val="11"/>
        <rFont val="Sylfaen"/>
        <family val="1"/>
      </rPr>
      <t>ს მოწყობა</t>
    </r>
    <r>
      <rPr>
        <sz val="11"/>
        <rFont val="Sylfaen"/>
        <family val="1"/>
      </rPr>
      <t xml:space="preserve"> ნაგებობის ძირში </t>
    </r>
    <r>
      <rPr>
        <sz val="11"/>
        <rFont val="Symbol"/>
        <family val="1"/>
      </rPr>
      <t>d</t>
    </r>
    <r>
      <rPr>
        <sz val="11"/>
        <rFont val="Sylfaen"/>
        <family val="1"/>
      </rPr>
      <t>=10სმ</t>
    </r>
  </si>
  <si>
    <t xml:space="preserve"> ზედაპირული ფარის ПС 60-60 შეძენა -მონტაჟი, 2 ცალი, კომპლექტით </t>
  </si>
  <si>
    <t>ზედაპირული ფარის ПС 40-40 შეძენა -მონტაჟი, 1 ცალი, კომპლექტით</t>
  </si>
  <si>
    <r>
      <t xml:space="preserve">ფოლადის მილის </t>
    </r>
    <r>
      <rPr>
        <sz val="12"/>
        <rFont val="Cambria"/>
        <family val="1"/>
      </rPr>
      <t>d</t>
    </r>
    <r>
      <rPr>
        <sz val="12"/>
        <rFont val="AcadNusx"/>
        <family val="0"/>
      </rPr>
      <t xml:space="preserve">=325 მმ, </t>
    </r>
    <r>
      <rPr>
        <sz val="12"/>
        <rFont val="Cambria"/>
        <family val="1"/>
      </rPr>
      <t>δ</t>
    </r>
    <r>
      <rPr>
        <sz val="12"/>
        <rFont val="AcadNusx"/>
        <family val="0"/>
      </rPr>
      <t xml:space="preserve">=5 მმ, შეძენა -  ჩაწყობა ტრანშეაში,  და იზოლაცია ბიტუმის მასტიკით </t>
    </r>
  </si>
  <si>
    <t>დაყენდეს ჭაში წყალმზომი ტრაპეციული კვეთის ფოლადის ფურცელი, ძირის სიგანე 69 სმ</t>
  </si>
  <si>
    <t>ბარათაანთ მაგისტრალური არხის განშტოება  შტო I-ს                                                     რეაბილიტაციის (პკ0+00 დან 35+40 - მდე L=3540 მ)</t>
  </si>
  <si>
    <r>
      <t xml:space="preserve">წინასწარი სატენდერო ხარჯთაღრიცხვა </t>
    </r>
    <r>
      <rPr>
        <sz val="11"/>
        <rFont val="Sylfaen"/>
        <family val="1"/>
      </rPr>
      <t>№</t>
    </r>
    <r>
      <rPr>
        <sz val="11"/>
        <rFont val="Arial"/>
        <family val="2"/>
      </rPr>
      <t>10</t>
    </r>
  </si>
  <si>
    <t xml:space="preserve">შემოტანილი გრუნტით  ყრილის მოწყობა არხის დეფორმირებული ფერდების  აღსადგენად (შევსება და დატკეპნა) </t>
  </si>
  <si>
    <t>არხის ფერდზე ასაწყობი რკინაბეტონის  ფილის  (6x1,5x0,06) მ НПК 60-15 შეძენა - მონტაჟი, 339 ცალი, L=2034 მ</t>
  </si>
  <si>
    <t>წყალგამშვების რეაბილიტაცია  (ტ-3)</t>
  </si>
  <si>
    <r>
      <t>არხის ბერმაზე ადრე ამოღებული II ჯგ.  გრუნტის დამუშავება  0,25 მ</t>
    </r>
    <r>
      <rPr>
        <sz val="11"/>
        <rFont val="Trebuchet MS"/>
        <family val="2"/>
      </rPr>
      <t>³</t>
    </r>
    <r>
      <rPr>
        <sz val="11"/>
        <rFont val="Sylfaen"/>
        <family val="1"/>
      </rPr>
      <t xml:space="preserve"> ჩამჩის მოცულობის ექსკავატორით დატვირთვა თვითმცლელ მანქანაზე და წაღება 5 კმ მანძილზე დას</t>
    </r>
    <r>
      <rPr>
        <sz val="11"/>
        <rFont val="Sylfaen"/>
        <family val="1"/>
      </rPr>
      <t>ი</t>
    </r>
    <r>
      <rPr>
        <sz val="11"/>
        <rFont val="Sylfaen"/>
        <family val="1"/>
      </rPr>
      <t>ლ</t>
    </r>
    <r>
      <rPr>
        <sz val="11"/>
        <rFont val="Sylfaen"/>
        <family val="1"/>
      </rPr>
      <t>უ</t>
    </r>
    <r>
      <rPr>
        <sz val="11"/>
        <rFont val="Sylfaen"/>
        <family val="1"/>
      </rPr>
      <t>ლი არხის ფერდების შესავსება</t>
    </r>
    <r>
      <rPr>
        <sz val="11"/>
        <rFont val="Sylfaen"/>
        <family val="1"/>
      </rPr>
      <t>დ</t>
    </r>
  </si>
  <si>
    <t xml:space="preserve">შემოტანილი გრუნტით ყრილის მოწყობა არხის დეფორმირებული ფერდების  აღსადგენად (შევსება და დატკეპნა) </t>
  </si>
  <si>
    <t>D=1200 მმ მილის გაწმენდა ხელით რკინიგზის ქვეშ, მიწის ჩაყრა კასრებში და გატანა 15 მ მანძილზე, დატვირთვა თვითმცლელ მანქანაზე და გატანა 3 კმ-ზე</t>
  </si>
  <si>
    <t>წყალგამშვები ჭების (პკ73+60) მოწყობის</t>
  </si>
  <si>
    <t>ბარათაანთ  არხი გამშტოება შტო I-ის</t>
  </si>
  <si>
    <t>დარჩენილი გრუნტის ადგილზე მოსწორწბა ბულდოზერით, 19მ3</t>
  </si>
  <si>
    <r>
      <t xml:space="preserve">ხრეშით მომზადება ნაგებობის ქვეშ, </t>
    </r>
    <r>
      <rPr>
        <sz val="11"/>
        <rFont val="Sylfaen"/>
        <family val="1"/>
      </rPr>
      <t xml:space="preserve">სისქით </t>
    </r>
    <r>
      <rPr>
        <sz val="11"/>
        <rFont val="Symbol"/>
        <family val="1"/>
      </rPr>
      <t>d</t>
    </r>
    <r>
      <rPr>
        <sz val="11"/>
        <rFont val="Sylfaen"/>
        <family val="1"/>
      </rPr>
      <t>=10სმ</t>
    </r>
  </si>
  <si>
    <t>დამონტაჟდეს ზედაპირული ფარი ПС 40-40, 1ცალი კომპლექტით (შეძენა)</t>
  </si>
  <si>
    <r>
      <t xml:space="preserve">III </t>
    </r>
    <r>
      <rPr>
        <sz val="10"/>
        <rFont val="Sylfaen"/>
        <family val="1"/>
      </rPr>
      <t>კატეგორიის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გრუნტის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დამუშავება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ტრანშეაში</t>
    </r>
    <r>
      <rPr>
        <sz val="10"/>
        <rFont val="Calibri"/>
        <family val="2"/>
      </rPr>
      <t xml:space="preserve">  0.65 </t>
    </r>
    <r>
      <rPr>
        <sz val="10"/>
        <rFont val="Sylfaen"/>
        <family val="1"/>
      </rPr>
      <t>მ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ექსკავატორით ამოღებული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გრუნტის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გვერდზე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დაყრით</t>
    </r>
    <r>
      <rPr>
        <sz val="10"/>
        <rFont val="Calibri"/>
        <family val="2"/>
      </rPr>
      <t>.</t>
    </r>
  </si>
  <si>
    <r>
      <t xml:space="preserve">III </t>
    </r>
    <r>
      <rPr>
        <sz val="10"/>
        <rFont val="Sylfaen"/>
        <family val="1"/>
      </rPr>
      <t>კატეგორიის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გრუნტის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დამუშავება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ქვაბულიში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ხელით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ამოღებული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გრუნტის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გვერდზე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დაყრით</t>
    </r>
    <r>
      <rPr>
        <sz val="10"/>
        <rFont val="Calibri"/>
        <family val="2"/>
      </rPr>
      <t>.</t>
    </r>
  </si>
  <si>
    <r>
      <t xml:space="preserve"> </t>
    </r>
    <r>
      <rPr>
        <sz val="10"/>
        <rFont val="Sylfaen"/>
        <family val="1"/>
      </rPr>
      <t>ტრანშეის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ძირის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მოსწორება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ხელით</t>
    </r>
    <r>
      <rPr>
        <sz val="10"/>
        <rFont val="Calibri"/>
        <family val="2"/>
      </rPr>
      <t xml:space="preserve">, </t>
    </r>
    <r>
      <rPr>
        <sz val="10"/>
        <rFont val="Sylfaen"/>
        <family val="1"/>
      </rPr>
      <t>მომზადება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ხრეშოვანი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ფენისათვის</t>
    </r>
    <r>
      <rPr>
        <sz val="10"/>
        <rFont val="Calibri"/>
        <family val="2"/>
      </rPr>
      <t xml:space="preserve">. </t>
    </r>
  </si>
  <si>
    <r>
      <rPr>
        <sz val="10"/>
        <rFont val="Sylfaen"/>
        <family val="1"/>
      </rPr>
      <t>ხრეშით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მომზადების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 xml:space="preserve">მოწყობა </t>
    </r>
    <r>
      <rPr>
        <sz val="10"/>
        <rFont val="Sylfaen"/>
        <family val="1"/>
      </rPr>
      <t xml:space="preserve">სისქით </t>
    </r>
    <r>
      <rPr>
        <sz val="10"/>
        <rFont val="Symbol"/>
        <family val="1"/>
      </rPr>
      <t>d</t>
    </r>
    <r>
      <rPr>
        <sz val="10"/>
        <rFont val="Sylfaen"/>
        <family val="1"/>
      </rPr>
      <t>=10სმ</t>
    </r>
  </si>
  <si>
    <r>
      <t xml:space="preserve"> </t>
    </r>
    <r>
      <rPr>
        <sz val="10"/>
        <rFont val="Sylfaen"/>
        <family val="1"/>
      </rPr>
      <t>საძირკვლის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ფილ</t>
    </r>
    <r>
      <rPr>
        <sz val="10"/>
        <rFont val="Sylfaen"/>
        <family val="1"/>
      </rPr>
      <t>ის</t>
    </r>
    <r>
      <rPr>
        <sz val="10"/>
        <rFont val="Calibri"/>
        <family val="2"/>
      </rPr>
      <t xml:space="preserve">  П-6.5-1 </t>
    </r>
    <r>
      <rPr>
        <sz val="10"/>
        <rFont val="Calibri"/>
        <family val="2"/>
      </rPr>
      <t>შეძენა-</t>
    </r>
    <r>
      <rPr>
        <sz val="10"/>
        <rFont val="Sylfaen"/>
        <family val="1"/>
      </rPr>
      <t>მოწყობა, 335 ცალი</t>
    </r>
  </si>
  <si>
    <t xml:space="preserve">g-3 gamanawilebelze gasatarebeli RonisZiebebi </t>
  </si>
  <si>
    <t>marTkuTxa moxveulobis Webis mowyoba გ-3 gamanawilebelze                                                    pk 4+90-sa da pk 5+34-ze (2 cali)</t>
  </si>
  <si>
    <t xml:space="preserve">moxveulobis Wis mowyoba გ-3 gamanawileblis  
pk 4+90; 5+34; 12+42-ze  (5 ცალი) </t>
  </si>
  <si>
    <t xml:space="preserve">calmxrivgamSvebi moxveulobis Wis mowyoba 
pk 17+27 </t>
  </si>
  <si>
    <t>g-1 gamanawilebelze gasatarebeli RonisZiebebi (1866m)</t>
  </si>
  <si>
    <t>moxveulobis Webis mowyoba გ-1 gamanawilebelze. (ewyoba 9 cali moxveulobis Wa, warmodgenilia jamuri moculoba)</t>
  </si>
  <si>
    <t xml:space="preserve">ormxriv gamSvebi moxveulobis Wis mowyoba 
pk 4+15; 6+84-ze  </t>
  </si>
  <si>
    <r>
      <rPr>
        <sz val="10"/>
        <color indexed="8"/>
        <rFont val="Sylfaen"/>
        <family val="1"/>
      </rPr>
      <t>მონოლითური</t>
    </r>
    <r>
      <rPr>
        <sz val="10"/>
        <color indexed="8"/>
        <rFont val="Calibri"/>
        <family val="2"/>
      </rPr>
      <t xml:space="preserve"> B-15 </t>
    </r>
    <r>
      <rPr>
        <sz val="10"/>
        <color indexed="8"/>
        <rFont val="Sylfaen"/>
        <family val="1"/>
      </rPr>
      <t>კლასის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ბეტონი</t>
    </r>
    <r>
      <rPr>
        <sz val="10"/>
        <color indexed="8"/>
        <rFont val="Calibri"/>
        <family val="2"/>
      </rPr>
      <t xml:space="preserve">,  </t>
    </r>
    <r>
      <rPr>
        <sz val="10"/>
        <color indexed="8"/>
        <rFont val="Sylfaen"/>
        <family val="1"/>
      </rPr>
      <t>ძირის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მოსაწყობად</t>
    </r>
    <r>
      <rPr>
        <sz val="10"/>
        <color indexed="8"/>
        <rFont val="Calibri"/>
        <family val="2"/>
      </rPr>
      <t>.</t>
    </r>
  </si>
  <si>
    <r>
      <rPr>
        <sz val="10"/>
        <color indexed="8"/>
        <rFont val="Sylfaen"/>
        <family val="1"/>
      </rPr>
      <t>მონოლითური</t>
    </r>
    <r>
      <rPr>
        <sz val="10"/>
        <color indexed="8"/>
        <rFont val="Calibri"/>
        <family val="2"/>
      </rPr>
      <t xml:space="preserve"> B-15  </t>
    </r>
    <r>
      <rPr>
        <sz val="10"/>
        <color indexed="8"/>
        <rFont val="Sylfaen"/>
        <family val="1"/>
      </rPr>
      <t>კლასის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ბეტონი</t>
    </r>
    <r>
      <rPr>
        <sz val="10"/>
        <color indexed="8"/>
        <rFont val="Calibri"/>
        <family val="2"/>
      </rPr>
      <t xml:space="preserve">, </t>
    </r>
    <r>
      <rPr>
        <sz val="10"/>
        <color indexed="8"/>
        <rFont val="Sylfaen"/>
        <family val="1"/>
      </rPr>
      <t>კედლების</t>
    </r>
    <r>
      <rPr>
        <sz val="10"/>
        <color indexed="8"/>
        <rFont val="Calibri"/>
        <family val="2"/>
      </rPr>
      <t xml:space="preserve">  </t>
    </r>
    <r>
      <rPr>
        <sz val="10"/>
        <color indexed="8"/>
        <rFont val="Sylfaen"/>
        <family val="1"/>
      </rPr>
      <t>მოსაწყობად</t>
    </r>
    <r>
      <rPr>
        <sz val="10"/>
        <color indexed="8"/>
        <rFont val="Calibri"/>
        <family val="2"/>
      </rPr>
      <t>.</t>
    </r>
  </si>
  <si>
    <r>
      <rPr>
        <sz val="10"/>
        <color indexed="8"/>
        <rFont val="Sylfaen"/>
        <family val="1"/>
      </rPr>
      <t>მონოლითური</t>
    </r>
    <r>
      <rPr>
        <sz val="10"/>
        <color indexed="8"/>
        <rFont val="Calibri"/>
        <family val="2"/>
      </rPr>
      <t xml:space="preserve"> B-15 </t>
    </r>
    <r>
      <rPr>
        <sz val="10"/>
        <color indexed="8"/>
        <rFont val="Sylfaen"/>
        <family val="1"/>
      </rPr>
      <t>კლასის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ბეტონი</t>
    </r>
    <r>
      <rPr>
        <sz val="10"/>
        <color indexed="8"/>
        <rFont val="Calibri"/>
        <family val="2"/>
      </rPr>
      <t xml:space="preserve">, </t>
    </r>
    <r>
      <rPr>
        <sz val="10"/>
        <color indexed="8"/>
        <rFont val="Sylfaen"/>
        <family val="1"/>
      </rPr>
      <t>კედლების</t>
    </r>
    <r>
      <rPr>
        <sz val="10"/>
        <color indexed="8"/>
        <rFont val="Calibri"/>
        <family val="2"/>
      </rPr>
      <t xml:space="preserve">  </t>
    </r>
    <r>
      <rPr>
        <sz val="10"/>
        <color indexed="8"/>
        <rFont val="Sylfaen"/>
        <family val="1"/>
      </rPr>
      <t>მოსაწყობად</t>
    </r>
    <r>
      <rPr>
        <sz val="10"/>
        <color indexed="8"/>
        <rFont val="Calibri"/>
        <family val="2"/>
      </rPr>
      <t>.</t>
    </r>
  </si>
  <si>
    <r>
      <rPr>
        <sz val="10"/>
        <color indexed="8"/>
        <rFont val="Sylfaen"/>
        <family val="1"/>
      </rPr>
      <t>მონოლითური</t>
    </r>
    <r>
      <rPr>
        <sz val="10"/>
        <color indexed="8"/>
        <rFont val="Calibri"/>
        <family val="2"/>
      </rPr>
      <t xml:space="preserve"> B-15 </t>
    </r>
    <r>
      <rPr>
        <sz val="10"/>
        <color indexed="8"/>
        <rFont val="Sylfaen"/>
        <family val="1"/>
      </rPr>
      <t>კლასის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ბეტონი</t>
    </r>
    <r>
      <rPr>
        <sz val="10"/>
        <color indexed="8"/>
        <rFont val="Calibri"/>
        <family val="2"/>
      </rPr>
      <t xml:space="preserve">, </t>
    </r>
    <r>
      <rPr>
        <sz val="10"/>
        <color indexed="8"/>
        <rFont val="Sylfaen"/>
        <family val="1"/>
      </rPr>
      <t>კბილის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მოსაწყობათ</t>
    </r>
  </si>
  <si>
    <r>
      <rPr>
        <sz val="10"/>
        <color indexed="8"/>
        <rFont val="Sylfaen"/>
        <family val="1"/>
      </rPr>
      <t>ლითონის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მილის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mbria"/>
        <family val="1"/>
      </rPr>
      <t>d</t>
    </r>
    <r>
      <rPr>
        <sz val="10"/>
        <color indexed="8"/>
        <rFont val="AcadNusx"/>
        <family val="0"/>
      </rPr>
      <t>=159</t>
    </r>
    <r>
      <rPr>
        <sz val="10"/>
        <color indexed="8"/>
        <rFont val="Sylfaen"/>
        <family val="1"/>
      </rPr>
      <t>მმ</t>
    </r>
    <r>
      <rPr>
        <sz val="10"/>
        <color indexed="8"/>
        <rFont val="Calibri"/>
        <family val="2"/>
      </rPr>
      <t xml:space="preserve">, </t>
    </r>
    <r>
      <rPr>
        <sz val="10"/>
        <color indexed="8"/>
        <rFont val="Symbol"/>
        <family val="1"/>
      </rPr>
      <t>d</t>
    </r>
    <r>
      <rPr>
        <sz val="10"/>
        <color indexed="8"/>
        <rFont val="Calibri"/>
        <family val="2"/>
      </rPr>
      <t xml:space="preserve">=4 </t>
    </r>
    <r>
      <rPr>
        <sz val="10"/>
        <color indexed="8"/>
        <rFont val="Sylfaen"/>
        <family val="1"/>
      </rPr>
      <t>მმ</t>
    </r>
    <r>
      <rPr>
        <sz val="10"/>
        <color indexed="8"/>
        <rFont val="Calibri"/>
        <family val="2"/>
      </rPr>
      <t xml:space="preserve">, შეძენა </t>
    </r>
    <r>
      <rPr>
        <sz val="10"/>
        <color indexed="8"/>
        <rFont val="Sylfaen"/>
        <family val="1"/>
      </rPr>
      <t>მოწყობა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ტრანშეაში</t>
    </r>
    <r>
      <rPr>
        <sz val="10"/>
        <color indexed="8"/>
        <rFont val="Calibri"/>
        <family val="2"/>
      </rPr>
      <t>.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Times New Roman"/>
        <family val="1"/>
      </rPr>
      <t>ГОСТ</t>
    </r>
    <r>
      <rPr>
        <sz val="10"/>
        <color indexed="8"/>
        <rFont val="AcadNusx"/>
        <family val="0"/>
      </rPr>
      <t xml:space="preserve"> 10704-91</t>
    </r>
  </si>
  <si>
    <t>ცალმხრივ გამშვები მოხვეულობის ჭის მოწყობის (პკ20+21)</t>
  </si>
  <si>
    <t>მონოლითური B-15 კლასის ბეტონი,  ძირის მოსაწყობად.</t>
  </si>
  <si>
    <t>მონოლითური B-15 კლასის ბეტონი, კედლების  მოსაწყობად.</t>
  </si>
  <si>
    <t>მონოლითური B-15 კლასის ბეტონი, კბილის მოსაწყობათ</t>
  </si>
  <si>
    <r>
      <t xml:space="preserve">შველერი </t>
    </r>
    <r>
      <rPr>
        <sz val="12"/>
        <color indexed="8"/>
        <rFont val="AcadNusx"/>
        <family val="0"/>
      </rPr>
      <t>#</t>
    </r>
    <r>
      <rPr>
        <sz val="12"/>
        <color indexed="8"/>
        <rFont val="Calibri"/>
        <family val="1"/>
      </rPr>
      <t xml:space="preserve">- </t>
    </r>
    <r>
      <rPr>
        <sz val="12"/>
        <color indexed="8"/>
        <rFont val="Calibri"/>
        <family val="2"/>
      </rPr>
      <t>5, 3,2 მ (შეძენა)</t>
    </r>
  </si>
  <si>
    <r>
      <t xml:space="preserve"> ბრტყელი სიღრმული ფარი ГС30-80у, 1 </t>
    </r>
    <r>
      <rPr>
        <sz val="12"/>
        <color indexed="8"/>
        <rFont val="AcadNusx"/>
        <family val="0"/>
      </rPr>
      <t>cali (შეძენა)</t>
    </r>
  </si>
  <si>
    <r>
      <t xml:space="preserve">ლითონის მილის d=159მმ, </t>
    </r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=4 მმ, შეძენა და მოწყობა ტრანშეაში. 
ГОСТ 10704-91</t>
    </r>
  </si>
  <si>
    <r>
      <t xml:space="preserve">ხრეშოვანი მომზადების მოწყობა </t>
    </r>
    <r>
      <rPr>
        <sz val="11"/>
        <rFont val="Symbol"/>
        <family val="1"/>
      </rPr>
      <t>d</t>
    </r>
    <r>
      <rPr>
        <sz val="11"/>
        <rFont val="AcadNusx"/>
        <family val="0"/>
      </rPr>
      <t>=10სმ</t>
    </r>
  </si>
  <si>
    <t>რკინაბეტონის ღარების ЛР-4 შეძენა–მოწყობა, 300 ცალი</t>
  </si>
  <si>
    <t>საძირკვლის ფილა  П-6.5-1 შეძენა-მოწყობა, 271 ცალი</t>
  </si>
  <si>
    <r>
      <t xml:space="preserve">მონოლითური </t>
    </r>
    <r>
      <rPr>
        <sz val="11"/>
        <color indexed="8"/>
        <rFont val="Sylfaen"/>
        <family val="1"/>
      </rPr>
      <t xml:space="preserve">B-15 </t>
    </r>
    <r>
      <rPr>
        <sz val="11"/>
        <color indexed="8"/>
        <rFont val="AcadNusx"/>
        <family val="0"/>
      </rPr>
      <t>კლასის ბეტონი,  ძირის მოსაწყობად.</t>
    </r>
  </si>
  <si>
    <r>
      <t xml:space="preserve">მონოლითური </t>
    </r>
    <r>
      <rPr>
        <sz val="11"/>
        <color indexed="8"/>
        <rFont val="Sylfaen"/>
        <family val="1"/>
      </rPr>
      <t xml:space="preserve">B-15 </t>
    </r>
    <r>
      <rPr>
        <sz val="11"/>
        <color indexed="8"/>
        <rFont val="AcadNusx"/>
        <family val="0"/>
      </rPr>
      <t xml:space="preserve"> კლასის ბეტონი, კედლების  მოსაწყობად.</t>
    </r>
  </si>
  <si>
    <r>
      <t xml:space="preserve">ლითონის მილის d=159მმ, 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=4 მმ, შეძენა და მოწყობა ტრანშეაში. ГОСТ 10704-91</t>
    </r>
  </si>
  <si>
    <r>
      <t xml:space="preserve"> ბრტყელი სიღრმული ფარი ГС30-80у, 4 </t>
    </r>
    <r>
      <rPr>
        <sz val="11"/>
        <color indexed="8"/>
        <rFont val="AcadNusx"/>
        <family val="0"/>
      </rPr>
      <t>cali (შეძენა–მონტაჟი)</t>
    </r>
  </si>
  <si>
    <r>
      <t>შტო-I</t>
    </r>
    <r>
      <rPr>
        <sz val="12"/>
        <color indexed="8"/>
        <rFont val="AcadNusx"/>
        <family val="0"/>
      </rPr>
      <t xml:space="preserve"> gamanawilebelze gasatarebeli RonisZiebebi (1483 m)</t>
    </r>
  </si>
  <si>
    <r>
      <t>moxveulobis Webis mowyoba g-I</t>
    </r>
    <r>
      <rPr>
        <sz val="12"/>
        <color indexed="10"/>
        <rFont val="AcadNusx"/>
        <family val="0"/>
      </rPr>
      <t xml:space="preserve"> </t>
    </r>
    <r>
      <rPr>
        <sz val="12"/>
        <color indexed="8"/>
        <rFont val="AcadNusx"/>
        <family val="0"/>
      </rPr>
      <t>gamanawilebelze. (ewyoba 9 cali moxveulobis Wa, warmodgenilia jamuri moculoba)</t>
    </r>
  </si>
  <si>
    <r>
      <t>გ-II</t>
    </r>
    <r>
      <rPr>
        <sz val="12"/>
        <color indexed="8"/>
        <rFont val="AcadNusx"/>
        <family val="0"/>
      </rPr>
      <t xml:space="preserve"> gamanawilebelze gasatarebeli RonisZiebebi</t>
    </r>
  </si>
  <si>
    <t>moxveulobis Webis mowyoba გ–II gamanawilebelze. (ewyoba 3 cali moxveulobis Wa)</t>
  </si>
  <si>
    <t xml:space="preserve">გ-III gamanawilebelze gasatarebeli RonisZiebebi </t>
  </si>
  <si>
    <r>
      <t>moxveulobis Webis mowyoba გ–II</t>
    </r>
    <r>
      <rPr>
        <sz val="12"/>
        <color indexed="10"/>
        <rFont val="AcadNusx"/>
        <family val="0"/>
      </rPr>
      <t xml:space="preserve"> </t>
    </r>
    <r>
      <rPr>
        <sz val="12"/>
        <color indexed="8"/>
        <rFont val="AcadNusx"/>
        <family val="0"/>
      </rPr>
      <t>gamanawilebelze</t>
    </r>
  </si>
  <si>
    <t>ormxrivgamSvebi moxveulobis Wis mowyoba პკ 4+80</t>
  </si>
  <si>
    <r>
      <t xml:space="preserve">გ-IV gamanawileblis mopirkeTeba rkinabetonis                                                        </t>
    </r>
    <r>
      <rPr>
        <sz val="12"/>
        <color indexed="8"/>
        <rFont val="Calibri"/>
        <family val="2"/>
      </rPr>
      <t>ЛПР</t>
    </r>
    <r>
      <rPr>
        <sz val="12"/>
        <color indexed="8"/>
        <rFont val="AcadNusx"/>
        <family val="0"/>
      </rPr>
      <t xml:space="preserve">-10-6 i tipis RarebiT.                                                                                   </t>
    </r>
  </si>
  <si>
    <t xml:space="preserve">gamSveb moxveulobis Webis mowyoba rkinabetonis  ЛПР-10-6  tipis Rarze. (ewyoba 12 cali Wa) </t>
  </si>
  <si>
    <t>გ-IV gamanawileblis pk 11+25-ze გ-III gamanawileblis Camgdebi Wis mowyoba.</t>
  </si>
  <si>
    <t>გ-IV gamanawileblis pk 21+21 - pk 21+31-ze saavtomobilo gzis kveTa</t>
  </si>
  <si>
    <t>გ-IV gamanawileblis pk 22+13 - pk 22+19-ze arsebuli milxidis Secvla.</t>
  </si>
  <si>
    <t>moxveulobis Webis mowyoba გ-III gamanawilebelze. (ewyoba 5 cali moxveulobis Wa)</t>
  </si>
  <si>
    <t>გ-IV  gamanawileblis pk 23+70 - pk 28+50-ze  milxidis mowyoba</t>
  </si>
  <si>
    <t>ganStoebis Sto-I gamanawileblebis da g-2 gamanawileblis რეაბილიტაციის</t>
  </si>
  <si>
    <r>
      <t xml:space="preserve">xreSovani მომზადების მოწყობა </t>
    </r>
    <r>
      <rPr>
        <sz val="11"/>
        <rFont val="Symbol"/>
        <family val="1"/>
      </rPr>
      <t>d</t>
    </r>
    <r>
      <rPr>
        <sz val="11"/>
        <rFont val="AcadNusx"/>
        <family val="0"/>
      </rPr>
      <t>=10sm</t>
    </r>
  </si>
  <si>
    <t>რკინაბეტონის ღარების ЛР-4 SeZena-მოწყობა,  241 ცალი</t>
  </si>
  <si>
    <t>საძირკვლის ფილა  П-6.5-1 SeZena-მოწყობა, 224 ცალი</t>
  </si>
  <si>
    <r>
      <t>მონოლითური</t>
    </r>
    <r>
      <rPr>
        <sz val="11"/>
        <color indexed="8"/>
        <rFont val="Sylfaen"/>
        <family val="1"/>
      </rPr>
      <t xml:space="preserve"> B-15</t>
    </r>
    <r>
      <rPr>
        <sz val="11"/>
        <color indexed="8"/>
        <rFont val="AcadNusx"/>
        <family val="0"/>
      </rPr>
      <t xml:space="preserve"> კლასის ბეტონი,  ძირის მოსაწყობად.</t>
    </r>
  </si>
  <si>
    <r>
      <t>მონოლითური</t>
    </r>
    <r>
      <rPr>
        <sz val="11"/>
        <color indexed="8"/>
        <rFont val="Sylfaen"/>
        <family val="1"/>
      </rPr>
      <t xml:space="preserve"> B-15</t>
    </r>
    <r>
      <rPr>
        <sz val="11"/>
        <color indexed="8"/>
        <rFont val="AcadNusx"/>
        <family val="0"/>
      </rPr>
      <t xml:space="preserve"> კლასის ბეტონი, კედლების  მოსაწყობად.</t>
    </r>
  </si>
  <si>
    <r>
      <t>მონოლითური</t>
    </r>
    <r>
      <rPr>
        <sz val="10"/>
        <color indexed="8"/>
        <rFont val="Sylfaen"/>
        <family val="1"/>
      </rPr>
      <t xml:space="preserve"> B-15</t>
    </r>
    <r>
      <rPr>
        <sz val="10"/>
        <color indexed="8"/>
        <rFont val="AcadNusx"/>
        <family val="0"/>
      </rPr>
      <t xml:space="preserve"> კლასის ბეტონი,  ძირის მოსაწყობად.</t>
    </r>
  </si>
  <si>
    <r>
      <t>მონოლითური</t>
    </r>
    <r>
      <rPr>
        <sz val="10"/>
        <color indexed="8"/>
        <rFont val="Sylfaen"/>
        <family val="1"/>
      </rPr>
      <t xml:space="preserve"> B-15</t>
    </r>
    <r>
      <rPr>
        <sz val="10"/>
        <color indexed="8"/>
        <rFont val="AcadNusx"/>
        <family val="0"/>
      </rPr>
      <t xml:space="preserve"> კლასის ბეტონი, კედლების  მოსაწყობად.</t>
    </r>
  </si>
  <si>
    <r>
      <t>მონოლითური</t>
    </r>
    <r>
      <rPr>
        <sz val="10"/>
        <color indexed="8"/>
        <rFont val="Sylfaen"/>
        <family val="1"/>
      </rPr>
      <t xml:space="preserve"> B-15</t>
    </r>
    <r>
      <rPr>
        <sz val="10"/>
        <color indexed="8"/>
        <rFont val="AcadNusx"/>
        <family val="0"/>
      </rPr>
      <t xml:space="preserve"> კლასის ბეტონი,  კბილის მოსაწყობად.</t>
    </r>
  </si>
  <si>
    <r>
      <t xml:space="preserve">ლითონის მილის d=159 მმ, </t>
    </r>
    <r>
      <rPr>
        <sz val="10"/>
        <color indexed="8"/>
        <rFont val="Symbol"/>
        <family val="1"/>
      </rPr>
      <t>d</t>
    </r>
    <r>
      <rPr>
        <sz val="10"/>
        <color indexed="8"/>
        <rFont val="Calibri"/>
        <family val="2"/>
      </rPr>
      <t>= 4 მმ, შეძენა–მოწყობა ტრანშეაში. ГОСТ 10704-91</t>
    </r>
  </si>
  <si>
    <r>
      <rPr>
        <sz val="10"/>
        <rFont val="Sylfaen"/>
        <family val="1"/>
      </rPr>
      <t>ლითონის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მილის</t>
    </r>
    <r>
      <rPr>
        <sz val="10"/>
        <rFont val="Calibri"/>
        <family val="2"/>
      </rPr>
      <t xml:space="preserve">, </t>
    </r>
    <r>
      <rPr>
        <sz val="10"/>
        <rFont val="Sylfaen"/>
        <family val="1"/>
      </rPr>
      <t>შანდორის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და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ფარის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ღებვა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ზეთოვანი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საღებავით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ორ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ფენად</t>
    </r>
  </si>
  <si>
    <r>
      <t>მონოლითური</t>
    </r>
    <r>
      <rPr>
        <sz val="11"/>
        <color indexed="8"/>
        <rFont val="Sylfaen"/>
        <family val="1"/>
      </rPr>
      <t xml:space="preserve"> B-15</t>
    </r>
    <r>
      <rPr>
        <sz val="11"/>
        <color indexed="8"/>
        <rFont val="AcadNusx"/>
        <family val="0"/>
      </rPr>
      <t xml:space="preserve"> კლასის ბეტონი,  კბილის მოსაწყობად.</t>
    </r>
  </si>
  <si>
    <r>
      <t xml:space="preserve">ლითონის მილის d=159 მმ, 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= 4 მმ, შეძენა–მოწყობა ტრანშეაში. ГОСТ 10704-91</t>
    </r>
  </si>
  <si>
    <r>
      <rPr>
        <sz val="11"/>
        <color indexed="8"/>
        <rFont val="Sylfaen"/>
        <family val="1"/>
      </rPr>
      <t>ბრტყელი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>სიღრმული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Sylfaen"/>
        <family val="1"/>
      </rPr>
      <t>ფარი</t>
    </r>
    <r>
      <rPr>
        <sz val="11"/>
        <color indexed="8"/>
        <rFont val="AcadNusx"/>
        <family val="0"/>
      </rPr>
      <t xml:space="preserve"> </t>
    </r>
    <r>
      <rPr>
        <sz val="11"/>
        <color indexed="8"/>
        <rFont val="Times New Roman"/>
        <family val="1"/>
      </rPr>
      <t>ГС</t>
    </r>
    <r>
      <rPr>
        <sz val="11"/>
        <color indexed="8"/>
        <rFont val="AcadNusx"/>
        <family val="0"/>
      </rPr>
      <t>30-80</t>
    </r>
    <r>
      <rPr>
        <sz val="11"/>
        <color indexed="8"/>
        <rFont val="Times New Roman"/>
        <family val="1"/>
      </rPr>
      <t>у (შეძენა–მონტაჟი)</t>
    </r>
  </si>
  <si>
    <r>
      <rPr>
        <sz val="10"/>
        <color indexed="8"/>
        <rFont val="Sylfaen"/>
        <family val="1"/>
      </rPr>
      <t>ბრტყელი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Sylfaen"/>
        <family val="1"/>
      </rPr>
      <t>სიღრმული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Sylfaen"/>
        <family val="1"/>
      </rPr>
      <t>ფარი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Times New Roman"/>
        <family val="1"/>
      </rPr>
      <t>ГС</t>
    </r>
    <r>
      <rPr>
        <sz val="10"/>
        <color indexed="8"/>
        <rFont val="AcadNusx"/>
        <family val="0"/>
      </rPr>
      <t>30-80</t>
    </r>
    <r>
      <rPr>
        <sz val="10"/>
        <color indexed="8"/>
        <rFont val="Times New Roman"/>
        <family val="1"/>
      </rPr>
      <t>у (შეძენა–მონტაჟი)</t>
    </r>
  </si>
  <si>
    <r>
      <t xml:space="preserve">ლითონის მილის d=159 მმ, </t>
    </r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= 4 მმ, შეძენა–მოწყობა ტრანშეაში. ГОСТ 10704-91</t>
    </r>
  </si>
  <si>
    <r>
      <t xml:space="preserve">ბრტყელი სიღრმული ფარი ГС30-80у, 6 </t>
    </r>
    <r>
      <rPr>
        <sz val="12"/>
        <color indexed="8"/>
        <rFont val="AcadNusx"/>
        <family val="0"/>
      </rPr>
      <t>cali (შეძენა–მონტაჟი)</t>
    </r>
  </si>
  <si>
    <t>ლითონის მილის, შანდორის და ფარის ღებვა ზეთოვანი საღებავით ორ ფენად</t>
  </si>
  <si>
    <t>მონოლითური B-15  კლასის ბეტონი,  ძირის მოსაწყობად.</t>
  </si>
  <si>
    <t>მონოლითური B-15  კლასის ბეტონი, კედლების  მოსაწყობად.</t>
  </si>
  <si>
    <t>მონოლითური B-15  კლასის ბეტონი, კბილის მოსაწყობათ</t>
  </si>
  <si>
    <r>
      <t xml:space="preserve">ბრტყელი სიღრმული ფარი ГС30-80у, 2 </t>
    </r>
    <r>
      <rPr>
        <sz val="12"/>
        <color indexed="8"/>
        <rFont val="AcadNusx"/>
        <family val="0"/>
      </rPr>
      <t>ცალი (შეძენა–მონტაჟი)</t>
    </r>
  </si>
  <si>
    <r>
      <t xml:space="preserve">ხრეშოვანი მომზადების მოწყობა </t>
    </r>
    <r>
      <rPr>
        <sz val="12"/>
        <rFont val="Symbol"/>
        <family val="1"/>
      </rPr>
      <t>d</t>
    </r>
    <r>
      <rPr>
        <sz val="12"/>
        <rFont val="AcadNusx"/>
        <family val="0"/>
      </rPr>
      <t>=10სმ</t>
    </r>
  </si>
  <si>
    <t>რკინაბეტონის ღარების ЛР-4 შეძენა–მოწყობა, 174 ცალი</t>
  </si>
  <si>
    <t>საძირკვლის ფილა  П-6.5-1 შეძენა–მოწყობა, 157 ცალი</t>
  </si>
  <si>
    <t>მონოლითური B-15   კლასის ბეტონი, კედლების  მოსაწყობად.</t>
  </si>
  <si>
    <t>მონოლითური B-15  კლასის ბეტონი, კბილის მოსაწყობად.</t>
  </si>
  <si>
    <r>
      <t xml:space="preserve"> დარჩენილი გრუნტის მოსწორება ბულდოზერით. 30 მ</t>
    </r>
    <r>
      <rPr>
        <sz val="11"/>
        <color indexed="8"/>
        <rFont val="Trebuchet MS"/>
        <family val="2"/>
      </rPr>
      <t>³</t>
    </r>
  </si>
  <si>
    <t>რკინაბეტონის ღარების ЛР-4 შეძენა–მოწყობა, 109 cali</t>
  </si>
  <si>
    <t>საძირკვლის ფილა  П-6.5-1 შეძენა-მოწყობა, 97 ცალი</t>
  </si>
  <si>
    <t xml:space="preserve"> მონოლითური B-15  კლასის ბეტონი, კედლების  მოსაწყობად.</t>
  </si>
  <si>
    <t xml:space="preserve">   მონოლითური B-15  კლასის ბეტონი,  ძირის მოსაწყობად.</t>
  </si>
  <si>
    <t xml:space="preserve">   მონოლითური B-15  კლასის ბეტონი, კედლების  მოსაწყობად.</t>
  </si>
  <si>
    <t xml:space="preserve">   მონოლითური B-15 კლასის ბეტონი, კბილის მოსაწყობათ</t>
  </si>
  <si>
    <r>
      <t xml:space="preserve">  შველერი </t>
    </r>
    <r>
      <rPr>
        <sz val="12"/>
        <color indexed="8"/>
        <rFont val="AcadNusx"/>
        <family val="0"/>
      </rPr>
      <t>#</t>
    </r>
    <r>
      <rPr>
        <sz val="12"/>
        <color indexed="8"/>
        <rFont val="Calibri"/>
        <family val="1"/>
      </rPr>
      <t xml:space="preserve">- </t>
    </r>
    <r>
      <rPr>
        <sz val="12"/>
        <color indexed="8"/>
        <rFont val="Calibri"/>
        <family val="2"/>
      </rPr>
      <t>5, 3,2 მ (შეძენა)</t>
    </r>
  </si>
  <si>
    <r>
      <t xml:space="preserve"> ბრტყელი სიღრმული ფარი ГС30-80у, 2 </t>
    </r>
    <r>
      <rPr>
        <sz val="12"/>
        <color indexed="8"/>
        <rFont val="AcadNusx"/>
        <family val="0"/>
      </rPr>
      <t>ცალი (შეძენა–მონტაჟი)</t>
    </r>
  </si>
  <si>
    <r>
      <t xml:space="preserve">რკინაბეტონის  </t>
    </r>
    <r>
      <rPr>
        <sz val="11"/>
        <color indexed="8"/>
        <rFont val="Times New Roman"/>
        <family val="1"/>
      </rPr>
      <t>ЛПР</t>
    </r>
    <r>
      <rPr>
        <sz val="11"/>
        <color indexed="8"/>
        <rFont val="AcadNusx"/>
        <family val="0"/>
      </rPr>
      <t xml:space="preserve">-10-6 ტიპის ღარების შეძენა–მოწყობა ტრანშეაში 1768 ცალი                                                           </t>
    </r>
  </si>
  <si>
    <r>
      <t xml:space="preserve">შემამჭიდროებელი რეზინა </t>
    </r>
    <r>
      <rPr>
        <sz val="11"/>
        <color indexed="8"/>
        <rFont val="Sylfaen"/>
        <family val="1"/>
      </rPr>
      <t>d</t>
    </r>
    <r>
      <rPr>
        <sz val="11"/>
        <color indexed="8"/>
        <rFont val="AcadNusx"/>
        <family val="0"/>
      </rPr>
      <t>=60მმ  (</t>
    </r>
    <r>
      <rPr>
        <sz val="11"/>
        <color indexed="8"/>
        <rFont val="Times New Roman"/>
        <family val="1"/>
      </rPr>
      <t>ГОСТ</t>
    </r>
    <r>
      <rPr>
        <sz val="11"/>
        <color indexed="8"/>
        <rFont val="AcadNusx"/>
        <family val="0"/>
      </rPr>
      <t>-6465-79) (შეძენა–მონტაჟი)</t>
    </r>
  </si>
  <si>
    <t xml:space="preserve">გ-II გამანაწილებელზე მოხვეულობის ჭების მოწყობის </t>
  </si>
  <si>
    <t>გ-III გამანაწილებელზე გასატარებელი ღონისძიებების</t>
  </si>
  <si>
    <t xml:space="preserve"> მოხვეულობის ჭების მოწყობა გ-II გამანაწილებელზე (ეწყობა 3 ცალი მოხვეულობის ჭა)</t>
  </si>
  <si>
    <r>
      <rPr>
        <sz val="12"/>
        <rFont val="AcadNusx"/>
        <family val="0"/>
      </rPr>
      <t>გ-II</t>
    </r>
    <r>
      <rPr>
        <sz val="12"/>
        <rFont val="Arial"/>
        <family val="2"/>
      </rPr>
      <t xml:space="preserve"> გამანაწილებელზე გასატარებელი ღონისძიებების</t>
    </r>
  </si>
  <si>
    <t>გ-I გამანაწილებელზე გასატარებელი ღონისძიებების (1483 მ)</t>
  </si>
  <si>
    <r>
      <t xml:space="preserve">შემამჭიდროვებელი რეზინა, </t>
    </r>
    <r>
      <rPr>
        <sz val="12"/>
        <color indexed="8"/>
        <rFont val="Sylfaen"/>
        <family val="1"/>
      </rPr>
      <t>D</t>
    </r>
    <r>
      <rPr>
        <sz val="12"/>
        <color indexed="8"/>
        <rFont val="AcadNusx"/>
        <family val="0"/>
      </rPr>
      <t>-40  მმ. (ГОСТ-6465-79) (შეძენა–მონტაჟი)</t>
    </r>
  </si>
  <si>
    <r>
      <rPr>
        <sz val="11"/>
        <color indexed="8"/>
        <rFont val="AcadNusx"/>
        <family val="0"/>
      </rPr>
      <t xml:space="preserve">გ-IV გამანაწილებლის, ЛПР-10-6 ტიპის რკინაბეტონის ღარებით მოპირკეთების                                                            </t>
    </r>
    <r>
      <rPr>
        <b/>
        <sz val="11"/>
        <color indexed="8"/>
        <rFont val="AcadNusx"/>
        <family val="0"/>
      </rPr>
      <t xml:space="preserve">                                                                           </t>
    </r>
  </si>
  <si>
    <r>
      <t>მ</t>
    </r>
    <r>
      <rPr>
        <vertAlign val="superscript"/>
        <sz val="12"/>
        <color indexed="8"/>
        <rFont val="Trebuchet MS"/>
        <family val="2"/>
      </rPr>
      <t>²</t>
    </r>
    <r>
      <rPr>
        <vertAlign val="superscript"/>
        <sz val="12"/>
        <color indexed="8"/>
        <rFont val="AcadNusx"/>
        <family val="0"/>
      </rPr>
      <t>²</t>
    </r>
  </si>
  <si>
    <r>
      <t>მონოლითური B</t>
    </r>
    <r>
      <rPr>
        <sz val="11"/>
        <color indexed="8"/>
        <rFont val="Times New Roman"/>
        <family val="1"/>
      </rPr>
      <t>B-1</t>
    </r>
    <r>
      <rPr>
        <sz val="11"/>
        <color indexed="8"/>
        <rFont val="AcadNusx"/>
        <family val="0"/>
      </rPr>
      <t>5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cadNusx"/>
        <family val="0"/>
      </rPr>
      <t>კლასის ბეტონი,
 g-IV გამანაწილებლის პკ45+26-ზე კბილის მოსაწყობად</t>
    </r>
  </si>
  <si>
    <t>Sveleri #- 5, 127 kg (SeZena-montaJi)</t>
  </si>
  <si>
    <r>
      <t xml:space="preserve">ლითონის მილის </t>
    </r>
    <r>
      <rPr>
        <sz val="10"/>
        <color indexed="8"/>
        <rFont val="Cambria"/>
        <family val="1"/>
      </rPr>
      <t>d</t>
    </r>
    <r>
      <rPr>
        <sz val="10"/>
        <color indexed="8"/>
        <rFont val="AcadNusx"/>
        <family val="0"/>
      </rPr>
      <t xml:space="preserve">=159 მმ, </t>
    </r>
    <r>
      <rPr>
        <sz val="10"/>
        <color indexed="8"/>
        <rFont val="Symbol"/>
        <family val="1"/>
      </rPr>
      <t>d</t>
    </r>
    <r>
      <rPr>
        <sz val="10"/>
        <color indexed="8"/>
        <rFont val="AcadNusx"/>
        <family val="0"/>
      </rPr>
      <t>=4 მმ, შეძენა–მოწყობა ტრანშეაში.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Times New Roman"/>
        <family val="1"/>
      </rPr>
      <t>ГОСТ</t>
    </r>
    <r>
      <rPr>
        <sz val="10"/>
        <color indexed="8"/>
        <rFont val="AcadNusx"/>
        <family val="0"/>
      </rPr>
      <t xml:space="preserve"> 10704-91  763,52 kg</t>
    </r>
  </si>
  <si>
    <r>
      <t xml:space="preserve">brtyeli siRrmuli fari </t>
    </r>
    <r>
      <rPr>
        <sz val="10"/>
        <color indexed="8"/>
        <rFont val="Times New Roman"/>
        <family val="1"/>
      </rPr>
      <t>ГС</t>
    </r>
    <r>
      <rPr>
        <sz val="10"/>
        <color indexed="8"/>
        <rFont val="AcadNusx"/>
        <family val="0"/>
      </rPr>
      <t>30-80</t>
    </r>
    <r>
      <rPr>
        <sz val="10"/>
        <color indexed="8"/>
        <rFont val="Times New Roman"/>
        <family val="1"/>
      </rPr>
      <t xml:space="preserve">у,           12 </t>
    </r>
    <r>
      <rPr>
        <sz val="10"/>
        <color indexed="8"/>
        <rFont val="AcadNusx"/>
        <family val="0"/>
      </rPr>
      <t>cali (SeZena-montaJi)</t>
    </r>
  </si>
  <si>
    <r>
      <t>monoliTuri B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AcadNusx"/>
        <family val="0"/>
      </rPr>
      <t>-15</t>
    </r>
    <r>
      <rPr>
        <sz val="10"/>
        <color indexed="8"/>
        <rFont val="AcadNusx"/>
        <family val="0"/>
      </rPr>
      <t xml:space="preserve"> klasis betoni, Wis Ziris mosawyobad.</t>
    </r>
  </si>
  <si>
    <r>
      <t>monoliTuri B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AcadNusx"/>
        <family val="0"/>
      </rPr>
      <t>-15</t>
    </r>
    <r>
      <rPr>
        <sz val="10"/>
        <color indexed="8"/>
        <rFont val="AcadNusx"/>
        <family val="0"/>
      </rPr>
      <t xml:space="preserve"> klasis betoni, Wis kedlebis mosawyobad.</t>
    </r>
  </si>
  <si>
    <r>
      <t>monoliTuri B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AcadNusx"/>
        <family val="0"/>
      </rPr>
      <t>-15 klasis betoni, kbilis mosawyobad.</t>
    </r>
  </si>
  <si>
    <r>
      <t>monoliTuri</t>
    </r>
    <r>
      <rPr>
        <sz val="11"/>
        <rFont val="Times New Roman"/>
        <family val="1"/>
      </rPr>
      <t xml:space="preserve"> B</t>
    </r>
    <r>
      <rPr>
        <sz val="11"/>
        <rFont val="AcadNusx"/>
        <family val="0"/>
      </rPr>
      <t>-15 klasis betoni, Wis Ziris mosawyobad.</t>
    </r>
  </si>
  <si>
    <r>
      <t xml:space="preserve">monoliTuri </t>
    </r>
    <r>
      <rPr>
        <sz val="11"/>
        <rFont val="Times New Roman"/>
        <family val="1"/>
      </rPr>
      <t xml:space="preserve">B-15 </t>
    </r>
    <r>
      <rPr>
        <sz val="11"/>
        <rFont val="AcadNusx"/>
        <family val="0"/>
      </rPr>
      <t>klasis betoni, Wis kedlebis mosawyobad.</t>
    </r>
  </si>
  <si>
    <r>
      <t xml:space="preserve">monoliTuri </t>
    </r>
    <r>
      <rPr>
        <sz val="11"/>
        <rFont val="Times New Roman"/>
        <family val="1"/>
      </rPr>
      <t xml:space="preserve">B-15 </t>
    </r>
    <r>
      <rPr>
        <sz val="11"/>
        <rFont val="AcadNusx"/>
        <family val="0"/>
      </rPr>
      <t>klasis betoni, kbilis mosawyobad.</t>
    </r>
  </si>
  <si>
    <t>Sveleri #-5, 10,6 kg (SeZena-montaJi)</t>
  </si>
  <si>
    <r>
      <t xml:space="preserve">ლითონის მილის </t>
    </r>
    <r>
      <rPr>
        <sz val="11"/>
        <rFont val="Cambria"/>
        <family val="1"/>
      </rPr>
      <t>d</t>
    </r>
    <r>
      <rPr>
        <sz val="11"/>
        <rFont val="AcadNusx"/>
        <family val="0"/>
      </rPr>
      <t xml:space="preserve">=159 მმ, </t>
    </r>
    <r>
      <rPr>
        <sz val="11"/>
        <rFont val="Symbol"/>
        <family val="1"/>
      </rPr>
      <t>d</t>
    </r>
    <r>
      <rPr>
        <sz val="11"/>
        <rFont val="AcadNusx"/>
        <family val="0"/>
      </rPr>
      <t xml:space="preserve">=4 მმ, შეძენა–მოწყობა ტრანშეაში.                                                                                                                          </t>
    </r>
    <r>
      <rPr>
        <sz val="11"/>
        <rFont val="Times New Roman"/>
        <family val="1"/>
      </rPr>
      <t>ГОСТ</t>
    </r>
    <r>
      <rPr>
        <sz val="11"/>
        <rFont val="AcadNusx"/>
        <family val="0"/>
      </rPr>
      <t xml:space="preserve"> 10704-91. 63,627 kg</t>
    </r>
  </si>
  <si>
    <r>
      <t xml:space="preserve">brtyeli siRrmuli fari </t>
    </r>
    <r>
      <rPr>
        <sz val="11"/>
        <rFont val="Times New Roman"/>
        <family val="1"/>
      </rPr>
      <t>ГС</t>
    </r>
    <r>
      <rPr>
        <sz val="11"/>
        <rFont val="AcadNusx"/>
        <family val="0"/>
      </rPr>
      <t>30-80</t>
    </r>
    <r>
      <rPr>
        <sz val="11"/>
        <rFont val="Times New Roman"/>
        <family val="1"/>
      </rPr>
      <t>у (შეძენა–მონტაჟი)</t>
    </r>
  </si>
  <si>
    <r>
      <t xml:space="preserve">monoliTuri </t>
    </r>
    <r>
      <rPr>
        <sz val="12"/>
        <rFont val="Times New Roman"/>
        <family val="1"/>
      </rPr>
      <t xml:space="preserve">B-15 </t>
    </r>
    <r>
      <rPr>
        <sz val="12"/>
        <rFont val="AcadNusx"/>
        <family val="0"/>
      </rPr>
      <t>klasis betoni, saTavisebis  mosawyobad.</t>
    </r>
  </si>
  <si>
    <r>
      <t xml:space="preserve">III klasis armatura saTavisisaTvis </t>
    </r>
    <r>
      <rPr>
        <sz val="12"/>
        <rFont val="Times New Roman"/>
        <family val="1"/>
      </rPr>
      <t>D</t>
    </r>
    <r>
      <rPr>
        <sz val="12"/>
        <rFont val="AcadNusx"/>
        <family val="0"/>
      </rPr>
      <t xml:space="preserve">-6 mm 14,91 kg, AA 
I klasis armatura </t>
    </r>
    <r>
      <rPr>
        <sz val="12"/>
        <rFont val="Times New Roman"/>
        <family val="1"/>
      </rPr>
      <t>D</t>
    </r>
    <r>
      <rPr>
        <sz val="12"/>
        <rFont val="AcadNusx"/>
        <family val="0"/>
      </rPr>
      <t>-6 mm 5,37 kg,</t>
    </r>
  </si>
  <si>
    <r>
      <t xml:space="preserve">liTonis milis </t>
    </r>
    <r>
      <rPr>
        <sz val="12"/>
        <rFont val="Times New Roman"/>
        <family val="1"/>
      </rPr>
      <t>d</t>
    </r>
    <r>
      <rPr>
        <sz val="12"/>
        <rFont val="AcadNusx"/>
        <family val="0"/>
      </rPr>
      <t xml:space="preserve">-820 mm, </t>
    </r>
    <r>
      <rPr>
        <sz val="12"/>
        <rFont val="Symbol"/>
        <family val="1"/>
      </rPr>
      <t>d</t>
    </r>
    <r>
      <rPr>
        <sz val="12"/>
        <rFont val="AcadNusx"/>
        <family val="0"/>
      </rPr>
      <t xml:space="preserve">=7მმ შეძენა–mowyoba tranSeaSi.                                                                                                                         </t>
    </r>
    <r>
      <rPr>
        <sz val="12"/>
        <rFont val="Times New Roman"/>
        <family val="1"/>
      </rPr>
      <t>ГОСТ</t>
    </r>
    <r>
      <rPr>
        <sz val="12"/>
        <rFont val="AcadNusx"/>
        <family val="0"/>
      </rPr>
      <t xml:space="preserve"> 10704-91.  1403,49 kg</t>
    </r>
  </si>
  <si>
    <r>
      <t xml:space="preserve">monoliTuri </t>
    </r>
    <r>
      <rPr>
        <sz val="11"/>
        <color indexed="8"/>
        <rFont val="Times New Roman"/>
        <family val="1"/>
      </rPr>
      <t>B-</t>
    </r>
    <r>
      <rPr>
        <sz val="11"/>
        <color indexed="8"/>
        <rFont val="AcadNusx"/>
        <family val="0"/>
      </rPr>
      <t>15 klasis betoni, Wis Ziris mosawyobad.</t>
    </r>
  </si>
  <si>
    <r>
      <t xml:space="preserve">monoliTuri </t>
    </r>
    <r>
      <rPr>
        <sz val="11"/>
        <color indexed="8"/>
        <rFont val="Times New Roman"/>
        <family val="1"/>
      </rPr>
      <t xml:space="preserve">B-15  </t>
    </r>
    <r>
      <rPr>
        <sz val="11"/>
        <color indexed="8"/>
        <rFont val="AcadNusx"/>
        <family val="0"/>
      </rPr>
      <t>klasis betoni, Wis kedlebis mosawyobad.</t>
    </r>
  </si>
  <si>
    <t>გ-IV gamanawileblis pk 11+25 ze g-III gamanawileblis Camgdebi Wis mowyobis</t>
  </si>
  <si>
    <t>g-IV gamanawileblis pk 21+21 - pk 21+31 ze saavtomobilo gzis kveTis</t>
  </si>
  <si>
    <r>
      <t xml:space="preserve">monoliTuri </t>
    </r>
    <r>
      <rPr>
        <sz val="12"/>
        <color indexed="8"/>
        <rFont val="Times New Roman"/>
        <family val="1"/>
      </rPr>
      <t xml:space="preserve">B-15 </t>
    </r>
    <r>
      <rPr>
        <sz val="12"/>
        <color indexed="8"/>
        <rFont val="AcadNusx"/>
        <family val="0"/>
      </rPr>
      <t>klasis betoni, saTavisebis  mosawyobad</t>
    </r>
    <r>
      <rPr>
        <sz val="12"/>
        <color indexed="8"/>
        <rFont val="Calibri"/>
        <family val="2"/>
      </rPr>
      <t>.</t>
    </r>
  </si>
  <si>
    <r>
      <t xml:space="preserve">მონოლითური </t>
    </r>
    <r>
      <rPr>
        <sz val="12"/>
        <color indexed="8"/>
        <rFont val="Sylfaen"/>
        <family val="1"/>
      </rPr>
      <t xml:space="preserve">B-15 </t>
    </r>
    <r>
      <rPr>
        <sz val="12"/>
        <color indexed="8"/>
        <rFont val="AcadNusx"/>
        <family val="0"/>
      </rPr>
      <t>კლასის ბეტონი,  ძირის მოსაწყობად.</t>
    </r>
  </si>
  <si>
    <r>
      <t xml:space="preserve">მონოლითური </t>
    </r>
    <r>
      <rPr>
        <sz val="12"/>
        <color indexed="8"/>
        <rFont val="Sylfaen"/>
        <family val="1"/>
      </rPr>
      <t>B-15</t>
    </r>
    <r>
      <rPr>
        <sz val="12"/>
        <color indexed="8"/>
        <rFont val="AcadNusx"/>
        <family val="0"/>
      </rPr>
      <t xml:space="preserve"> კლასის ბეტონი, კედლების  მოსაწყობად.</t>
    </r>
  </si>
  <si>
    <t>g-IV gamanawileblis pk 22+13-ze - pk 22+19-ze arsebuli milxidis Secvlis</t>
  </si>
  <si>
    <t xml:space="preserve">  g-III გამანაწილებელზე მოხვეულობის ჭების მოწყობis (ეწყობა 5 ცალი) მოხვეულობის ჭა)</t>
  </si>
  <si>
    <t>g-IV gamanawileblis pk 23+70-sa pk 28+50-ze  milxidis mowyobis</t>
  </si>
  <si>
    <r>
      <rPr>
        <sz val="12"/>
        <color indexed="8"/>
        <rFont val="AcadNusx"/>
        <family val="0"/>
      </rPr>
      <t xml:space="preserve">monoliTuri </t>
    </r>
    <r>
      <rPr>
        <sz val="12"/>
        <color indexed="8"/>
        <rFont val="Times New Roman"/>
        <family val="1"/>
      </rPr>
      <t xml:space="preserve">BB-15 </t>
    </r>
    <r>
      <rPr>
        <sz val="12"/>
        <color indexed="8"/>
        <rFont val="AcadNusx"/>
        <family val="0"/>
      </rPr>
      <t>klasis betoni, saTavisebis  mosawyobad</t>
    </r>
    <r>
      <rPr>
        <sz val="12"/>
        <color indexed="8"/>
        <rFont val="Calibri"/>
        <family val="2"/>
      </rPr>
      <t>.</t>
    </r>
  </si>
  <si>
    <r>
      <t>liTonis</t>
    </r>
    <r>
      <rPr>
        <sz val="12"/>
        <color indexed="8"/>
        <rFont val="Times New Roman"/>
        <family val="1"/>
      </rPr>
      <t xml:space="preserve"> d</t>
    </r>
    <r>
      <rPr>
        <sz val="12"/>
        <color indexed="8"/>
        <rFont val="AcadNusx"/>
        <family val="0"/>
      </rPr>
      <t xml:space="preserve">=820mm, </t>
    </r>
    <r>
      <rPr>
        <sz val="12"/>
        <color indexed="8"/>
        <rFont val="Symbol"/>
        <family val="1"/>
      </rPr>
      <t>d</t>
    </r>
    <r>
      <rPr>
        <sz val="12"/>
        <color indexed="8"/>
        <rFont val="AcadNusx"/>
        <family val="0"/>
      </rPr>
      <t xml:space="preserve">=7mm milis SeZena-mowyoba tranSeaSi.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ГОСТ</t>
    </r>
    <r>
      <rPr>
        <sz val="12"/>
        <color indexed="8"/>
        <rFont val="AcadNusx"/>
        <family val="0"/>
      </rPr>
      <t xml:space="preserve"> 10704-91.</t>
    </r>
  </si>
  <si>
    <r>
      <t xml:space="preserve">liTonis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 xml:space="preserve">-820, mm </t>
    </r>
    <r>
      <rPr>
        <sz val="12"/>
        <color indexed="8"/>
        <rFont val="Symbol"/>
        <family val="1"/>
      </rPr>
      <t>d</t>
    </r>
    <r>
      <rPr>
        <sz val="12"/>
        <color indexed="8"/>
        <rFont val="AcadNusx"/>
        <family val="0"/>
      </rPr>
      <t xml:space="preserve">=7mm milis SeZena-mowyoba arsebuli milis tanSi hidravlikuri wesiT.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ГОСТ</t>
    </r>
    <r>
      <rPr>
        <sz val="12"/>
        <color indexed="8"/>
        <rFont val="AcadNusx"/>
        <family val="0"/>
      </rPr>
      <t xml:space="preserve"> 10704-91.</t>
    </r>
  </si>
  <si>
    <r>
      <t xml:space="preserve">ფოლადის მილი d=325 მმ, </t>
    </r>
    <r>
      <rPr>
        <sz val="12"/>
        <rFont val="Symbol"/>
        <family val="1"/>
      </rPr>
      <t>d</t>
    </r>
    <r>
      <rPr>
        <sz val="12"/>
        <rFont val="Sylfaen"/>
        <family val="1"/>
      </rPr>
      <t xml:space="preserve">=5 მმ შეძენა–ჩაეწყობა ტრანშეაში,  </t>
    </r>
    <r>
      <rPr>
        <sz val="12"/>
        <rFont val="Sylfaen"/>
        <family val="1"/>
      </rPr>
      <t xml:space="preserve"> ბიტუმის </t>
    </r>
    <r>
      <rPr>
        <sz val="12"/>
        <rFont val="Sylfaen"/>
        <family val="1"/>
      </rPr>
      <t>იზოლაციით</t>
    </r>
  </si>
  <si>
    <t>დამონტაჟდეს ზედაპირული ფარი ПС 100-100, 2ცალი კომპლექტით წყალგამშვებ ჭაში (შეძენა)</t>
  </si>
  <si>
    <t>დამონტაჟდეს ფსკერული ფარი ГС 40-40, 1ცალი კომპლექტით წყალგამშვებ ჭაში (შეძენა)</t>
  </si>
  <si>
    <t>ფართან მისასვლელი რკინაბეტონის ფილა ზომით 1,9x1,0x0,12 , 2 ცალ (შეძენა–მონტაჟი)</t>
  </si>
  <si>
    <t>დაყენდეს ჭაში წყალმზომი ტრაპეციული კვეთის ფოლადის ფურცელი,  ძირის სიგანე 64 სმ</t>
  </si>
  <si>
    <r>
      <t xml:space="preserve">ფოლადის მილი d=219 მმ, </t>
    </r>
    <r>
      <rPr>
        <sz val="12"/>
        <rFont val="Symbol"/>
        <family val="1"/>
      </rPr>
      <t>d</t>
    </r>
    <r>
      <rPr>
        <sz val="12"/>
        <rFont val="Sylfaen"/>
        <family val="1"/>
      </rPr>
      <t xml:space="preserve">=5 მმ შეძენა-ჩაეწყობა ტრანშეაში,  </t>
    </r>
    <r>
      <rPr>
        <sz val="12"/>
        <rFont val="Sylfaen"/>
        <family val="1"/>
      </rPr>
      <t xml:space="preserve">ბიტუმის </t>
    </r>
    <r>
      <rPr>
        <sz val="12"/>
        <rFont val="Sylfaen"/>
        <family val="1"/>
      </rPr>
      <t>იზოლაციით</t>
    </r>
  </si>
  <si>
    <t xml:space="preserve">(შეძენა–დამონტაჟება) ფსკერული ფარი ГС 30-30, 1ცალი კომპლექტით </t>
  </si>
  <si>
    <t>დროებით მრწყველებში  წყალგამშვების მოწყობის</t>
  </si>
  <si>
    <t>არსებული და დაშლილი სათავისის დემონტაჟი ხელით (ბეტონი)</t>
  </si>
  <si>
    <r>
      <t>დამუშავდეს ქვაბუ</t>
    </r>
    <r>
      <rPr>
        <sz val="12"/>
        <rFont val="Sylfaen"/>
        <family val="1"/>
      </rPr>
      <t>ლ</t>
    </r>
    <r>
      <rPr>
        <sz val="12"/>
        <rFont val="Sylfaen"/>
        <family val="1"/>
      </rPr>
      <t>ი III ჯგ. გრუნტში 0,25 მ</t>
    </r>
    <r>
      <rPr>
        <sz val="12"/>
        <rFont val="Trebuchet MS"/>
        <family val="2"/>
      </rPr>
      <t>³</t>
    </r>
    <r>
      <rPr>
        <sz val="12"/>
        <rFont val="Sylfaen"/>
        <family val="1"/>
      </rPr>
      <t xml:space="preserve"> ჩამჩის მოცულობის ექსკავატორით მიწის გვერდზე დაყრით </t>
    </r>
  </si>
  <si>
    <r>
      <t xml:space="preserve"> ფოლადის მილი d=150 მმ, </t>
    </r>
    <r>
      <rPr>
        <sz val="12"/>
        <rFont val="Symbol"/>
        <family val="1"/>
      </rPr>
      <t>d</t>
    </r>
    <r>
      <rPr>
        <sz val="12"/>
        <rFont val="Sylfaen"/>
        <family val="1"/>
      </rPr>
      <t>=4 მმ
შეძენა–ჩაეწყობა ტრანშეაში</t>
    </r>
  </si>
  <si>
    <t xml:space="preserve">მიწის უკუჩაყრა კედლების გარშრმო ხელით </t>
  </si>
  <si>
    <r>
      <t xml:space="preserve">ფოლადის მილი d=325 მმ, </t>
    </r>
    <r>
      <rPr>
        <sz val="12"/>
        <rFont val="Calibri"/>
        <family val="2"/>
      </rPr>
      <t>σ</t>
    </r>
    <r>
      <rPr>
        <sz val="12"/>
        <rFont val="Sylfaen"/>
        <family val="1"/>
      </rPr>
      <t>=5მმ შეძენა–ჩაეწყობა ტრანშეაში  ბიტუმის იზოლაციით</t>
    </r>
  </si>
  <si>
    <t>არხის გასწვრივ არსებული გზის სავალი ნაწილის აღდგენა ხრეშის ოპტიმალური ნარევით 12 სმ სისქით, 14,4 მ3  (გზის აღდგენა მოეწყობა საგზაო მანქანების კომპლექსით)</t>
  </si>
  <si>
    <t xml:space="preserve">(შეძენა–დამონტაჟება)  ფსკერული  ფარი ГС 30-100, 1ცალი კომპლექტით </t>
  </si>
  <si>
    <r>
      <rPr>
        <sz val="11"/>
        <color indexed="8"/>
        <rFont val="Sylfaen"/>
        <family val="1"/>
      </rPr>
      <t>მონოლითური</t>
    </r>
    <r>
      <rPr>
        <sz val="11"/>
        <color indexed="8"/>
        <rFont val="Calibri"/>
        <family val="2"/>
      </rPr>
      <t xml:space="preserve"> B-15  </t>
    </r>
    <r>
      <rPr>
        <sz val="11"/>
        <color indexed="8"/>
        <rFont val="Sylfaen"/>
        <family val="1"/>
      </rPr>
      <t>კლასის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ბეტონი</t>
    </r>
    <r>
      <rPr>
        <sz val="11"/>
        <color indexed="8"/>
        <rFont val="Calibri"/>
        <family val="2"/>
      </rPr>
      <t xml:space="preserve">,  </t>
    </r>
    <r>
      <rPr>
        <sz val="11"/>
        <color indexed="8"/>
        <rFont val="Sylfaen"/>
        <family val="1"/>
      </rPr>
      <t>ძირის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მოსაწყობად</t>
    </r>
    <r>
      <rPr>
        <sz val="11"/>
        <color indexed="8"/>
        <rFont val="Calibri"/>
        <family val="2"/>
      </rPr>
      <t>.</t>
    </r>
  </si>
  <si>
    <r>
      <t xml:space="preserve"> </t>
    </r>
    <r>
      <rPr>
        <sz val="11"/>
        <color indexed="8"/>
        <rFont val="Sylfaen"/>
        <family val="1"/>
      </rPr>
      <t>მონოლითური</t>
    </r>
    <r>
      <rPr>
        <sz val="11"/>
        <color indexed="8"/>
        <rFont val="Calibri"/>
        <family val="2"/>
      </rPr>
      <t xml:space="preserve"> B-15  </t>
    </r>
    <r>
      <rPr>
        <sz val="11"/>
        <color indexed="8"/>
        <rFont val="Sylfaen"/>
        <family val="1"/>
      </rPr>
      <t>კლასის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ბეტონი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1"/>
      </rPr>
      <t>კედლების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Sylfaen"/>
        <family val="1"/>
      </rPr>
      <t>მოსაწყობად</t>
    </r>
    <r>
      <rPr>
        <sz val="11"/>
        <color indexed="8"/>
        <rFont val="Calibri"/>
        <family val="2"/>
      </rPr>
      <t>.</t>
    </r>
  </si>
  <si>
    <r>
      <rPr>
        <sz val="11"/>
        <color indexed="8"/>
        <rFont val="Sylfaen"/>
        <family val="1"/>
      </rPr>
      <t>მონოლითური</t>
    </r>
    <r>
      <rPr>
        <sz val="11"/>
        <color indexed="8"/>
        <rFont val="Calibri"/>
        <family val="2"/>
      </rPr>
      <t xml:space="preserve"> B-15  </t>
    </r>
    <r>
      <rPr>
        <sz val="11"/>
        <color indexed="8"/>
        <rFont val="Sylfaen"/>
        <family val="1"/>
      </rPr>
      <t>კლასის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ბეტონი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1"/>
      </rPr>
      <t>კბილის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მოსაწყობათ</t>
    </r>
  </si>
  <si>
    <r>
      <rPr>
        <sz val="11"/>
        <color indexed="8"/>
        <rFont val="Sylfaen"/>
        <family val="1"/>
      </rPr>
      <t>შველერი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cadNusx"/>
        <family val="0"/>
      </rPr>
      <t>#</t>
    </r>
    <r>
      <rPr>
        <sz val="11"/>
        <color indexed="8"/>
        <rFont val="Calibri"/>
        <family val="2"/>
      </rPr>
      <t xml:space="preserve">- 5, 1,6 </t>
    </r>
    <r>
      <rPr>
        <sz val="11"/>
        <color indexed="8"/>
        <rFont val="AcadNusx"/>
        <family val="0"/>
      </rPr>
      <t>m (შეძენა–მონტაჟი)</t>
    </r>
  </si>
  <si>
    <r>
      <rPr>
        <sz val="11"/>
        <color indexed="8"/>
        <rFont val="Sylfaen"/>
        <family val="1"/>
      </rPr>
      <t>ლითონის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მილის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1"/>
      </rPr>
      <t>შანდორის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და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ფარის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ღებვა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ზეთოვანი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საღებავით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ორ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ფენად</t>
    </r>
  </si>
  <si>
    <r>
      <rPr>
        <sz val="12"/>
        <color indexed="8"/>
        <rFont val="Sylfaen"/>
        <family val="1"/>
      </rPr>
      <t>მონოლითური</t>
    </r>
    <r>
      <rPr>
        <sz val="12"/>
        <color indexed="8"/>
        <rFont val="Calibri"/>
        <family val="2"/>
      </rPr>
      <t xml:space="preserve"> B-15  </t>
    </r>
    <r>
      <rPr>
        <sz val="12"/>
        <color indexed="8"/>
        <rFont val="Sylfaen"/>
        <family val="1"/>
      </rPr>
      <t>კლასის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ბეტონი</t>
    </r>
    <r>
      <rPr>
        <sz val="12"/>
        <color indexed="8"/>
        <rFont val="Calibri"/>
        <family val="2"/>
      </rPr>
      <t xml:space="preserve">,   კედლის </t>
    </r>
    <r>
      <rPr>
        <sz val="12"/>
        <color indexed="8"/>
        <rFont val="Sylfaen"/>
        <family val="1"/>
      </rPr>
      <t>მოსაწყობად</t>
    </r>
    <r>
      <rPr>
        <sz val="12"/>
        <color indexed="8"/>
        <rFont val="Calibri"/>
        <family val="2"/>
      </rPr>
      <t>.</t>
    </r>
  </si>
  <si>
    <r>
      <rPr>
        <sz val="12"/>
        <color indexed="8"/>
        <rFont val="Sylfaen"/>
        <family val="1"/>
      </rPr>
      <t>ლითონის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მილის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d</t>
    </r>
    <r>
      <rPr>
        <sz val="12"/>
        <color indexed="8"/>
        <rFont val="Calibri"/>
        <family val="2"/>
      </rPr>
      <t xml:space="preserve">-325 </t>
    </r>
    <r>
      <rPr>
        <sz val="12"/>
        <color indexed="8"/>
        <rFont val="Sylfaen"/>
        <family val="1"/>
      </rPr>
      <t>მმ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mbol"/>
        <family val="1"/>
      </rPr>
      <t>d</t>
    </r>
    <r>
      <rPr>
        <sz val="16.8"/>
        <color indexed="8"/>
        <rFont val="Calibri"/>
        <family val="2"/>
      </rPr>
      <t>=</t>
    </r>
    <r>
      <rPr>
        <sz val="12"/>
        <color indexed="8"/>
        <rFont val="Calibri"/>
        <family val="2"/>
      </rPr>
      <t xml:space="preserve"> 5 </t>
    </r>
    <r>
      <rPr>
        <sz val="12"/>
        <color indexed="8"/>
        <rFont val="Sylfaen"/>
        <family val="1"/>
      </rPr>
      <t>მმ</t>
    </r>
    <r>
      <rPr>
        <sz val="12"/>
        <color indexed="8"/>
        <rFont val="Calibri"/>
        <family val="2"/>
      </rPr>
      <t>, შეძენა–</t>
    </r>
    <r>
      <rPr>
        <sz val="12"/>
        <color indexed="8"/>
        <rFont val="Sylfaen"/>
        <family val="1"/>
      </rPr>
      <t>მოწყობა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ტრანშეაში</t>
    </r>
    <r>
      <rPr>
        <sz val="12"/>
        <color indexed="8"/>
        <rFont val="Calibri"/>
        <family val="2"/>
      </rPr>
      <t>. 
ГОСТ 10704-91</t>
    </r>
  </si>
  <si>
    <t>Sveleri #- 5,10,6 კგ (შეძენა–მონტაჟი)</t>
  </si>
  <si>
    <r>
      <t xml:space="preserve">liTonis </t>
    </r>
    <r>
      <rPr>
        <sz val="11"/>
        <color indexed="8"/>
        <rFont val="AcadNusx"/>
        <family val="0"/>
      </rPr>
      <t xml:space="preserve"> milis </t>
    </r>
    <r>
      <rPr>
        <sz val="11"/>
        <color indexed="8"/>
        <rFont val="Cambria"/>
        <family val="1"/>
      </rPr>
      <t>d</t>
    </r>
    <r>
      <rPr>
        <sz val="11"/>
        <color indexed="8"/>
        <rFont val="AcadNusx"/>
        <family val="0"/>
      </rPr>
      <t xml:space="preserve">=219mm, </t>
    </r>
    <r>
      <rPr>
        <sz val="11"/>
        <color indexed="8"/>
        <rFont val="Symbol"/>
        <family val="1"/>
      </rPr>
      <t>d</t>
    </r>
    <r>
      <rPr>
        <sz val="15.4"/>
        <color indexed="8"/>
        <rFont val="AcadNusx"/>
        <family val="0"/>
      </rPr>
      <t>=</t>
    </r>
    <r>
      <rPr>
        <sz val="11"/>
        <color indexed="8"/>
        <rFont val="AcadNusx"/>
        <family val="0"/>
      </rPr>
      <t xml:space="preserve">4 mm შეძენა–mowyoba tranSeaSi.      
</t>
    </r>
    <r>
      <rPr>
        <sz val="11"/>
        <color indexed="8"/>
        <rFont val="Times New Roman"/>
        <family val="1"/>
      </rPr>
      <t>ГОСТ</t>
    </r>
    <r>
      <rPr>
        <sz val="11"/>
        <color indexed="8"/>
        <rFont val="AcadNusx"/>
        <family val="0"/>
      </rPr>
      <t xml:space="preserve"> 10704-91</t>
    </r>
  </si>
  <si>
    <r>
      <t xml:space="preserve">brtyeli siRrmuli fari </t>
    </r>
    <r>
      <rPr>
        <sz val="11"/>
        <color indexed="8"/>
        <rFont val="Times New Roman"/>
        <family val="1"/>
      </rPr>
      <t>ГС</t>
    </r>
    <r>
      <rPr>
        <sz val="11"/>
        <color indexed="8"/>
        <rFont val="AcadNusx"/>
        <family val="0"/>
      </rPr>
      <t>30-80</t>
    </r>
    <r>
      <rPr>
        <sz val="11"/>
        <color indexed="8"/>
        <rFont val="Times New Roman"/>
        <family val="1"/>
      </rPr>
      <t>у (შეძენა–მონტაჟი)</t>
    </r>
  </si>
  <si>
    <r>
      <t>monoliTuri B</t>
    </r>
    <r>
      <rPr>
        <sz val="11"/>
        <color indexed="8"/>
        <rFont val="Times New Roman"/>
        <family val="1"/>
      </rPr>
      <t>B-15</t>
    </r>
    <r>
      <rPr>
        <sz val="11"/>
        <color indexed="8"/>
        <rFont val="AcadNusx"/>
        <family val="0"/>
      </rPr>
      <t xml:space="preserve"> klasis betoni, Wis Ziris mosawyobad.</t>
    </r>
  </si>
  <si>
    <r>
      <t>monoliTuri B</t>
    </r>
    <r>
      <rPr>
        <sz val="11"/>
        <color indexed="8"/>
        <rFont val="Times New Roman"/>
        <family val="1"/>
      </rPr>
      <t>B-</t>
    </r>
    <r>
      <rPr>
        <sz val="11"/>
        <color indexed="8"/>
        <rFont val="AcadNusx"/>
        <family val="0"/>
      </rPr>
      <t>15 klasis betoni, Wis kedlebis mosawyobad.</t>
    </r>
  </si>
  <si>
    <r>
      <t>monoliTuri B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AcadNusx"/>
        <family val="0"/>
      </rPr>
      <t>-15 klasis betoni, kbilis mosawyobad.</t>
    </r>
  </si>
  <si>
    <t xml:space="preserve">ЛПР-10-6 tipis Rarze tipiuri calmxriv gamSvebi Wis mowyobის </t>
  </si>
  <si>
    <t xml:space="preserve">rkinabetonis ЛПР-10-6 tipis Rarze tipiuri ormxriv gamSvebi Wis mowyobის </t>
  </si>
  <si>
    <r>
      <t>მონოლითური</t>
    </r>
    <r>
      <rPr>
        <sz val="12"/>
        <rFont val="Sylfaen"/>
        <family val="1"/>
      </rPr>
      <t xml:space="preserve"> B-15 </t>
    </r>
    <r>
      <rPr>
        <sz val="12"/>
        <rFont val="AcadNusx"/>
        <family val="0"/>
      </rPr>
      <t>კლასის ბეტონი,  ძირის მოსაწყობად.</t>
    </r>
  </si>
  <si>
    <r>
      <t xml:space="preserve">მონოლითური </t>
    </r>
    <r>
      <rPr>
        <sz val="12"/>
        <rFont val="Sylfaen"/>
        <family val="1"/>
      </rPr>
      <t xml:space="preserve">B-15 </t>
    </r>
    <r>
      <rPr>
        <sz val="12"/>
        <rFont val="AcadNusx"/>
        <family val="0"/>
      </rPr>
      <t>კლასის ბეტონი, კედლების  მოსაწყობად.</t>
    </r>
  </si>
  <si>
    <r>
      <t xml:space="preserve">მონოლითური </t>
    </r>
    <r>
      <rPr>
        <sz val="12"/>
        <rFont val="Sylfaen"/>
        <family val="1"/>
      </rPr>
      <t xml:space="preserve">B-15 </t>
    </r>
    <r>
      <rPr>
        <sz val="12"/>
        <rFont val="AcadNusx"/>
        <family val="0"/>
      </rPr>
      <t>კლასის ბეტონი, კბილის მოსაწყობათ</t>
    </r>
  </si>
  <si>
    <r>
      <t xml:space="preserve">ლითონის მილის </t>
    </r>
    <r>
      <rPr>
        <sz val="12"/>
        <rFont val="Cambria"/>
        <family val="1"/>
      </rPr>
      <t>d=</t>
    </r>
    <r>
      <rPr>
        <sz val="12"/>
        <rFont val="AcadNusx"/>
        <family val="0"/>
      </rPr>
      <t xml:space="preserve">325 მმ, </t>
    </r>
    <r>
      <rPr>
        <sz val="12"/>
        <rFont val="Symbol"/>
        <family val="1"/>
      </rPr>
      <t>d</t>
    </r>
    <r>
      <rPr>
        <sz val="12"/>
        <rFont val="AcadNusx"/>
        <family val="0"/>
      </rPr>
      <t>=5 მმ, შეძენა–მოწყობა ტრანშეაში. 
ГОСТ 10704-91</t>
    </r>
  </si>
  <si>
    <r>
      <t xml:space="preserve">ლითონის მილის </t>
    </r>
    <r>
      <rPr>
        <sz val="12"/>
        <rFont val="Cambria"/>
        <family val="1"/>
      </rPr>
      <t>d=</t>
    </r>
    <r>
      <rPr>
        <sz val="12"/>
        <rFont val="AcadNusx"/>
        <family val="0"/>
      </rPr>
      <t xml:space="preserve">159 მმ, </t>
    </r>
    <r>
      <rPr>
        <sz val="12"/>
        <rFont val="Symbol"/>
        <family val="1"/>
      </rPr>
      <t>d</t>
    </r>
    <r>
      <rPr>
        <sz val="12"/>
        <rFont val="AcadNusx"/>
        <family val="0"/>
      </rPr>
      <t>=4 მმ, შეძენა–მოწყობა ტრანშეაში. ГОСТ 10704-91</t>
    </r>
  </si>
  <si>
    <t>ბრტყელი სიღრმული ფარი ГС30-80у, 2 ცალი (შეძენა–მონტაჟი)</t>
  </si>
  <si>
    <r>
      <t xml:space="preserve">მონოლითური </t>
    </r>
    <r>
      <rPr>
        <sz val="11"/>
        <rFont val="Sylfaen"/>
        <family val="1"/>
      </rPr>
      <t xml:space="preserve">B-15 </t>
    </r>
    <r>
      <rPr>
        <sz val="11"/>
        <rFont val="AcadNusx"/>
        <family val="0"/>
      </rPr>
      <t>კლასის ბეტონი,  ძირის მოსაწყობად.</t>
    </r>
  </si>
  <si>
    <r>
      <t xml:space="preserve">მონოლითური </t>
    </r>
    <r>
      <rPr>
        <sz val="11"/>
        <rFont val="Sylfaen"/>
        <family val="1"/>
      </rPr>
      <t xml:space="preserve">B-15 </t>
    </r>
    <r>
      <rPr>
        <sz val="11"/>
        <rFont val="AcadNusx"/>
        <family val="0"/>
      </rPr>
      <t>კლასის ბეტონი, კბილის მოსაწყობათ</t>
    </r>
  </si>
  <si>
    <r>
      <t>მონოლითური</t>
    </r>
    <r>
      <rPr>
        <sz val="11"/>
        <rFont val="Sylfaen"/>
        <family val="1"/>
      </rPr>
      <t xml:space="preserve"> В-15 </t>
    </r>
    <r>
      <rPr>
        <sz val="11"/>
        <rFont val="AcadNusx"/>
        <family val="0"/>
      </rPr>
      <t>კლასის ბეტონი, კედლების  მოსაწყობად.</t>
    </r>
  </si>
  <si>
    <r>
      <t>ლითონის მილის</t>
    </r>
    <r>
      <rPr>
        <sz val="11"/>
        <rFont val="Sylfaen"/>
        <family val="1"/>
      </rPr>
      <t xml:space="preserve"> d</t>
    </r>
    <r>
      <rPr>
        <sz val="11"/>
        <rFont val="AcadNusx"/>
        <family val="0"/>
      </rPr>
      <t xml:space="preserve">=325 მმ, </t>
    </r>
    <r>
      <rPr>
        <sz val="11"/>
        <rFont val="Symbol"/>
        <family val="1"/>
      </rPr>
      <t>d</t>
    </r>
    <r>
      <rPr>
        <sz val="11"/>
        <rFont val="AcadNusx"/>
        <family val="0"/>
      </rPr>
      <t>=5 მმ, შეძენა–მოწყობა ტრანშეაში. 
ГОСТ 10704-91</t>
    </r>
  </si>
  <si>
    <r>
      <t xml:space="preserve">ლითონის მილის </t>
    </r>
    <r>
      <rPr>
        <sz val="11"/>
        <rFont val="Sylfaen"/>
        <family val="1"/>
      </rPr>
      <t>d</t>
    </r>
    <r>
      <rPr>
        <sz val="11"/>
        <rFont val="AcadNusx"/>
        <family val="0"/>
      </rPr>
      <t xml:space="preserve">=159 მმ, </t>
    </r>
    <r>
      <rPr>
        <sz val="11"/>
        <rFont val="Symbol"/>
        <family val="1"/>
      </rPr>
      <t>d</t>
    </r>
    <r>
      <rPr>
        <sz val="11"/>
        <rFont val="AcadNusx"/>
        <family val="0"/>
      </rPr>
      <t>=4 მმ, შეძენა-მოწყობა ტრანშეაში. 
ГОСТ 10704-91</t>
    </r>
  </si>
  <si>
    <t>ბრტყელი სიღრმული ფარი ГС30-80у, 3 ცალი (შეძენა–მოწყობა)</t>
  </si>
  <si>
    <r>
      <t xml:space="preserve">შველერი </t>
    </r>
    <r>
      <rPr>
        <sz val="11"/>
        <color indexed="8"/>
        <rFont val="AcadNusx"/>
        <family val="0"/>
      </rPr>
      <t>#</t>
    </r>
    <r>
      <rPr>
        <sz val="11"/>
        <color indexed="8"/>
        <rFont val="Calibri"/>
        <family val="1"/>
      </rPr>
      <t xml:space="preserve">- </t>
    </r>
    <r>
      <rPr>
        <sz val="11"/>
        <color indexed="8"/>
        <rFont val="Calibri"/>
        <family val="2"/>
      </rPr>
      <t>5, 3,2 მ (შეძენა–მონტაჟი)</t>
    </r>
  </si>
  <si>
    <r>
      <t xml:space="preserve">ლითონის მილის d=159 მმ, 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=4 მმ, შეძენა–მოწყობა ტრანშეაში. 
ГОСТ 10704-91</t>
    </r>
  </si>
  <si>
    <r>
      <t xml:space="preserve">ბრტყელი სიღრმული ფარი ГС30-80у, 2 </t>
    </r>
    <r>
      <rPr>
        <sz val="11"/>
        <color indexed="8"/>
        <rFont val="AcadNusx"/>
        <family val="0"/>
      </rPr>
      <t>cali (შეძენა–მონტაჟი)</t>
    </r>
  </si>
  <si>
    <r>
      <t xml:space="preserve">ბრტყელი სიღრმული ფარი ГС30-80у, 2 </t>
    </r>
    <r>
      <rPr>
        <sz val="11"/>
        <color indexed="8"/>
        <rFont val="AcadNusx"/>
        <family val="0"/>
      </rPr>
      <t>cali (შეძენა–მოწყობა)</t>
    </r>
  </si>
  <si>
    <r>
      <t xml:space="preserve">brtyeli siRrmuli fari </t>
    </r>
    <r>
      <rPr>
        <sz val="12"/>
        <color indexed="8"/>
        <rFont val="Times New Roman"/>
        <family val="1"/>
      </rPr>
      <t>ГС</t>
    </r>
    <r>
      <rPr>
        <sz val="12"/>
        <color indexed="8"/>
        <rFont val="AcadNusx"/>
        <family val="0"/>
      </rPr>
      <t>30-80</t>
    </r>
    <r>
      <rPr>
        <sz val="12"/>
        <color indexed="8"/>
        <rFont val="Times New Roman"/>
        <family val="1"/>
      </rPr>
      <t>у
(შეძენა–მონტაჟი)</t>
    </r>
  </si>
  <si>
    <r>
      <t xml:space="preserve">monoliTuri </t>
    </r>
    <r>
      <rPr>
        <sz val="12"/>
        <color indexed="8"/>
        <rFont val="Times New Roman"/>
        <family val="1"/>
      </rPr>
      <t xml:space="preserve">B-15 </t>
    </r>
    <r>
      <rPr>
        <sz val="12"/>
        <color indexed="8"/>
        <rFont val="AcadNusx"/>
        <family val="0"/>
      </rPr>
      <t>klasis betoni, Wis Ziris mosawyobad.</t>
    </r>
  </si>
  <si>
    <r>
      <t xml:space="preserve">monoliTuri </t>
    </r>
    <r>
      <rPr>
        <sz val="12"/>
        <color indexed="8"/>
        <rFont val="Times New Roman"/>
        <family val="1"/>
      </rPr>
      <t xml:space="preserve">B-15 </t>
    </r>
    <r>
      <rPr>
        <sz val="12"/>
        <color indexed="8"/>
        <rFont val="AcadNusx"/>
        <family val="0"/>
      </rPr>
      <t>klasis betoni, Wis kedlebis mosawyobad.</t>
    </r>
  </si>
  <si>
    <r>
      <t xml:space="preserve">monoliTuri </t>
    </r>
    <r>
      <rPr>
        <sz val="12"/>
        <color indexed="8"/>
        <rFont val="Times New Roman"/>
        <family val="1"/>
      </rPr>
      <t xml:space="preserve">B-15 </t>
    </r>
    <r>
      <rPr>
        <sz val="12"/>
        <color indexed="8"/>
        <rFont val="AcadNusx"/>
        <family val="0"/>
      </rPr>
      <t>klasis betoni, kbilis mosawyobad.</t>
    </r>
  </si>
  <si>
    <r>
      <t>liTonis</t>
    </r>
    <r>
      <rPr>
        <sz val="12"/>
        <color indexed="8"/>
        <rFont val="AcadNusx"/>
        <family val="0"/>
      </rPr>
      <t xml:space="preserve"> milis </t>
    </r>
    <r>
      <rPr>
        <sz val="12"/>
        <color indexed="8"/>
        <rFont val="Cambria"/>
        <family val="1"/>
      </rPr>
      <t>d</t>
    </r>
    <r>
      <rPr>
        <sz val="12"/>
        <color indexed="8"/>
        <rFont val="AcadNusx"/>
        <family val="0"/>
      </rPr>
      <t xml:space="preserve">=219 mm </t>
    </r>
    <r>
      <rPr>
        <sz val="12"/>
        <color indexed="8"/>
        <rFont val="Symbol"/>
        <family val="1"/>
      </rPr>
      <t>d</t>
    </r>
    <r>
      <rPr>
        <sz val="12"/>
        <color indexed="8"/>
        <rFont val="AcadNusx"/>
        <family val="0"/>
      </rPr>
      <t xml:space="preserve">=4 mm შეძენა–mowyoba tranSeaSi. </t>
    </r>
    <r>
      <rPr>
        <sz val="12"/>
        <color indexed="8"/>
        <rFont val="Times New Roman"/>
        <family val="1"/>
      </rPr>
      <t>ГОСТ</t>
    </r>
    <r>
      <rPr>
        <sz val="12"/>
        <color indexed="8"/>
        <rFont val="AcadNusx"/>
        <family val="0"/>
      </rPr>
      <t xml:space="preserve"> 10704-91. 318,13 kg</t>
    </r>
  </si>
  <si>
    <t>Sveleri #- 5, 10,5 kg (შეძენა–მონტაჟი)</t>
  </si>
  <si>
    <r>
      <t xml:space="preserve">saankere armaturis Rero </t>
    </r>
    <r>
      <rPr>
        <sz val="12"/>
        <color indexed="8"/>
        <rFont val="Calibri"/>
        <family val="2"/>
      </rPr>
      <t>A</t>
    </r>
    <r>
      <rPr>
        <sz val="12"/>
        <color indexed="8"/>
        <rFont val="AcadNusx"/>
        <family val="0"/>
      </rPr>
      <t xml:space="preserve">-III კლასი,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 xml:space="preserve">=12 mm, ც.20mm, 6ც.1,2m. (SeZena) </t>
    </r>
  </si>
  <si>
    <t xml:space="preserve">ფსკერული ფარის ГС40-100 შეძენა- მონტაჟი  კომპლექტით, 1 ცალი </t>
  </si>
  <si>
    <r>
      <rPr>
        <sz val="10"/>
        <color indexed="8"/>
        <rFont val="Sylfaen"/>
        <family val="1"/>
      </rPr>
      <t>შემამჭიდროვებელი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რეზინა</t>
    </r>
    <r>
      <rPr>
        <sz val="10"/>
        <color indexed="8"/>
        <rFont val="Calibri"/>
        <family val="2"/>
      </rPr>
      <t xml:space="preserve">, D-40  </t>
    </r>
    <r>
      <rPr>
        <sz val="10"/>
        <color indexed="8"/>
        <rFont val="Sylfaen"/>
        <family val="1"/>
      </rPr>
      <t>მმ</t>
    </r>
    <r>
      <rPr>
        <sz val="10"/>
        <color indexed="8"/>
        <rFont val="Calibri"/>
        <family val="2"/>
      </rPr>
      <t>. (ГОСТ-6465-79) (შეძენა–მონტაჟი)</t>
    </r>
  </si>
  <si>
    <r>
      <rPr>
        <sz val="10"/>
        <rFont val="Sylfaen"/>
        <family val="1"/>
      </rPr>
      <t>საანკერე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არმატურის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ღერო</t>
    </r>
    <r>
      <rPr>
        <sz val="10"/>
        <rFont val="Calibri"/>
        <family val="2"/>
      </rPr>
      <t xml:space="preserve"> A-III კლასი, D=12მმ, ც20 </t>
    </r>
    <r>
      <rPr>
        <sz val="10"/>
        <rFont val="Sylfaen"/>
        <family val="1"/>
      </rPr>
      <t>სმ</t>
    </r>
    <r>
      <rPr>
        <sz val="10"/>
        <rFont val="Calibri"/>
        <family val="2"/>
      </rPr>
      <t>, 6</t>
    </r>
    <r>
      <rPr>
        <sz val="10"/>
        <rFont val="Sylfaen"/>
        <family val="1"/>
      </rPr>
      <t>ც.–1,2 მ (შეძენა–მონტაჟი)</t>
    </r>
  </si>
  <si>
    <r>
      <rPr>
        <sz val="11"/>
        <rFont val="Sylfaen"/>
        <family val="1"/>
      </rPr>
      <t>საანკერე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არმატურის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ღერო</t>
    </r>
    <r>
      <rPr>
        <sz val="11"/>
        <rFont val="Calibri"/>
        <family val="2"/>
      </rPr>
      <t xml:space="preserve"> A-III კლასი, D=12მმ, ც20 </t>
    </r>
    <r>
      <rPr>
        <sz val="11"/>
        <rFont val="Sylfaen"/>
        <family val="1"/>
      </rPr>
      <t>სმ</t>
    </r>
    <r>
      <rPr>
        <sz val="11"/>
        <rFont val="Calibri"/>
        <family val="2"/>
      </rPr>
      <t>, 6</t>
    </r>
    <r>
      <rPr>
        <sz val="11"/>
        <rFont val="Sylfaen"/>
        <family val="1"/>
      </rPr>
      <t>ც.–1,2 მ (შეძენა–მონტაჟი)</t>
    </r>
  </si>
  <si>
    <r>
      <rPr>
        <sz val="12"/>
        <rFont val="Sylfaen"/>
        <family val="1"/>
      </rPr>
      <t>საანკერე</t>
    </r>
    <r>
      <rPr>
        <sz val="12"/>
        <rFont val="Calibri"/>
        <family val="2"/>
      </rPr>
      <t xml:space="preserve"> </t>
    </r>
    <r>
      <rPr>
        <sz val="12"/>
        <rFont val="Sylfaen"/>
        <family val="1"/>
      </rPr>
      <t>არმატურის</t>
    </r>
    <r>
      <rPr>
        <sz val="12"/>
        <rFont val="Calibri"/>
        <family val="2"/>
      </rPr>
      <t xml:space="preserve"> </t>
    </r>
    <r>
      <rPr>
        <sz val="12"/>
        <rFont val="Sylfaen"/>
        <family val="1"/>
      </rPr>
      <t>ღერო</t>
    </r>
    <r>
      <rPr>
        <sz val="12"/>
        <rFont val="Calibri"/>
        <family val="2"/>
      </rPr>
      <t xml:space="preserve"> A-III კლასი, D=12მმ, ც20 </t>
    </r>
    <r>
      <rPr>
        <sz val="12"/>
        <rFont val="Sylfaen"/>
        <family val="1"/>
      </rPr>
      <t>სმ</t>
    </r>
    <r>
      <rPr>
        <sz val="12"/>
        <rFont val="Calibri"/>
        <family val="2"/>
      </rPr>
      <t>, 6</t>
    </r>
    <r>
      <rPr>
        <sz val="12"/>
        <rFont val="Sylfaen"/>
        <family val="1"/>
      </rPr>
      <t>ც.–1,2 მ (შეძენა–მონტაჟი)</t>
    </r>
  </si>
  <si>
    <r>
      <t xml:space="preserve">შემამჭიდროვებელი რეზინა, </t>
    </r>
    <r>
      <rPr>
        <sz val="11"/>
        <color indexed="8"/>
        <rFont val="Sylfaen"/>
        <family val="1"/>
      </rPr>
      <t>D</t>
    </r>
    <r>
      <rPr>
        <sz val="11"/>
        <color indexed="8"/>
        <rFont val="AcadNusx"/>
        <family val="0"/>
      </rPr>
      <t>-40  მმ. (ГОСТ-6465-79) (შეძენა–მონტაჟი)</t>
    </r>
  </si>
  <si>
    <r>
      <t xml:space="preserve">შემამჭიდროვებელი რეზინა, </t>
    </r>
    <r>
      <rPr>
        <sz val="11"/>
        <color indexed="8"/>
        <rFont val="Sylfaen"/>
        <family val="1"/>
      </rPr>
      <t>D-40</t>
    </r>
    <r>
      <rPr>
        <sz val="11"/>
        <color indexed="8"/>
        <rFont val="AcadNusx"/>
        <family val="0"/>
      </rPr>
      <t xml:space="preserve">  მმ. (ГОСТ-6465-79) (SeZena–მოწყობა)</t>
    </r>
  </si>
  <si>
    <r>
      <t xml:space="preserve">შემამჭიდროვებელი რეზინა, </t>
    </r>
    <r>
      <rPr>
        <sz val="12"/>
        <color indexed="8"/>
        <rFont val="Sylfaen"/>
        <family val="1"/>
      </rPr>
      <t>D-40</t>
    </r>
    <r>
      <rPr>
        <sz val="12"/>
        <color indexed="8"/>
        <rFont val="AcadNusx"/>
        <family val="0"/>
      </rPr>
      <t xml:space="preserve">  მმ. (ГОСТ-6465-79) (შეძენა–მონტაჟი)</t>
    </r>
  </si>
  <si>
    <r>
      <t xml:space="preserve">საანკერე არმატურის ღერო </t>
    </r>
    <r>
      <rPr>
        <sz val="11"/>
        <color indexed="8"/>
        <rFont val="Cambria"/>
        <family val="1"/>
      </rPr>
      <t>d</t>
    </r>
    <r>
      <rPr>
        <sz val="11"/>
        <color indexed="8"/>
        <rFont val="Calibri"/>
        <family val="1"/>
      </rPr>
      <t>-12მმ,  
6-ცალი, 1,6 მ,  A-III კლასი (შეძენა–მონტაჟი)</t>
    </r>
  </si>
  <si>
    <r>
      <rPr>
        <sz val="10"/>
        <rFont val="Sylfaen"/>
        <family val="1"/>
      </rPr>
      <t>საანკერე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არმატურის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ღერო,</t>
    </r>
    <r>
      <rPr>
        <sz val="10"/>
        <rFont val="Calibri"/>
        <family val="2"/>
      </rPr>
      <t xml:space="preserve"> A-III კლასი, D=12მმ, ც20 </t>
    </r>
    <r>
      <rPr>
        <sz val="10"/>
        <rFont val="Sylfaen"/>
        <family val="1"/>
      </rPr>
      <t>სმ</t>
    </r>
    <r>
      <rPr>
        <sz val="10"/>
        <rFont val="Calibri"/>
        <family val="2"/>
      </rPr>
      <t>, 6</t>
    </r>
    <r>
      <rPr>
        <sz val="10"/>
        <rFont val="Sylfaen"/>
        <family val="1"/>
      </rPr>
      <t>ც.–1,2 მ (შეძენა–მონტაჟი)</t>
    </r>
  </si>
  <si>
    <t>ფართან მისასვლელი რკინაბეტონის ფილა ზომით 1,9x1x0,12 მ, 2 ცალი არმატურა 59 კგ/მ3 A-I კლასი</t>
  </si>
  <si>
    <r>
      <t xml:space="preserve"> </t>
    </r>
    <r>
      <rPr>
        <sz val="11"/>
        <color indexed="8"/>
        <rFont val="Sylfaen"/>
        <family val="1"/>
      </rPr>
      <t>საანკერე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არმატურის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ღერო</t>
    </r>
    <r>
      <rPr>
        <sz val="11"/>
        <color indexed="8"/>
        <rFont val="Calibri"/>
        <family val="2"/>
      </rPr>
      <t xml:space="preserve"> D-12, l-20 </t>
    </r>
    <r>
      <rPr>
        <sz val="11"/>
        <color indexed="8"/>
        <rFont val="Sylfaen"/>
        <family val="1"/>
      </rPr>
      <t>სმ</t>
    </r>
    <r>
      <rPr>
        <sz val="11"/>
        <color indexed="8"/>
        <rFont val="Calibri"/>
        <family val="2"/>
      </rPr>
      <t>, 6-</t>
    </r>
    <r>
      <rPr>
        <sz val="11"/>
        <color indexed="8"/>
        <rFont val="Sylfaen"/>
        <family val="1"/>
      </rPr>
      <t>ცალი, 1,2 მ, 1,2მ, A-III კლასი</t>
    </r>
  </si>
  <si>
    <r>
      <t xml:space="preserve"> </t>
    </r>
    <r>
      <rPr>
        <sz val="11"/>
        <color indexed="8"/>
        <rFont val="Sylfaen"/>
        <family val="1"/>
      </rPr>
      <t>ლითონის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მილის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d</t>
    </r>
    <r>
      <rPr>
        <sz val="11"/>
        <color indexed="8"/>
        <rFont val="AcadNusx"/>
        <family val="0"/>
      </rPr>
      <t>=159</t>
    </r>
    <r>
      <rPr>
        <sz val="11"/>
        <color indexed="8"/>
        <rFont val="Sylfaen"/>
        <family val="1"/>
      </rPr>
      <t>მმ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=4მმ</t>
    </r>
    <r>
      <rPr>
        <sz val="11"/>
        <color indexed="8"/>
        <rFont val="Calibri"/>
        <family val="2"/>
      </rPr>
      <t xml:space="preserve"> შეძენა–</t>
    </r>
    <r>
      <rPr>
        <sz val="11"/>
        <color indexed="8"/>
        <rFont val="Sylfaen"/>
        <family val="1"/>
      </rPr>
      <t>მოწყობა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ტრანშეაში</t>
    </r>
    <r>
      <rPr>
        <sz val="11"/>
        <color indexed="8"/>
        <rFont val="Calibri"/>
        <family val="2"/>
      </rPr>
      <t>.</t>
    </r>
    <r>
      <rPr>
        <sz val="11"/>
        <color indexed="8"/>
        <rFont val="AcadNusx"/>
        <family val="0"/>
      </rPr>
      <t xml:space="preserve"> 
</t>
    </r>
    <r>
      <rPr>
        <sz val="11"/>
        <color indexed="8"/>
        <rFont val="Times New Roman"/>
        <family val="1"/>
      </rPr>
      <t>ГОСТ</t>
    </r>
    <r>
      <rPr>
        <sz val="11"/>
        <color indexed="8"/>
        <rFont val="AcadNusx"/>
        <family val="0"/>
      </rPr>
      <t xml:space="preserve"> 10704-91</t>
    </r>
  </si>
  <si>
    <r>
      <t xml:space="preserve">saankere armaturis Rero </t>
    </r>
    <r>
      <rPr>
        <sz val="11"/>
        <color indexed="8"/>
        <rFont val="Times New Roman"/>
        <family val="1"/>
      </rPr>
      <t xml:space="preserve"> D</t>
    </r>
    <r>
      <rPr>
        <sz val="11"/>
        <color indexed="8"/>
        <rFont val="AcadNusx"/>
        <family val="0"/>
      </rPr>
      <t xml:space="preserve">-12 mm, 
</t>
    </r>
    <r>
      <rPr>
        <sz val="11"/>
        <color indexed="8"/>
        <rFont val="Times New Roman"/>
        <family val="1"/>
      </rPr>
      <t>l</t>
    </r>
    <r>
      <rPr>
        <sz val="11"/>
        <color indexed="8"/>
        <rFont val="AcadNusx"/>
        <family val="0"/>
      </rPr>
      <t xml:space="preserve">-20 mm, 1,2 m,  </t>
    </r>
    <r>
      <rPr>
        <sz val="11"/>
        <color indexed="8"/>
        <rFont val="Cambria"/>
        <family val="1"/>
      </rPr>
      <t>A</t>
    </r>
    <r>
      <rPr>
        <sz val="11"/>
        <color indexed="8"/>
        <rFont val="AcadNusx"/>
        <family val="0"/>
      </rPr>
      <t>-III klasi</t>
    </r>
  </si>
  <si>
    <r>
      <t xml:space="preserve">saankere armaturis Rero </t>
    </r>
    <r>
      <rPr>
        <sz val="11"/>
        <rFont val="Times New Roman"/>
        <family val="1"/>
      </rPr>
      <t xml:space="preserve"> D-12</t>
    </r>
    <r>
      <rPr>
        <sz val="11"/>
        <rFont val="AcadNusx"/>
        <family val="0"/>
      </rPr>
      <t>mm</t>
    </r>
    <r>
      <rPr>
        <sz val="11"/>
        <rFont val="Times New Roman"/>
        <family val="1"/>
      </rPr>
      <t xml:space="preserve">, l-20 </t>
    </r>
    <r>
      <rPr>
        <sz val="11"/>
        <rFont val="AcadNusx"/>
        <family val="0"/>
      </rPr>
      <t xml:space="preserve">mm, 1,2 m </t>
    </r>
    <r>
      <rPr>
        <sz val="11"/>
        <rFont val="Cambria"/>
        <family val="1"/>
      </rPr>
      <t>A</t>
    </r>
    <r>
      <rPr>
        <sz val="11"/>
        <rFont val="AcadNusx"/>
        <family val="0"/>
      </rPr>
      <t>-III klasi</t>
    </r>
  </si>
  <si>
    <r>
      <t xml:space="preserve">saankere armaturis Rero </t>
    </r>
    <r>
      <rPr>
        <sz val="10"/>
        <color indexed="8"/>
        <rFont val="Times New Roman"/>
        <family val="1"/>
      </rPr>
      <t xml:space="preserve"> D</t>
    </r>
    <r>
      <rPr>
        <sz val="10"/>
        <color indexed="8"/>
        <rFont val="AcadNusx"/>
        <family val="0"/>
      </rPr>
      <t xml:space="preserve">-12 mm, 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AcadNusx"/>
        <family val="0"/>
      </rPr>
      <t xml:space="preserve">-20 mm, 14,4 m, </t>
    </r>
    <r>
      <rPr>
        <sz val="10"/>
        <color indexed="8"/>
        <rFont val="Cambria"/>
        <family val="1"/>
      </rPr>
      <t>A</t>
    </r>
    <r>
      <rPr>
        <sz val="10"/>
        <color indexed="8"/>
        <rFont val="AcadNusx"/>
        <family val="0"/>
      </rPr>
      <t>-III klasi</t>
    </r>
  </si>
  <si>
    <t xml:space="preserve">  საანკერე არმატურის ღერო D-12, l-20 სმ, 6-ცალი, 1,6 მ,  A-III კლასი</t>
  </si>
  <si>
    <t>საანკერე არმატურის ღერო D-12, l-20 სმ, 6-ცალი, 1,6 მ,  A-III კლასი</t>
  </si>
  <si>
    <t>საანკერე არმატურის ღერო D-12, l-20 სმ, 6-ცალი, 1,6 მ,  A-III კლასი (შეძენა)</t>
  </si>
  <si>
    <t xml:space="preserve"> საანკერე არმატურის ღერო D-12, l-20 სმ, 6-ცალი, 1,6 მ,  A-III კლასი (შეძენა–მოწყობა)</t>
  </si>
  <si>
    <r>
      <t xml:space="preserve">ორთვალიანი მილხიდის 2x2მ </t>
    </r>
    <r>
      <rPr>
        <sz val="12"/>
        <rFont val="Sylfaen"/>
        <family val="1"/>
      </rPr>
      <t>მმ გაწმენდა ხელით გრუნტის ბერმაზე დაყრით სიგრძით 5.8მ</t>
    </r>
  </si>
  <si>
    <t xml:space="preserve">პკ49+17 დან პკ54+75-მდე  არხის ფერდზე რკინაბეტონის ფილების შეძენა -მონტაჟი НПК 60-15,  ცალი - 93, L=558 მ </t>
  </si>
  <si>
    <t xml:space="preserve">იგივე პკ61+48 დან პკ61+90 ( L= 42 მ) და პკ74+70 დან პკ 20+52 (L=582 მ), 
104 ცალი </t>
  </si>
  <si>
    <r>
      <t xml:space="preserve">კედლების </t>
    </r>
    <r>
      <rPr>
        <sz val="11"/>
        <rFont val="Sylfaen"/>
        <family val="1"/>
      </rPr>
      <t>და ძირის მ</t>
    </r>
    <r>
      <rPr>
        <sz val="11"/>
        <rFont val="Sylfaen"/>
        <family val="1"/>
      </rPr>
      <t>ოწყობა B-15 კლასის მონოლითური ბეტონით</t>
    </r>
  </si>
  <si>
    <t>მიწის არხის  გაწმენდა II ჯგ. სველი მწებავ  დანალექი გრუნტისაგან 0,25 მ³ ჩამჩის მოცულობის ექსკავატორით ბერმაზე დაყრით და მოსწორებით</t>
  </si>
  <si>
    <t>ზედაპირული ფარის ПС 60-60 კომპლექტით შეძენა-მონტაჟი</t>
  </si>
  <si>
    <t xml:space="preserve"> მართკუთხა მოხვეულობის ჭების მოწყობა g-3 გამანაწილებელზე პკ 4+90-სა და პკ5+34-ზე (2 ცალი)                                          </t>
  </si>
  <si>
    <r>
      <rPr>
        <sz val="10"/>
        <color indexed="8"/>
        <rFont val="Sylfaen"/>
        <family val="1"/>
      </rPr>
      <t>შველერი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AcadNusx"/>
        <family val="0"/>
      </rPr>
      <t>#</t>
    </r>
    <r>
      <rPr>
        <sz val="13"/>
        <color indexed="8"/>
        <rFont val="Calibri"/>
        <family val="2"/>
      </rPr>
      <t xml:space="preserve">- </t>
    </r>
    <r>
      <rPr>
        <sz val="10"/>
        <color indexed="8"/>
        <rFont val="Calibri"/>
        <family val="2"/>
      </rPr>
      <t>5, 1,6 მ (შეძენა-მონტაჟი)</t>
    </r>
  </si>
  <si>
    <r>
      <rPr>
        <sz val="10"/>
        <color indexed="8"/>
        <rFont val="Sylfaen"/>
        <family val="1"/>
      </rPr>
      <t>ბრტყელი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Sylfaen"/>
        <family val="1"/>
      </rPr>
      <t>სიღრმული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Sylfaen"/>
        <family val="1"/>
      </rPr>
      <t>ფარის</t>
    </r>
    <r>
      <rPr>
        <sz val="10"/>
        <color indexed="8"/>
        <rFont val="Times New Roman"/>
        <family val="1"/>
      </rPr>
      <t>ГС</t>
    </r>
    <r>
      <rPr>
        <sz val="10"/>
        <color indexed="8"/>
        <rFont val="AcadNusx"/>
        <family val="0"/>
      </rPr>
      <t>30-80</t>
    </r>
    <r>
      <rPr>
        <sz val="10"/>
        <color indexed="8"/>
        <rFont val="Times New Roman"/>
        <family val="1"/>
      </rPr>
      <t>у შეძენა-მონტაჟი</t>
    </r>
  </si>
  <si>
    <r>
      <t xml:space="preserve">შველერის </t>
    </r>
    <r>
      <rPr>
        <sz val="11"/>
        <color indexed="8"/>
        <rFont val="AcadNusx"/>
        <family val="0"/>
      </rPr>
      <t>#</t>
    </r>
    <r>
      <rPr>
        <sz val="11"/>
        <color indexed="8"/>
        <rFont val="Calibri"/>
        <family val="1"/>
      </rPr>
      <t xml:space="preserve">- </t>
    </r>
    <r>
      <rPr>
        <sz val="11"/>
        <color indexed="8"/>
        <rFont val="Calibri"/>
        <family val="2"/>
      </rPr>
      <t>5, 3,2 მ (შეძენა-მოწყობა)</t>
    </r>
  </si>
  <si>
    <r>
      <t xml:space="preserve"> შველერი </t>
    </r>
    <r>
      <rPr>
        <sz val="10"/>
        <color indexed="8"/>
        <rFont val="AcadNusx"/>
        <family val="0"/>
      </rPr>
      <t>#</t>
    </r>
    <r>
      <rPr>
        <sz val="13"/>
        <color indexed="8"/>
        <rFont val="Calibri"/>
        <family val="1"/>
      </rPr>
      <t xml:space="preserve">- </t>
    </r>
    <r>
      <rPr>
        <sz val="10"/>
        <color indexed="8"/>
        <rFont val="Calibri"/>
        <family val="2"/>
      </rPr>
      <t>5, 3,2 მ (შეძენა-მოწყობა)</t>
    </r>
  </si>
  <si>
    <r>
      <t xml:space="preserve">შველერი </t>
    </r>
    <r>
      <rPr>
        <sz val="11"/>
        <color indexed="8"/>
        <rFont val="AcadNusx"/>
        <family val="0"/>
      </rPr>
      <t>#</t>
    </r>
    <r>
      <rPr>
        <sz val="11"/>
        <color indexed="8"/>
        <rFont val="Calibri"/>
        <family val="1"/>
      </rPr>
      <t xml:space="preserve">- </t>
    </r>
    <r>
      <rPr>
        <sz val="11"/>
        <color indexed="8"/>
        <rFont val="Calibri"/>
        <family val="2"/>
      </rPr>
      <t>5, 3,2 მ (შეძენა - მოწყობა)</t>
    </r>
  </si>
  <si>
    <r>
      <t xml:space="preserve">შველერი </t>
    </r>
    <r>
      <rPr>
        <sz val="12"/>
        <color indexed="8"/>
        <rFont val="AcadNusx"/>
        <family val="0"/>
      </rPr>
      <t>#</t>
    </r>
    <r>
      <rPr>
        <sz val="12"/>
        <color indexed="8"/>
        <rFont val="Calibri"/>
        <family val="1"/>
      </rPr>
      <t xml:space="preserve">- </t>
    </r>
    <r>
      <rPr>
        <sz val="12"/>
        <color indexed="8"/>
        <rFont val="Calibri"/>
        <family val="2"/>
      </rPr>
      <t>5, 3,2 მ (შეძენა-მოწყობა)</t>
    </r>
  </si>
  <si>
    <r>
      <t xml:space="preserve">შველერი </t>
    </r>
    <r>
      <rPr>
        <sz val="11"/>
        <color indexed="8"/>
        <rFont val="AcadNusx"/>
        <family val="0"/>
      </rPr>
      <t>#</t>
    </r>
    <r>
      <rPr>
        <sz val="11"/>
        <color indexed="8"/>
        <rFont val="Calibri"/>
        <family val="1"/>
      </rPr>
      <t xml:space="preserve">- </t>
    </r>
    <r>
      <rPr>
        <sz val="11"/>
        <color indexed="8"/>
        <rFont val="Calibri"/>
        <family val="2"/>
      </rPr>
      <t>5, 3,2 მ (შეძენა-მოწყობა)</t>
    </r>
  </si>
  <si>
    <t xml:space="preserve"> ფსკერული ფარის ГС 30-30, 1ცალი კომპლექტით შეძენა–დამონტაჟება</t>
  </si>
  <si>
    <r>
      <t xml:space="preserve">ხრეშის საფენის მოწყობა </t>
    </r>
    <r>
      <rPr>
        <sz val="12"/>
        <rFont val="Symbol"/>
        <family val="1"/>
      </rPr>
      <t>d</t>
    </r>
    <r>
      <rPr>
        <sz val="12"/>
        <rFont val="Sylfaen"/>
        <family val="1"/>
      </rPr>
      <t>=10სმ</t>
    </r>
  </si>
  <si>
    <t>ფსკერული ფარის ГС 30-100 შეძენა–დამონტაჟება, 2 ცალი</t>
  </si>
  <si>
    <t xml:space="preserve">ბეტონის კბილის B-15 კლასის ბეტონით მოწყობა ორ ადგილას </t>
  </si>
  <si>
    <t xml:space="preserve"> ზედაპირული  ფარის ПС 100-100, შეძენა–დამონტაჟება 1ცალი კომპლექტით </t>
  </si>
  <si>
    <r>
      <t xml:space="preserve">ფოლადის მილის d=219 მმ, </t>
    </r>
    <r>
      <rPr>
        <sz val="12"/>
        <rFont val="Calibri"/>
        <family val="2"/>
      </rPr>
      <t>σ</t>
    </r>
    <r>
      <rPr>
        <sz val="12"/>
        <rFont val="Sylfaen"/>
        <family val="1"/>
      </rPr>
      <t xml:space="preserve">=4მმ შეძენა–მოწყობა ტრანშეაში  </t>
    </r>
    <r>
      <rPr>
        <sz val="12"/>
        <rFont val="Sylfaen"/>
        <family val="1"/>
      </rPr>
      <t>ნორმალური</t>
    </r>
    <r>
      <rPr>
        <sz val="12"/>
        <rFont val="Sylfaen"/>
        <family val="1"/>
      </rPr>
      <t xml:space="preserve"> </t>
    </r>
    <r>
      <rPr>
        <sz val="12"/>
        <rFont val="Sylfaen"/>
        <family val="1"/>
      </rPr>
      <t xml:space="preserve">ბიტუმის  </t>
    </r>
    <r>
      <rPr>
        <sz val="12"/>
        <rFont val="Sylfaen"/>
        <family val="1"/>
      </rPr>
      <t>იზოლაციით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</si>
</sst>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[$-FC19]d\ mmmm\ yyyy\ &quot;г.&quot;"/>
    <numFmt numFmtId="190" formatCode="0.0000000"/>
  </numFmts>
  <fonts count="134">
    <font>
      <sz val="10"/>
      <name val="Arial"/>
      <family val="0"/>
    </font>
    <font>
      <sz val="10"/>
      <name val="AcadNusx"/>
      <family val="0"/>
    </font>
    <font>
      <b/>
      <sz val="12"/>
      <color indexed="8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AcadNusx"/>
      <family val="0"/>
    </font>
    <font>
      <sz val="8"/>
      <name val="Arial"/>
      <family val="2"/>
    </font>
    <font>
      <b/>
      <sz val="10"/>
      <name val="AcadNusx"/>
      <family val="0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0"/>
      <name val="Arial"/>
      <family val="2"/>
    </font>
    <font>
      <sz val="10"/>
      <color indexed="8"/>
      <name val="Sylfaen"/>
      <family val="1"/>
    </font>
    <font>
      <b/>
      <sz val="10"/>
      <name val="Sylfaen"/>
      <family val="1"/>
    </font>
    <font>
      <sz val="11"/>
      <name val="Arial"/>
      <family val="2"/>
    </font>
    <font>
      <sz val="12"/>
      <name val="Sylfaen"/>
      <family val="1"/>
    </font>
    <font>
      <b/>
      <sz val="11"/>
      <name val="Arial"/>
      <family val="2"/>
    </font>
    <font>
      <vertAlign val="superscript"/>
      <sz val="10"/>
      <color indexed="8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vertAlign val="superscript"/>
      <sz val="10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10"/>
      <name val="AcadMtavr"/>
      <family val="0"/>
    </font>
    <font>
      <sz val="12"/>
      <name val="AcadNusx"/>
      <family val="0"/>
    </font>
    <font>
      <b/>
      <sz val="12"/>
      <name val="Arial"/>
      <family val="2"/>
    </font>
    <font>
      <sz val="12"/>
      <color indexed="8"/>
      <name val="AcadNusx"/>
      <family val="0"/>
    </font>
    <font>
      <sz val="12"/>
      <color indexed="8"/>
      <name val="Calibri"/>
      <family val="2"/>
    </font>
    <font>
      <b/>
      <sz val="12"/>
      <name val="Sylfaen"/>
      <family val="1"/>
    </font>
    <font>
      <sz val="11"/>
      <name val="Calibri"/>
      <family val="2"/>
    </font>
    <font>
      <vertAlign val="superscript"/>
      <sz val="11"/>
      <name val="AcadNusx"/>
      <family val="0"/>
    </font>
    <font>
      <sz val="12"/>
      <name val="AcadNusx_lb"/>
      <family val="1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Sylfaen"/>
      <family val="1"/>
    </font>
    <font>
      <sz val="11"/>
      <color indexed="8"/>
      <name val="Calibri"/>
      <family val="2"/>
    </font>
    <font>
      <sz val="10"/>
      <color indexed="10"/>
      <name val="Sylfaen"/>
      <family val="1"/>
    </font>
    <font>
      <sz val="10"/>
      <color indexed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2"/>
      <name val="Trebuchet MS"/>
      <family val="2"/>
    </font>
    <font>
      <sz val="11"/>
      <name val="Trebuchet MS"/>
      <family val="2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vertAlign val="superscript"/>
      <sz val="11"/>
      <color indexed="8"/>
      <name val="Calibri"/>
      <family val="1"/>
    </font>
    <font>
      <sz val="11"/>
      <color indexed="8"/>
      <name val="Times New Roman"/>
      <family val="1"/>
    </font>
    <font>
      <sz val="11"/>
      <color indexed="8"/>
      <name val="Trebuchet MS"/>
      <family val="2"/>
    </font>
    <font>
      <b/>
      <sz val="11"/>
      <color indexed="8"/>
      <name val="AcadNusx"/>
      <family val="0"/>
    </font>
    <font>
      <vertAlign val="superscript"/>
      <sz val="11"/>
      <color indexed="8"/>
      <name val="Trebuchet MS"/>
      <family val="2"/>
    </font>
    <font>
      <sz val="11"/>
      <color indexed="10"/>
      <name val="Sylfaen"/>
      <family val="1"/>
    </font>
    <font>
      <sz val="11"/>
      <name val="Times New Roman"/>
      <family val="1"/>
    </font>
    <font>
      <sz val="11"/>
      <color indexed="56"/>
      <name val="Calibri"/>
      <family val="2"/>
    </font>
    <font>
      <sz val="10"/>
      <color indexed="8"/>
      <name val="Trebuchet MS"/>
      <family val="2"/>
    </font>
    <font>
      <sz val="12"/>
      <color indexed="10"/>
      <name val="AcadNusx"/>
      <family val="0"/>
    </font>
    <font>
      <vertAlign val="superscript"/>
      <sz val="12"/>
      <color indexed="8"/>
      <name val="Calibri"/>
      <family val="1"/>
    </font>
    <font>
      <sz val="12"/>
      <color indexed="8"/>
      <name val="Sylfaen"/>
      <family val="1"/>
    </font>
    <font>
      <vertAlign val="superscript"/>
      <sz val="12"/>
      <color indexed="8"/>
      <name val="AcadNusx"/>
      <family val="0"/>
    </font>
    <font>
      <sz val="12"/>
      <color indexed="8"/>
      <name val="Trebuchet MS"/>
      <family val="2"/>
    </font>
    <font>
      <sz val="12"/>
      <name val="Calibri"/>
      <family val="2"/>
    </font>
    <font>
      <vertAlign val="superscript"/>
      <sz val="12"/>
      <name val="AcadNusx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Sylfaen"/>
      <family val="1"/>
    </font>
    <font>
      <sz val="12"/>
      <color indexed="10"/>
      <name val="Sylfaen"/>
      <family val="1"/>
    </font>
    <font>
      <sz val="11"/>
      <name val="Symbol"/>
      <family val="1"/>
    </font>
    <font>
      <sz val="12"/>
      <name val="Cambria"/>
      <family val="1"/>
    </font>
    <font>
      <vertAlign val="superscript"/>
      <sz val="10"/>
      <name val="Calibri"/>
      <family val="2"/>
    </font>
    <font>
      <sz val="10"/>
      <name val="Symbol"/>
      <family val="1"/>
    </font>
    <font>
      <sz val="10"/>
      <color indexed="8"/>
      <name val="Cambria"/>
      <family val="1"/>
    </font>
    <font>
      <sz val="10"/>
      <color indexed="8"/>
      <name val="Symbol"/>
      <family val="1"/>
    </font>
    <font>
      <sz val="12"/>
      <color indexed="8"/>
      <name val="Symbol"/>
      <family val="1"/>
    </font>
    <font>
      <sz val="11"/>
      <color indexed="8"/>
      <name val="Symbol"/>
      <family val="1"/>
    </font>
    <font>
      <sz val="15.4"/>
      <color indexed="8"/>
      <name val="AcadNusx"/>
      <family val="0"/>
    </font>
    <font>
      <sz val="16.8"/>
      <color indexed="8"/>
      <name val="Calibri"/>
      <family val="2"/>
    </font>
    <font>
      <sz val="12"/>
      <name val="Symbol"/>
      <family val="1"/>
    </font>
    <font>
      <vertAlign val="superscript"/>
      <sz val="12"/>
      <color indexed="8"/>
      <name val="Trebuchet MS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theme="1"/>
      <name val="Calibri"/>
      <family val="2"/>
    </font>
    <font>
      <sz val="11"/>
      <color theme="1"/>
      <name val="AcadNusx"/>
      <family val="0"/>
    </font>
    <font>
      <vertAlign val="superscript"/>
      <sz val="10"/>
      <color theme="1"/>
      <name val="AcadNusx"/>
      <family val="0"/>
    </font>
    <font>
      <sz val="10"/>
      <color theme="1"/>
      <name val="Arial"/>
      <family val="2"/>
    </font>
    <font>
      <vertAlign val="superscript"/>
      <sz val="11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cadNusx"/>
      <family val="0"/>
    </font>
    <font>
      <sz val="12"/>
      <color theme="1"/>
      <name val="Calibri"/>
      <family val="2"/>
    </font>
    <font>
      <vertAlign val="superscript"/>
      <sz val="12"/>
      <color theme="1"/>
      <name val="AcadNusx"/>
      <family val="0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29" borderId="1" applyNumberFormat="0" applyAlignment="0" applyProtection="0"/>
    <xf numFmtId="0" fontId="113" fillId="0" borderId="6" applyNumberFormat="0" applyFill="0" applyAlignment="0" applyProtection="0"/>
    <xf numFmtId="0" fontId="114" fillId="30" borderId="0" applyNumberFormat="0" applyBorder="0" applyAlignment="0" applyProtection="0"/>
    <xf numFmtId="0" fontId="0" fillId="31" borderId="7" applyNumberFormat="0" applyFont="0" applyAlignment="0" applyProtection="0"/>
    <xf numFmtId="0" fontId="115" fillId="26" borderId="8" applyNumberFormat="0" applyAlignment="0" applyProtection="0"/>
    <xf numFmtId="9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  <xf numFmtId="0" fontId="0" fillId="0" borderId="0">
      <alignment/>
      <protection/>
    </xf>
  </cellStyleXfs>
  <cellXfs count="6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61" applyFont="1" applyFill="1" applyBorder="1" applyAlignment="1">
      <alignment horizontal="center" vertical="center" wrapText="1"/>
      <protection/>
    </xf>
    <xf numFmtId="2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28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8" fillId="32" borderId="10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0" fontId="34" fillId="0" borderId="10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0" xfId="0" applyFont="1" applyAlignment="1">
      <alignment wrapText="1"/>
    </xf>
    <xf numFmtId="2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8" fillId="32" borderId="12" xfId="0" applyFont="1" applyFill="1" applyBorder="1" applyAlignment="1">
      <alignment vertical="top" wrapText="1"/>
    </xf>
    <xf numFmtId="2" fontId="24" fillId="0" borderId="1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8" fillId="32" borderId="10" xfId="0" applyFont="1" applyFill="1" applyBorder="1" applyAlignment="1">
      <alignment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19" fillId="32" borderId="10" xfId="0" applyFont="1" applyFill="1" applyBorder="1" applyAlignment="1">
      <alignment horizontal="center" vertical="top" wrapText="1"/>
    </xf>
    <xf numFmtId="0" fontId="119" fillId="32" borderId="11" xfId="0" applyFont="1" applyFill="1" applyBorder="1" applyAlignment="1">
      <alignment horizontal="center" vertical="top" wrapText="1"/>
    </xf>
    <xf numFmtId="0" fontId="120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9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4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185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61" applyFont="1" applyFill="1" applyBorder="1" applyAlignment="1">
      <alignment horizontal="center" vertical="center" wrapText="1"/>
      <protection/>
    </xf>
    <xf numFmtId="2" fontId="45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61" applyNumberFormat="1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left" vertical="center" wrapText="1"/>
    </xf>
    <xf numFmtId="0" fontId="45" fillId="0" borderId="10" xfId="61" applyNumberFormat="1" applyFont="1" applyFill="1" applyBorder="1" applyAlignment="1">
      <alignment horizontal="center" vertical="center" wrapText="1"/>
      <protection/>
    </xf>
    <xf numFmtId="1" fontId="45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5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37" fillId="0" borderId="10" xfId="0" applyNumberFormat="1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2" fontId="37" fillId="0" borderId="10" xfId="61" applyNumberFormat="1" applyFont="1" applyFill="1" applyBorder="1" applyAlignment="1">
      <alignment horizontal="center" vertical="center" wrapText="1"/>
      <protection/>
    </xf>
    <xf numFmtId="1" fontId="3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top" wrapText="1"/>
    </xf>
    <xf numFmtId="0" fontId="119" fillId="0" borderId="10" xfId="0" applyFont="1" applyFill="1" applyBorder="1" applyAlignment="1">
      <alignment horizontal="center"/>
    </xf>
    <xf numFmtId="0" fontId="120" fillId="0" borderId="10" xfId="0" applyFont="1" applyFill="1" applyBorder="1" applyAlignment="1">
      <alignment horizontal="left" vertical="top" wrapText="1"/>
    </xf>
    <xf numFmtId="0" fontId="119" fillId="0" borderId="10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/>
    </xf>
    <xf numFmtId="0" fontId="119" fillId="0" borderId="10" xfId="0" applyFont="1" applyFill="1" applyBorder="1" applyAlignment="1">
      <alignment horizontal="left" vertical="top" wrapText="1"/>
    </xf>
    <xf numFmtId="0" fontId="122" fillId="0" borderId="10" xfId="0" applyFont="1" applyFill="1" applyBorder="1" applyAlignment="1">
      <alignment horizontal="center" vertical="center" wrapText="1"/>
    </xf>
    <xf numFmtId="0" fontId="123" fillId="0" borderId="10" xfId="0" applyFont="1" applyFill="1" applyBorder="1" applyAlignment="1">
      <alignment horizontal="center" vertical="center"/>
    </xf>
    <xf numFmtId="0" fontId="123" fillId="0" borderId="10" xfId="0" applyFont="1" applyFill="1" applyBorder="1" applyAlignment="1">
      <alignment horizontal="center" vertical="center"/>
    </xf>
    <xf numFmtId="2" fontId="123" fillId="0" borderId="10" xfId="0" applyNumberFormat="1" applyFont="1" applyFill="1" applyBorder="1" applyAlignment="1">
      <alignment horizontal="center" vertical="center"/>
    </xf>
    <xf numFmtId="0" fontId="124" fillId="0" borderId="10" xfId="0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/>
    </xf>
    <xf numFmtId="0" fontId="125" fillId="0" borderId="10" xfId="0" applyFont="1" applyFill="1" applyBorder="1" applyAlignment="1">
      <alignment horizontal="center"/>
    </xf>
    <xf numFmtId="0" fontId="119" fillId="0" borderId="0" xfId="0" applyFont="1" applyAlignment="1">
      <alignment/>
    </xf>
    <xf numFmtId="0" fontId="119" fillId="0" borderId="0" xfId="0" applyFont="1" applyFill="1" applyAlignment="1">
      <alignment/>
    </xf>
    <xf numFmtId="0" fontId="119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horizontal="center" vertical="top" wrapText="1"/>
    </xf>
    <xf numFmtId="0" fontId="119" fillId="0" borderId="11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vertical="top" wrapText="1"/>
    </xf>
    <xf numFmtId="0" fontId="102" fillId="0" borderId="10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21" fillId="0" borderId="10" xfId="0" applyFont="1" applyFill="1" applyBorder="1" applyAlignment="1">
      <alignment horizontal="center" vertical="center"/>
    </xf>
    <xf numFmtId="0" fontId="126" fillId="0" borderId="10" xfId="0" applyFont="1" applyFill="1" applyBorder="1" applyAlignment="1">
      <alignment horizontal="center" vertical="center"/>
    </xf>
    <xf numFmtId="2" fontId="1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1" applyFont="1" applyFill="1" applyBorder="1" applyAlignment="1">
      <alignment horizontal="center" vertical="center" wrapText="1"/>
      <protection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61" applyNumberFormat="1" applyFont="1" applyFill="1" applyBorder="1" applyAlignment="1">
      <alignment horizontal="center" vertical="center" wrapText="1"/>
      <protection/>
    </xf>
    <xf numFmtId="185" fontId="24" fillId="0" borderId="10" xfId="0" applyNumberFormat="1" applyFont="1" applyFill="1" applyBorder="1" applyAlignment="1">
      <alignment horizontal="center" vertical="center"/>
    </xf>
    <xf numFmtId="2" fontId="24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/>
    </xf>
    <xf numFmtId="0" fontId="16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38" fillId="32" borderId="10" xfId="0" applyFont="1" applyFill="1" applyBorder="1" applyAlignment="1">
      <alignment horizontal="center" vertical="center"/>
    </xf>
    <xf numFmtId="49" fontId="38" fillId="32" borderId="10" xfId="0" applyNumberFormat="1" applyFont="1" applyFill="1" applyBorder="1" applyAlignment="1">
      <alignment horizontal="center" vertical="center" wrapText="1"/>
    </xf>
    <xf numFmtId="0" fontId="38" fillId="32" borderId="10" xfId="0" applyNumberFormat="1" applyFont="1" applyFill="1" applyBorder="1" applyAlignment="1">
      <alignment horizontal="center" vertical="center"/>
    </xf>
    <xf numFmtId="2" fontId="38" fillId="32" borderId="10" xfId="0" applyNumberFormat="1" applyFont="1" applyFill="1" applyBorder="1" applyAlignment="1">
      <alignment horizontal="center" vertical="center"/>
    </xf>
    <xf numFmtId="0" fontId="45" fillId="32" borderId="10" xfId="61" applyFont="1" applyFill="1" applyBorder="1" applyAlignment="1">
      <alignment horizontal="center" vertical="center" wrapText="1"/>
      <protection/>
    </xf>
    <xf numFmtId="2" fontId="45" fillId="32" borderId="10" xfId="61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2" fontId="24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28" fillId="32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4" fillId="32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27" fillId="0" borderId="0" xfId="0" applyFont="1" applyAlignment="1">
      <alignment/>
    </xf>
    <xf numFmtId="0" fontId="11" fillId="0" borderId="10" xfId="0" applyFont="1" applyFill="1" applyBorder="1" applyAlignment="1">
      <alignment vertical="top" wrapText="1"/>
    </xf>
    <xf numFmtId="0" fontId="127" fillId="0" borderId="0" xfId="0" applyFont="1" applyFill="1" applyAlignment="1">
      <alignment/>
    </xf>
    <xf numFmtId="0" fontId="26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2" fontId="34" fillId="0" borderId="10" xfId="0" applyNumberFormat="1" applyFont="1" applyBorder="1" applyAlignment="1">
      <alignment horizontal="center"/>
    </xf>
    <xf numFmtId="2" fontId="28" fillId="34" borderId="10" xfId="0" applyNumberFormat="1" applyFont="1" applyFill="1" applyBorder="1" applyAlignment="1">
      <alignment horizontal="center" vertical="center" wrapText="1"/>
    </xf>
    <xf numFmtId="2" fontId="28" fillId="34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49" fontId="29" fillId="32" borderId="10" xfId="0" applyNumberFormat="1" applyFont="1" applyFill="1" applyBorder="1" applyAlignment="1">
      <alignment horizontal="center" vertical="center" wrapText="1"/>
    </xf>
    <xf numFmtId="0" fontId="58" fillId="32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2" fontId="58" fillId="32" borderId="10" xfId="0" applyNumberFormat="1" applyFont="1" applyFill="1" applyBorder="1" applyAlignment="1">
      <alignment horizontal="center" vertical="center"/>
    </xf>
    <xf numFmtId="0" fontId="28" fillId="32" borderId="10" xfId="61" applyFont="1" applyFill="1" applyBorder="1" applyAlignment="1">
      <alignment horizontal="center" vertical="center" wrapText="1"/>
      <protection/>
    </xf>
    <xf numFmtId="2" fontId="58" fillId="32" borderId="10" xfId="61" applyNumberFormat="1" applyFont="1" applyFill="1" applyBorder="1" applyAlignment="1">
      <alignment horizontal="center" vertical="center" wrapText="1"/>
      <protection/>
    </xf>
    <xf numFmtId="49" fontId="28" fillId="32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28" fillId="32" borderId="10" xfId="61" applyNumberFormat="1" applyFont="1" applyFill="1" applyBorder="1" applyAlignment="1">
      <alignment horizontal="center" vertical="center" wrapText="1"/>
      <protection/>
    </xf>
    <xf numFmtId="1" fontId="58" fillId="32" borderId="10" xfId="0" applyNumberFormat="1" applyFont="1" applyFill="1" applyBorder="1" applyAlignment="1">
      <alignment horizontal="center" vertical="center"/>
    </xf>
    <xf numFmtId="185" fontId="58" fillId="32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2" fontId="58" fillId="0" borderId="10" xfId="0" applyNumberFormat="1" applyFont="1" applyFill="1" applyBorder="1" applyAlignment="1">
      <alignment horizontal="center" vertical="center"/>
    </xf>
    <xf numFmtId="0" fontId="28" fillId="0" borderId="10" xfId="61" applyFont="1" applyFill="1" applyBorder="1" applyAlignment="1">
      <alignment horizontal="center" vertical="center" wrapText="1"/>
      <protection/>
    </xf>
    <xf numFmtId="2" fontId="58" fillId="0" borderId="10" xfId="61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61" applyNumberFormat="1" applyFont="1" applyFill="1" applyBorder="1" applyAlignment="1">
      <alignment horizontal="center" vertical="center" wrapText="1"/>
      <protection/>
    </xf>
    <xf numFmtId="1" fontId="58" fillId="0" borderId="10" xfId="0" applyNumberFormat="1" applyFont="1" applyFill="1" applyBorder="1" applyAlignment="1">
      <alignment horizontal="center" vertical="center"/>
    </xf>
    <xf numFmtId="185" fontId="58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0" fillId="0" borderId="10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28" fillId="32" borderId="10" xfId="0" applyFont="1" applyFill="1" applyBorder="1" applyAlignment="1">
      <alignment horizontal="center" vertical="top" wrapText="1"/>
    </xf>
    <xf numFmtId="0" fontId="28" fillId="32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/>
    </xf>
    <xf numFmtId="0" fontId="26" fillId="32" borderId="10" xfId="0" applyFont="1" applyFill="1" applyBorder="1" applyAlignment="1">
      <alignment horizontal="center" vertical="top" wrapText="1"/>
    </xf>
    <xf numFmtId="0" fontId="61" fillId="32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2" fontId="28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vertical="center"/>
    </xf>
    <xf numFmtId="0" fontId="28" fillId="32" borderId="10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wrapText="1"/>
    </xf>
    <xf numFmtId="0" fontId="5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left"/>
    </xf>
    <xf numFmtId="0" fontId="128" fillId="32" borderId="10" xfId="0" applyFont="1" applyFill="1" applyBorder="1" applyAlignment="1">
      <alignment horizontal="center" vertical="top" wrapText="1"/>
    </xf>
    <xf numFmtId="0" fontId="128" fillId="0" borderId="10" xfId="0" applyFont="1" applyFill="1" applyBorder="1" applyAlignment="1">
      <alignment horizontal="center" vertical="top" wrapText="1"/>
    </xf>
    <xf numFmtId="0" fontId="129" fillId="32" borderId="10" xfId="0" applyFont="1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vertical="top" wrapText="1"/>
    </xf>
    <xf numFmtId="0" fontId="128" fillId="0" borderId="10" xfId="0" applyFont="1" applyFill="1" applyBorder="1" applyAlignment="1">
      <alignment horizontal="center" vertical="center" wrapText="1"/>
    </xf>
    <xf numFmtId="0" fontId="128" fillId="32" borderId="10" xfId="0" applyFont="1" applyFill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/>
    </xf>
    <xf numFmtId="0" fontId="128" fillId="0" borderId="10" xfId="0" applyFont="1" applyFill="1" applyBorder="1" applyAlignment="1">
      <alignment vertical="top" wrapText="1"/>
    </xf>
    <xf numFmtId="0" fontId="130" fillId="0" borderId="1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center"/>
    </xf>
    <xf numFmtId="0" fontId="121" fillId="0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wrapText="1"/>
    </xf>
    <xf numFmtId="0" fontId="131" fillId="0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vertical="top" wrapText="1"/>
    </xf>
    <xf numFmtId="0" fontId="26" fillId="32" borderId="12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/>
    </xf>
    <xf numFmtId="0" fontId="128" fillId="33" borderId="10" xfId="0" applyFont="1" applyFill="1" applyBorder="1" applyAlignment="1">
      <alignment vertical="top" wrapText="1"/>
    </xf>
    <xf numFmtId="0" fontId="31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6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34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6" xfId="0" applyFont="1" applyBorder="1" applyAlignment="1">
      <alignment horizont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24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18" xfId="0" applyFont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6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left" wrapText="1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34" fillId="0" borderId="16" xfId="0" applyFont="1" applyBorder="1" applyAlignment="1">
      <alignment horizontal="center"/>
    </xf>
    <xf numFmtId="0" fontId="17" fillId="0" borderId="17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/>
    </xf>
    <xf numFmtId="0" fontId="50" fillId="32" borderId="0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 vertical="center" wrapText="1"/>
    </xf>
    <xf numFmtId="0" fontId="119" fillId="0" borderId="13" xfId="0" applyFont="1" applyFill="1" applyBorder="1" applyAlignment="1">
      <alignment horizontal="center" vertical="center" wrapText="1"/>
    </xf>
    <xf numFmtId="0" fontId="119" fillId="0" borderId="0" xfId="0" applyFont="1" applyFill="1" applyAlignment="1">
      <alignment horizontal="center"/>
    </xf>
    <xf numFmtId="0" fontId="119" fillId="32" borderId="10" xfId="0" applyFont="1" applyFill="1" applyBorder="1" applyAlignment="1">
      <alignment vertical="center" wrapText="1"/>
    </xf>
    <xf numFmtId="0" fontId="119" fillId="0" borderId="17" xfId="0" applyFont="1" applyFill="1" applyBorder="1" applyAlignment="1">
      <alignment horizontal="left" wrapText="1"/>
    </xf>
    <xf numFmtId="0" fontId="132" fillId="0" borderId="18" xfId="0" applyFont="1" applyFill="1" applyBorder="1" applyAlignment="1">
      <alignment horizontal="left" wrapText="1"/>
    </xf>
    <xf numFmtId="0" fontId="119" fillId="0" borderId="16" xfId="0" applyFont="1" applyBorder="1" applyAlignment="1">
      <alignment horizontal="center" wrapText="1"/>
    </xf>
    <xf numFmtId="0" fontId="40" fillId="0" borderId="0" xfId="0" applyFont="1" applyAlignment="1">
      <alignment horizontal="center" vertical="top" wrapText="1"/>
    </xf>
    <xf numFmtId="0" fontId="123" fillId="0" borderId="0" xfId="0" applyFont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1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19" fillId="0" borderId="11" xfId="0" applyFont="1" applyFill="1" applyBorder="1" applyAlignment="1">
      <alignment horizontal="center" vertical="top" wrapText="1"/>
    </xf>
    <xf numFmtId="0" fontId="119" fillId="0" borderId="13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8" fillId="32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/>
    </xf>
    <xf numFmtId="0" fontId="119" fillId="0" borderId="11" xfId="0" applyFont="1" applyFill="1" applyBorder="1" applyAlignment="1">
      <alignment vertical="center" wrapText="1"/>
    </xf>
    <xf numFmtId="0" fontId="119" fillId="0" borderId="13" xfId="0" applyFont="1" applyFill="1" applyBorder="1" applyAlignment="1">
      <alignment vertical="center" wrapText="1"/>
    </xf>
    <xf numFmtId="0" fontId="128" fillId="32" borderId="10" xfId="0" applyFont="1" applyFill="1" applyBorder="1" applyAlignment="1">
      <alignment horizontal="center" vertical="center" wrapText="1"/>
    </xf>
    <xf numFmtId="0" fontId="128" fillId="0" borderId="11" xfId="0" applyFont="1" applyFill="1" applyBorder="1" applyAlignment="1">
      <alignment horizontal="center" vertical="center" wrapText="1"/>
    </xf>
    <xf numFmtId="0" fontId="128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8" fillId="32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110" zoomScaleNormal="110" zoomScalePageLayoutView="0" workbookViewId="0" topLeftCell="A7">
      <selection activeCell="C13" sqref="C13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58.57421875" style="0" customWidth="1"/>
    <col min="4" max="4" width="39.00390625" style="0" customWidth="1"/>
  </cols>
  <sheetData>
    <row r="1" spans="1:4" ht="46.5" customHeight="1">
      <c r="A1" s="489" t="s">
        <v>192</v>
      </c>
      <c r="B1" s="489"/>
      <c r="C1" s="489"/>
      <c r="D1" s="489"/>
    </row>
    <row r="2" spans="1:4" ht="19.5" customHeight="1">
      <c r="A2" s="486" t="s">
        <v>184</v>
      </c>
      <c r="B2" s="486"/>
      <c r="C2" s="486"/>
      <c r="D2" s="486"/>
    </row>
    <row r="3" spans="1:4" ht="33" customHeight="1">
      <c r="A3" s="487" t="s">
        <v>185</v>
      </c>
      <c r="B3" s="487"/>
      <c r="C3" s="487"/>
      <c r="D3" s="487"/>
    </row>
    <row r="4" spans="1:4" ht="15.75" customHeight="1">
      <c r="A4" s="488" t="s">
        <v>186</v>
      </c>
      <c r="B4" s="488"/>
      <c r="C4" s="488"/>
      <c r="D4" s="488"/>
    </row>
    <row r="5" spans="1:4" ht="16.5" customHeight="1">
      <c r="A5" s="482" t="s">
        <v>193</v>
      </c>
      <c r="B5" s="482"/>
      <c r="C5" s="482"/>
      <c r="D5" s="482"/>
    </row>
    <row r="6" spans="1:4" ht="16.5" customHeight="1">
      <c r="A6" s="482"/>
      <c r="B6" s="482"/>
      <c r="C6" s="482"/>
      <c r="D6" s="482"/>
    </row>
    <row r="7" spans="1:4" ht="16.5" customHeight="1">
      <c r="A7" s="483"/>
      <c r="B7" s="483"/>
      <c r="C7" s="483"/>
      <c r="D7" s="483"/>
    </row>
    <row r="8" spans="1:4" ht="12.75" customHeight="1">
      <c r="A8" s="490" t="s">
        <v>187</v>
      </c>
      <c r="B8" s="492" t="s">
        <v>396</v>
      </c>
      <c r="C8" s="492" t="s">
        <v>194</v>
      </c>
      <c r="D8" s="492" t="s">
        <v>195</v>
      </c>
    </row>
    <row r="9" spans="1:4" ht="34.5" customHeight="1">
      <c r="A9" s="491"/>
      <c r="B9" s="493"/>
      <c r="C9" s="493"/>
      <c r="D9" s="493"/>
    </row>
    <row r="10" spans="1:4" ht="15">
      <c r="A10" s="79">
        <v>1</v>
      </c>
      <c r="B10" s="50">
        <v>2</v>
      </c>
      <c r="C10" s="80">
        <v>3</v>
      </c>
      <c r="D10" s="98">
        <v>4</v>
      </c>
    </row>
    <row r="11" spans="1:4" ht="19.5" customHeight="1">
      <c r="A11" s="79">
        <v>1</v>
      </c>
      <c r="B11" s="103" t="s">
        <v>188</v>
      </c>
      <c r="C11" s="77" t="s">
        <v>169</v>
      </c>
      <c r="D11" s="83"/>
    </row>
    <row r="12" spans="1:4" ht="19.5" customHeight="1">
      <c r="A12" s="79">
        <v>2</v>
      </c>
      <c r="B12" s="103" t="s">
        <v>189</v>
      </c>
      <c r="C12" s="77" t="s">
        <v>381</v>
      </c>
      <c r="D12" s="96"/>
    </row>
    <row r="13" spans="1:4" ht="19.5" customHeight="1">
      <c r="A13" s="79">
        <v>3</v>
      </c>
      <c r="B13" s="103" t="s">
        <v>190</v>
      </c>
      <c r="C13" s="77" t="s">
        <v>170</v>
      </c>
      <c r="D13" s="83"/>
    </row>
    <row r="14" spans="1:4" ht="30">
      <c r="A14" s="79">
        <v>4</v>
      </c>
      <c r="B14" s="103" t="s">
        <v>191</v>
      </c>
      <c r="C14" s="77" t="s">
        <v>382</v>
      </c>
      <c r="D14" s="96"/>
    </row>
    <row r="15" spans="1:4" ht="19.5" customHeight="1">
      <c r="A15" s="79"/>
      <c r="B15" s="76"/>
      <c r="C15" s="100" t="s">
        <v>149</v>
      </c>
      <c r="D15" s="84"/>
    </row>
    <row r="16" spans="1:4" ht="19.5" customHeight="1">
      <c r="A16" s="79"/>
      <c r="B16" s="76"/>
      <c r="C16" s="100" t="s">
        <v>196</v>
      </c>
      <c r="D16" s="99"/>
    </row>
    <row r="17" spans="1:4" ht="19.5" customHeight="1">
      <c r="A17" s="79"/>
      <c r="B17" s="76"/>
      <c r="C17" s="100" t="s">
        <v>197</v>
      </c>
      <c r="D17" s="99"/>
    </row>
    <row r="18" spans="1:4" ht="19.5" customHeight="1">
      <c r="A18" s="79"/>
      <c r="B18" s="76"/>
      <c r="C18" s="100" t="s">
        <v>198</v>
      </c>
      <c r="D18" s="99"/>
    </row>
    <row r="19" spans="1:4" ht="19.5" customHeight="1">
      <c r="A19" s="81"/>
      <c r="B19" s="76"/>
      <c r="C19" s="100" t="s">
        <v>149</v>
      </c>
      <c r="D19" s="99"/>
    </row>
    <row r="20" spans="1:4" ht="16.5">
      <c r="A20" s="78"/>
      <c r="B20" s="82"/>
      <c r="C20" s="101"/>
      <c r="D20" s="97"/>
    </row>
    <row r="21" spans="1:4" ht="16.5" customHeight="1">
      <c r="A21" s="78"/>
      <c r="B21" s="484" t="s">
        <v>374</v>
      </c>
      <c r="C21" s="484"/>
      <c r="D21" s="484"/>
    </row>
    <row r="22" spans="1:4" ht="23.25" customHeight="1">
      <c r="A22" s="78"/>
      <c r="B22" s="485" t="s">
        <v>375</v>
      </c>
      <c r="C22" s="485"/>
      <c r="D22" s="485"/>
    </row>
    <row r="23" spans="1:4" ht="16.5">
      <c r="A23" s="78"/>
      <c r="B23" s="78"/>
      <c r="C23" s="97"/>
      <c r="D23" s="97"/>
    </row>
    <row r="24" spans="1:4" ht="16.5">
      <c r="A24" s="78"/>
      <c r="B24" s="78"/>
      <c r="C24" s="78"/>
      <c r="D24" s="97"/>
    </row>
    <row r="25" spans="1:4" ht="16.5">
      <c r="A25" s="78"/>
      <c r="B25" s="78"/>
      <c r="C25" s="78"/>
      <c r="D25" s="97"/>
    </row>
    <row r="26" spans="1:4" ht="15">
      <c r="A26" s="78"/>
      <c r="B26" s="78"/>
      <c r="C26" s="78"/>
      <c r="D26" s="78"/>
    </row>
  </sheetData>
  <sheetProtection/>
  <mergeCells count="11">
    <mergeCell ref="A1:D1"/>
    <mergeCell ref="A8:A9"/>
    <mergeCell ref="B8:B9"/>
    <mergeCell ref="C8:C9"/>
    <mergeCell ref="D8:D9"/>
    <mergeCell ref="A5:D7"/>
    <mergeCell ref="B21:D21"/>
    <mergeCell ref="B22:D22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="140" zoomScaleNormal="140" zoomScalePageLayoutView="0" workbookViewId="0" topLeftCell="A1">
      <selection activeCell="G1" sqref="G1:L16384"/>
    </sheetView>
  </sheetViews>
  <sheetFormatPr defaultColWidth="9.140625" defaultRowHeight="12.75"/>
  <cols>
    <col min="1" max="1" width="5.421875" style="0" customWidth="1"/>
    <col min="2" max="2" width="40.7109375" style="0" customWidth="1"/>
    <col min="5" max="5" width="10.28125" style="0" customWidth="1"/>
    <col min="6" max="6" width="11.00390625" style="0" customWidth="1"/>
  </cols>
  <sheetData>
    <row r="1" spans="1:6" ht="35.25" customHeight="1">
      <c r="A1" s="523" t="s">
        <v>386</v>
      </c>
      <c r="B1" s="524"/>
      <c r="C1" s="524"/>
      <c r="D1" s="524"/>
      <c r="E1" s="524"/>
      <c r="F1" s="524"/>
    </row>
    <row r="2" spans="1:6" ht="15.75">
      <c r="A2" s="15"/>
      <c r="B2" s="525" t="s">
        <v>392</v>
      </c>
      <c r="C2" s="525"/>
      <c r="D2" s="525"/>
      <c r="E2" s="525"/>
      <c r="F2" s="15"/>
    </row>
    <row r="3" spans="1:6" ht="17.25" customHeight="1">
      <c r="A3" s="520" t="s">
        <v>232</v>
      </c>
      <c r="B3" s="520"/>
      <c r="C3" s="520"/>
      <c r="D3" s="520"/>
      <c r="E3" s="520"/>
      <c r="F3" s="520"/>
    </row>
    <row r="4" spans="1:6" ht="15" customHeight="1">
      <c r="A4" s="500" t="s">
        <v>144</v>
      </c>
      <c r="B4" s="500" t="s">
        <v>145</v>
      </c>
      <c r="C4" s="500" t="s">
        <v>146</v>
      </c>
      <c r="D4" s="500" t="s">
        <v>147</v>
      </c>
      <c r="E4" s="500" t="s">
        <v>199</v>
      </c>
      <c r="F4" s="500" t="s">
        <v>202</v>
      </c>
    </row>
    <row r="5" spans="1:6" ht="45" customHeight="1">
      <c r="A5" s="501"/>
      <c r="B5" s="501"/>
      <c r="C5" s="501"/>
      <c r="D5" s="501"/>
      <c r="E5" s="501"/>
      <c r="F5" s="501"/>
    </row>
    <row r="6" spans="1:6" ht="15">
      <c r="A6" s="17">
        <v>1</v>
      </c>
      <c r="B6" s="104">
        <v>2</v>
      </c>
      <c r="C6" s="104">
        <v>3</v>
      </c>
      <c r="D6" s="104">
        <v>4</v>
      </c>
      <c r="E6" s="17">
        <v>5</v>
      </c>
      <c r="F6" s="17">
        <v>6</v>
      </c>
    </row>
    <row r="7" spans="1:6" ht="30" customHeight="1">
      <c r="A7" s="20">
        <v>1</v>
      </c>
      <c r="B7" s="462" t="s">
        <v>231</v>
      </c>
      <c r="C7" s="31" t="s">
        <v>211</v>
      </c>
      <c r="D7" s="31">
        <v>3</v>
      </c>
      <c r="E7" s="16"/>
      <c r="F7" s="16"/>
    </row>
    <row r="8" spans="1:6" ht="30">
      <c r="A8" s="20">
        <v>2</v>
      </c>
      <c r="B8" s="28" t="s">
        <v>82</v>
      </c>
      <c r="C8" s="31" t="s">
        <v>214</v>
      </c>
      <c r="D8" s="31">
        <v>1.5</v>
      </c>
      <c r="E8" s="16"/>
      <c r="F8" s="16"/>
    </row>
    <row r="9" spans="1:6" ht="30">
      <c r="A9" s="20">
        <v>3</v>
      </c>
      <c r="B9" s="28" t="s">
        <v>37</v>
      </c>
      <c r="C9" s="31" t="s">
        <v>215</v>
      </c>
      <c r="D9" s="31">
        <v>7.5</v>
      </c>
      <c r="E9" s="16"/>
      <c r="F9" s="16"/>
    </row>
    <row r="10" spans="1:6" ht="45">
      <c r="A10" s="20">
        <v>4</v>
      </c>
      <c r="B10" s="28" t="s">
        <v>88</v>
      </c>
      <c r="C10" s="31" t="s">
        <v>214</v>
      </c>
      <c r="D10" s="31">
        <v>1</v>
      </c>
      <c r="E10" s="16"/>
      <c r="F10" s="16"/>
    </row>
    <row r="11" spans="1:6" ht="30">
      <c r="A11" s="20">
        <v>5</v>
      </c>
      <c r="B11" s="28" t="s">
        <v>230</v>
      </c>
      <c r="C11" s="31" t="s">
        <v>215</v>
      </c>
      <c r="D11" s="31">
        <v>5</v>
      </c>
      <c r="E11" s="16"/>
      <c r="F11" s="21"/>
    </row>
    <row r="12" spans="1:6" ht="30" customHeight="1">
      <c r="A12" s="20">
        <v>6</v>
      </c>
      <c r="B12" s="462" t="s">
        <v>806</v>
      </c>
      <c r="C12" s="31" t="s">
        <v>214</v>
      </c>
      <c r="D12" s="31">
        <v>7.24</v>
      </c>
      <c r="E12" s="16"/>
      <c r="F12" s="21"/>
    </row>
    <row r="13" spans="1:6" ht="30">
      <c r="A13" s="20">
        <v>7</v>
      </c>
      <c r="B13" s="28" t="s">
        <v>593</v>
      </c>
      <c r="C13" s="31" t="s">
        <v>4</v>
      </c>
      <c r="D13" s="319">
        <v>119</v>
      </c>
      <c r="E13" s="16"/>
      <c r="F13" s="21"/>
    </row>
    <row r="14" spans="1:6" ht="30">
      <c r="A14" s="20">
        <v>8</v>
      </c>
      <c r="B14" s="28" t="s">
        <v>594</v>
      </c>
      <c r="C14" s="31" t="s">
        <v>4</v>
      </c>
      <c r="D14" s="319">
        <v>88</v>
      </c>
      <c r="E14" s="16"/>
      <c r="F14" s="21"/>
    </row>
    <row r="15" spans="1:6" ht="16.5">
      <c r="A15" s="20">
        <v>9</v>
      </c>
      <c r="B15" s="28" t="s">
        <v>85</v>
      </c>
      <c r="C15" s="31" t="s">
        <v>215</v>
      </c>
      <c r="D15" s="31">
        <v>4.8</v>
      </c>
      <c r="E15" s="16"/>
      <c r="F15" s="21"/>
    </row>
    <row r="16" spans="1:6" ht="15">
      <c r="A16" s="16"/>
      <c r="B16" s="29" t="s">
        <v>149</v>
      </c>
      <c r="C16" s="31"/>
      <c r="D16" s="31"/>
      <c r="E16" s="16"/>
      <c r="F16" s="26"/>
    </row>
    <row r="17" spans="1:6" ht="15">
      <c r="A17" s="14"/>
      <c r="B17" s="113"/>
      <c r="C17" s="113"/>
      <c r="D17" s="113"/>
      <c r="E17" s="14"/>
      <c r="F17" s="14"/>
    </row>
    <row r="18" spans="1:6" ht="15">
      <c r="A18" s="14"/>
      <c r="B18" s="113"/>
      <c r="C18" s="113"/>
      <c r="D18" s="113"/>
      <c r="E18" s="14"/>
      <c r="F18" s="14"/>
    </row>
    <row r="19" spans="1:6" ht="15">
      <c r="A19" s="14"/>
      <c r="B19" s="113"/>
      <c r="C19" s="113"/>
      <c r="D19" s="113"/>
      <c r="E19" s="14"/>
      <c r="F19" s="14"/>
    </row>
    <row r="20" spans="1:6" ht="15">
      <c r="A20" s="14"/>
      <c r="B20" s="14"/>
      <c r="C20" s="14"/>
      <c r="D20" s="14"/>
      <c r="E20" s="14"/>
      <c r="F20" s="14"/>
    </row>
    <row r="21" spans="1:6" ht="15">
      <c r="A21" s="14"/>
      <c r="B21" s="14"/>
      <c r="C21" s="14"/>
      <c r="D21" s="14"/>
      <c r="E21" s="14"/>
      <c r="F21" s="14"/>
    </row>
  </sheetData>
  <sheetProtection/>
  <mergeCells count="9">
    <mergeCell ref="A3:F3"/>
    <mergeCell ref="A1:F1"/>
    <mergeCell ref="B2:E2"/>
    <mergeCell ref="E4:E5"/>
    <mergeCell ref="A4:A5"/>
    <mergeCell ref="B4:B5"/>
    <mergeCell ref="C4:C5"/>
    <mergeCell ref="F4:F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="130" zoomScaleNormal="130" zoomScalePageLayoutView="0" workbookViewId="0" topLeftCell="A1">
      <selection activeCell="J8" sqref="J8"/>
    </sheetView>
  </sheetViews>
  <sheetFormatPr defaultColWidth="9.140625" defaultRowHeight="12.75"/>
  <cols>
    <col min="1" max="1" width="4.421875" style="0" customWidth="1"/>
    <col min="2" max="2" width="41.8515625" style="0" customWidth="1"/>
    <col min="4" max="4" width="6.421875" style="0" customWidth="1"/>
    <col min="5" max="6" width="12.28125" style="0" customWidth="1"/>
  </cols>
  <sheetData>
    <row r="1" spans="1:6" ht="47.25" customHeight="1">
      <c r="A1" s="526" t="s">
        <v>386</v>
      </c>
      <c r="B1" s="527"/>
      <c r="C1" s="527"/>
      <c r="D1" s="527"/>
      <c r="E1" s="527"/>
      <c r="F1" s="527"/>
    </row>
    <row r="2" spans="1:6" ht="35.25" customHeight="1">
      <c r="A2" s="535" t="s">
        <v>391</v>
      </c>
      <c r="B2" s="535"/>
      <c r="C2" s="535"/>
      <c r="D2" s="535"/>
      <c r="E2" s="535"/>
      <c r="F2" s="535"/>
    </row>
    <row r="3" spans="1:6" ht="14.25" customHeight="1">
      <c r="A3" s="534" t="s">
        <v>237</v>
      </c>
      <c r="B3" s="534"/>
      <c r="C3" s="534"/>
      <c r="D3" s="534"/>
      <c r="E3" s="534"/>
      <c r="F3" s="534"/>
    </row>
    <row r="4" spans="1:6" ht="13.5" customHeight="1">
      <c r="A4" s="530" t="s">
        <v>131</v>
      </c>
      <c r="B4" s="528" t="s">
        <v>145</v>
      </c>
      <c r="C4" s="528" t="s">
        <v>203</v>
      </c>
      <c r="D4" s="528" t="s">
        <v>210</v>
      </c>
      <c r="E4" s="528" t="s">
        <v>212</v>
      </c>
      <c r="F4" s="532" t="s">
        <v>202</v>
      </c>
    </row>
    <row r="5" spans="1:6" ht="40.5" customHeight="1">
      <c r="A5" s="531"/>
      <c r="B5" s="529"/>
      <c r="C5" s="529"/>
      <c r="D5" s="529"/>
      <c r="E5" s="529"/>
      <c r="F5" s="533"/>
    </row>
    <row r="6" spans="1:6" ht="13.5">
      <c r="A6" s="131">
        <v>1</v>
      </c>
      <c r="B6" s="131">
        <v>2</v>
      </c>
      <c r="C6" s="131">
        <v>3</v>
      </c>
      <c r="D6" s="131">
        <v>4</v>
      </c>
      <c r="E6" s="132">
        <v>5</v>
      </c>
      <c r="F6" s="3">
        <v>6</v>
      </c>
    </row>
    <row r="7" spans="1:6" ht="73.5" customHeight="1">
      <c r="A7" s="134">
        <v>1</v>
      </c>
      <c r="B7" s="321" t="s">
        <v>415</v>
      </c>
      <c r="C7" s="134" t="s">
        <v>205</v>
      </c>
      <c r="D7" s="134">
        <v>5</v>
      </c>
      <c r="E7" s="136"/>
      <c r="F7" s="98"/>
    </row>
    <row r="8" spans="1:6" ht="75" customHeight="1">
      <c r="A8" s="134">
        <v>2</v>
      </c>
      <c r="B8" s="321" t="s">
        <v>414</v>
      </c>
      <c r="C8" s="134" t="s">
        <v>205</v>
      </c>
      <c r="D8" s="134">
        <v>28</v>
      </c>
      <c r="E8" s="136"/>
      <c r="F8" s="98"/>
    </row>
    <row r="9" spans="1:6" ht="33">
      <c r="A9" s="134">
        <v>3</v>
      </c>
      <c r="B9" s="135" t="s">
        <v>177</v>
      </c>
      <c r="C9" s="134" t="s">
        <v>234</v>
      </c>
      <c r="D9" s="134">
        <v>3</v>
      </c>
      <c r="E9" s="136"/>
      <c r="F9" s="98"/>
    </row>
    <row r="10" spans="1:6" ht="33">
      <c r="A10" s="134">
        <v>4</v>
      </c>
      <c r="B10" s="135" t="s">
        <v>82</v>
      </c>
      <c r="C10" s="134" t="s">
        <v>235</v>
      </c>
      <c r="D10" s="134">
        <v>4</v>
      </c>
      <c r="E10" s="136"/>
      <c r="F10" s="98"/>
    </row>
    <row r="11" spans="1:6" ht="33">
      <c r="A11" s="134">
        <v>5</v>
      </c>
      <c r="B11" s="135" t="s">
        <v>91</v>
      </c>
      <c r="C11" s="134" t="s">
        <v>205</v>
      </c>
      <c r="D11" s="134">
        <v>26</v>
      </c>
      <c r="E11" s="136"/>
      <c r="F11" s="98"/>
    </row>
    <row r="12" spans="1:6" ht="37.5" customHeight="1">
      <c r="A12" s="481">
        <v>6</v>
      </c>
      <c r="B12" s="135" t="s">
        <v>62</v>
      </c>
      <c r="C12" s="134" t="s">
        <v>205</v>
      </c>
      <c r="D12" s="463">
        <v>30</v>
      </c>
      <c r="E12" s="136"/>
      <c r="F12" s="98"/>
    </row>
    <row r="13" spans="1:6" ht="49.5">
      <c r="A13" s="134">
        <v>7</v>
      </c>
      <c r="B13" s="135" t="s">
        <v>595</v>
      </c>
      <c r="C13" s="134" t="s">
        <v>19</v>
      </c>
      <c r="D13" s="134">
        <v>10</v>
      </c>
      <c r="E13" s="136"/>
      <c r="F13" s="98"/>
    </row>
    <row r="14" spans="1:6" ht="34.5">
      <c r="A14" s="134">
        <v>8</v>
      </c>
      <c r="B14" s="135" t="s">
        <v>416</v>
      </c>
      <c r="C14" s="134" t="s">
        <v>205</v>
      </c>
      <c r="D14" s="134">
        <v>3.9</v>
      </c>
      <c r="E14" s="138"/>
      <c r="F14" s="98"/>
    </row>
    <row r="15" spans="1:6" ht="25.5" customHeight="1">
      <c r="A15" s="139">
        <v>9</v>
      </c>
      <c r="B15" s="140" t="s">
        <v>233</v>
      </c>
      <c r="C15" s="134" t="s">
        <v>205</v>
      </c>
      <c r="D15" s="134">
        <v>0.5</v>
      </c>
      <c r="E15" s="137"/>
      <c r="F15" s="141"/>
    </row>
    <row r="16" spans="1:6" ht="33">
      <c r="A16" s="139">
        <v>10</v>
      </c>
      <c r="B16" s="140" t="s">
        <v>783</v>
      </c>
      <c r="C16" s="134" t="s">
        <v>4</v>
      </c>
      <c r="D16" s="464">
        <v>103</v>
      </c>
      <c r="E16" s="137"/>
      <c r="F16" s="141"/>
    </row>
    <row r="17" spans="1:6" ht="18">
      <c r="A17" s="139">
        <v>11</v>
      </c>
      <c r="B17" s="140" t="s">
        <v>178</v>
      </c>
      <c r="C17" s="134" t="s">
        <v>204</v>
      </c>
      <c r="D17" s="134">
        <v>2</v>
      </c>
      <c r="E17" s="137"/>
      <c r="F17" s="141"/>
    </row>
    <row r="18" spans="1:6" ht="34.5">
      <c r="A18" s="139">
        <v>12</v>
      </c>
      <c r="B18" s="135" t="s">
        <v>236</v>
      </c>
      <c r="C18" s="134" t="s">
        <v>235</v>
      </c>
      <c r="D18" s="134">
        <v>5.46</v>
      </c>
      <c r="E18" s="137"/>
      <c r="F18" s="141"/>
    </row>
    <row r="19" spans="1:6" ht="18">
      <c r="A19" s="136">
        <v>13</v>
      </c>
      <c r="B19" s="140" t="s">
        <v>179</v>
      </c>
      <c r="C19" s="134" t="s">
        <v>205</v>
      </c>
      <c r="D19" s="134">
        <v>1.35</v>
      </c>
      <c r="E19" s="137"/>
      <c r="F19" s="141"/>
    </row>
    <row r="20" spans="1:6" ht="49.5">
      <c r="A20" s="139">
        <v>14</v>
      </c>
      <c r="B20" s="140" t="s">
        <v>596</v>
      </c>
      <c r="C20" s="134" t="s">
        <v>4</v>
      </c>
      <c r="D20" s="134">
        <v>24</v>
      </c>
      <c r="E20" s="137"/>
      <c r="F20" s="141"/>
    </row>
    <row r="21" spans="1:6" ht="33">
      <c r="A21" s="139">
        <v>15</v>
      </c>
      <c r="B21" s="140" t="s">
        <v>95</v>
      </c>
      <c r="C21" s="134" t="s">
        <v>19</v>
      </c>
      <c r="D21" s="134">
        <v>1.5</v>
      </c>
      <c r="E21" s="137"/>
      <c r="F21" s="84"/>
    </row>
    <row r="22" spans="1:6" ht="16.5">
      <c r="A22" s="142"/>
      <c r="B22" s="140" t="s">
        <v>149</v>
      </c>
      <c r="C22" s="134"/>
      <c r="D22" s="134"/>
      <c r="E22" s="134"/>
      <c r="F22" s="96"/>
    </row>
    <row r="23" spans="1:6" ht="13.5">
      <c r="A23" s="1"/>
      <c r="B23" s="1"/>
      <c r="C23" s="1"/>
      <c r="D23" s="1"/>
      <c r="E23" s="1"/>
      <c r="F23" s="1"/>
    </row>
    <row r="24" spans="1:6" ht="13.5">
      <c r="A24" s="1"/>
      <c r="B24" s="1"/>
      <c r="C24" s="1"/>
      <c r="D24" s="1"/>
      <c r="E24" s="1"/>
      <c r="F24" s="1"/>
    </row>
    <row r="25" spans="1:6" ht="13.5">
      <c r="A25" s="1"/>
      <c r="B25" s="1"/>
      <c r="C25" s="1"/>
      <c r="D25" s="1"/>
      <c r="E25" s="1"/>
      <c r="F25" s="1"/>
    </row>
    <row r="26" spans="1:6" ht="13.5">
      <c r="A26" s="1"/>
      <c r="B26" s="1"/>
      <c r="C26" s="1"/>
      <c r="D26" s="1"/>
      <c r="E26" s="1"/>
      <c r="F26" s="1"/>
    </row>
    <row r="27" spans="1:6" ht="13.5">
      <c r="A27" s="1"/>
      <c r="B27" s="1"/>
      <c r="C27" s="1"/>
      <c r="D27" s="1"/>
      <c r="E27" s="1"/>
      <c r="F27" s="1"/>
    </row>
    <row r="28" spans="1:6" ht="13.5">
      <c r="A28" s="1"/>
      <c r="B28" s="1"/>
      <c r="C28" s="1"/>
      <c r="D28" s="1"/>
      <c r="E28" s="1"/>
      <c r="F28" s="1"/>
    </row>
    <row r="29" spans="1:6" ht="13.5">
      <c r="A29" s="1"/>
      <c r="B29" s="1"/>
      <c r="C29" s="1"/>
      <c r="D29" s="1"/>
      <c r="E29" s="1"/>
      <c r="F29" s="1"/>
    </row>
    <row r="30" spans="1:6" ht="13.5">
      <c r="A30" s="1"/>
      <c r="B30" s="1"/>
      <c r="C30" s="1"/>
      <c r="D30" s="1"/>
      <c r="E30" s="1"/>
      <c r="F30" s="1"/>
    </row>
    <row r="31" spans="1:6" ht="13.5">
      <c r="A31" s="1"/>
      <c r="B31" s="1"/>
      <c r="C31" s="1"/>
      <c r="D31" s="1"/>
      <c r="E31" s="1"/>
      <c r="F31" s="1"/>
    </row>
    <row r="32" spans="1:6" ht="13.5">
      <c r="A32" s="1"/>
      <c r="B32" s="1"/>
      <c r="C32" s="1"/>
      <c r="D32" s="1"/>
      <c r="E32" s="1"/>
      <c r="F32" s="1"/>
    </row>
    <row r="33" spans="1:6" ht="13.5">
      <c r="A33" s="1"/>
      <c r="B33" s="1"/>
      <c r="C33" s="1"/>
      <c r="D33" s="1"/>
      <c r="E33" s="1"/>
      <c r="F33" s="1"/>
    </row>
  </sheetData>
  <sheetProtection/>
  <mergeCells count="9">
    <mergeCell ref="A1:F1"/>
    <mergeCell ref="E4:E5"/>
    <mergeCell ref="A4:A5"/>
    <mergeCell ref="B4:B5"/>
    <mergeCell ref="C4:C5"/>
    <mergeCell ref="F4:F5"/>
    <mergeCell ref="D4:D5"/>
    <mergeCell ref="A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="140" zoomScaleNormal="140" zoomScalePageLayoutView="0" workbookViewId="0" topLeftCell="A1">
      <selection activeCell="C21" sqref="C21"/>
    </sheetView>
  </sheetViews>
  <sheetFormatPr defaultColWidth="9.140625" defaultRowHeight="12.75"/>
  <cols>
    <col min="1" max="1" width="5.57421875" style="0" customWidth="1"/>
    <col min="2" max="2" width="11.8515625" style="0" customWidth="1"/>
    <col min="3" max="3" width="54.00390625" style="0" customWidth="1"/>
    <col min="4" max="4" width="18.140625" style="0" customWidth="1"/>
  </cols>
  <sheetData>
    <row r="1" spans="1:4" ht="14.25">
      <c r="A1" s="536" t="s">
        <v>383</v>
      </c>
      <c r="B1" s="536"/>
      <c r="C1" s="536"/>
      <c r="D1" s="536"/>
    </row>
    <row r="2" spans="1:4" ht="14.25">
      <c r="A2" s="495" t="s">
        <v>351</v>
      </c>
      <c r="B2" s="495"/>
      <c r="C2" s="495"/>
      <c r="D2" s="495"/>
    </row>
    <row r="3" spans="1:4" ht="14.25">
      <c r="A3" s="537" t="s">
        <v>327</v>
      </c>
      <c r="B3" s="537"/>
      <c r="C3" s="537"/>
      <c r="D3" s="537"/>
    </row>
    <row r="4" spans="1:4" ht="45">
      <c r="A4" s="310" t="s">
        <v>187</v>
      </c>
      <c r="B4" s="271" t="s">
        <v>324</v>
      </c>
      <c r="C4" s="271" t="s">
        <v>168</v>
      </c>
      <c r="D4" s="271" t="s">
        <v>325</v>
      </c>
    </row>
    <row r="5" spans="1:14" ht="40.5" customHeight="1">
      <c r="A5" s="59">
        <v>1</v>
      </c>
      <c r="B5" s="67">
        <v>10</v>
      </c>
      <c r="C5" s="66" t="s">
        <v>417</v>
      </c>
      <c r="D5" s="68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2" ht="30.75" customHeight="1">
      <c r="A6" s="59">
        <v>2</v>
      </c>
      <c r="B6" s="67">
        <v>11</v>
      </c>
      <c r="C6" s="66" t="s">
        <v>34</v>
      </c>
      <c r="D6" s="56"/>
      <c r="E6" s="61"/>
      <c r="F6" s="61"/>
      <c r="G6" s="61"/>
      <c r="H6" s="61"/>
      <c r="I6" s="61"/>
      <c r="J6" s="61"/>
      <c r="K6" s="61"/>
      <c r="L6" s="61"/>
    </row>
    <row r="7" spans="1:12" ht="42.75">
      <c r="A7" s="59">
        <v>3</v>
      </c>
      <c r="B7" s="67">
        <v>12</v>
      </c>
      <c r="C7" s="66" t="s">
        <v>121</v>
      </c>
      <c r="D7" s="56"/>
      <c r="E7" s="61"/>
      <c r="F7" s="61"/>
      <c r="G7" s="61"/>
      <c r="H7" s="61"/>
      <c r="I7" s="61"/>
      <c r="J7" s="61"/>
      <c r="K7" s="61"/>
      <c r="L7" s="61"/>
    </row>
    <row r="8" spans="1:12" ht="14.25">
      <c r="A8" s="59">
        <v>4</v>
      </c>
      <c r="B8" s="67">
        <v>13</v>
      </c>
      <c r="C8" s="322" t="s">
        <v>35</v>
      </c>
      <c r="D8" s="69"/>
      <c r="E8" s="55"/>
      <c r="F8" s="55"/>
      <c r="G8" s="55"/>
      <c r="H8" s="55"/>
      <c r="I8" s="55"/>
      <c r="J8" s="55"/>
      <c r="K8" s="55"/>
      <c r="L8" s="55"/>
    </row>
    <row r="9" spans="1:12" ht="15">
      <c r="A9" s="59">
        <v>5</v>
      </c>
      <c r="B9" s="67">
        <v>14</v>
      </c>
      <c r="C9" s="19" t="s">
        <v>81</v>
      </c>
      <c r="D9" s="70"/>
      <c r="E9" s="27"/>
      <c r="F9" s="27"/>
      <c r="G9" s="27"/>
      <c r="H9" s="27"/>
      <c r="I9" s="27"/>
      <c r="J9" s="27"/>
      <c r="K9" s="27"/>
      <c r="L9" s="27"/>
    </row>
    <row r="10" spans="1:4" ht="14.25">
      <c r="A10" s="58"/>
      <c r="B10" s="57"/>
      <c r="C10" s="322" t="s">
        <v>57</v>
      </c>
      <c r="D10" s="5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="140" zoomScaleNormal="140" zoomScalePageLayoutView="0" workbookViewId="0" topLeftCell="A19">
      <selection activeCell="K23" sqref="K23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7.7109375" style="0" customWidth="1"/>
    <col min="4" max="4" width="8.7109375" style="0" customWidth="1"/>
    <col min="5" max="6" width="12.28125" style="0" customWidth="1"/>
  </cols>
  <sheetData>
    <row r="1" spans="1:6" ht="12.75">
      <c r="A1" s="494" t="s">
        <v>386</v>
      </c>
      <c r="B1" s="539"/>
      <c r="C1" s="539"/>
      <c r="D1" s="539"/>
      <c r="E1" s="539"/>
      <c r="F1" s="539"/>
    </row>
    <row r="2" spans="1:6" ht="32.25" customHeight="1">
      <c r="A2" s="494" t="s">
        <v>597</v>
      </c>
      <c r="B2" s="494"/>
      <c r="C2" s="494"/>
      <c r="D2" s="494"/>
      <c r="E2" s="494"/>
      <c r="F2" s="494"/>
    </row>
    <row r="3" spans="1:6" ht="27.75" customHeight="1">
      <c r="A3" s="504" t="s">
        <v>598</v>
      </c>
      <c r="B3" s="540"/>
      <c r="C3" s="540"/>
      <c r="D3" s="540"/>
      <c r="E3" s="540"/>
      <c r="F3" s="540"/>
    </row>
    <row r="4" spans="1:6" ht="15" customHeight="1">
      <c r="A4" s="500" t="s">
        <v>144</v>
      </c>
      <c r="B4" s="502" t="s">
        <v>145</v>
      </c>
      <c r="C4" s="518" t="s">
        <v>218</v>
      </c>
      <c r="D4" s="502" t="s">
        <v>147</v>
      </c>
      <c r="E4" s="502" t="s">
        <v>212</v>
      </c>
      <c r="F4" s="500" t="s">
        <v>202</v>
      </c>
    </row>
    <row r="5" spans="1:6" ht="30" customHeight="1">
      <c r="A5" s="501"/>
      <c r="B5" s="503"/>
      <c r="C5" s="519"/>
      <c r="D5" s="503"/>
      <c r="E5" s="503"/>
      <c r="F5" s="501"/>
    </row>
    <row r="6" spans="1:6" ht="15">
      <c r="A6" s="16">
        <v>1</v>
      </c>
      <c r="B6" s="32">
        <v>3</v>
      </c>
      <c r="C6" s="32">
        <v>4</v>
      </c>
      <c r="D6" s="32">
        <v>6</v>
      </c>
      <c r="E6" s="32">
        <v>7</v>
      </c>
      <c r="F6" s="16">
        <v>13</v>
      </c>
    </row>
    <row r="7" spans="1:6" ht="45">
      <c r="A7" s="20">
        <v>1</v>
      </c>
      <c r="B7" s="28" t="s">
        <v>150</v>
      </c>
      <c r="C7" s="31" t="s">
        <v>215</v>
      </c>
      <c r="D7" s="31">
        <v>14160</v>
      </c>
      <c r="E7" s="32"/>
      <c r="F7" s="16"/>
    </row>
    <row r="8" spans="1:6" ht="30">
      <c r="A8" s="20">
        <v>2</v>
      </c>
      <c r="B8" s="28" t="s">
        <v>28</v>
      </c>
      <c r="C8" s="31" t="s">
        <v>153</v>
      </c>
      <c r="D8" s="31">
        <v>20</v>
      </c>
      <c r="E8" s="32"/>
      <c r="F8" s="16"/>
    </row>
    <row r="9" spans="1:6" ht="15">
      <c r="A9" s="20">
        <v>3</v>
      </c>
      <c r="B9" s="28" t="s">
        <v>29</v>
      </c>
      <c r="C9" s="31" t="s">
        <v>153</v>
      </c>
      <c r="D9" s="31">
        <v>260</v>
      </c>
      <c r="E9" s="32"/>
      <c r="F9" s="16"/>
    </row>
    <row r="10" spans="1:6" ht="15">
      <c r="A10" s="20">
        <v>4</v>
      </c>
      <c r="B10" s="28" t="s">
        <v>154</v>
      </c>
      <c r="C10" s="31" t="s">
        <v>153</v>
      </c>
      <c r="D10" s="31">
        <v>500</v>
      </c>
      <c r="E10" s="32"/>
      <c r="F10" s="16"/>
    </row>
    <row r="11" spans="1:6" ht="90">
      <c r="A11" s="20">
        <v>5</v>
      </c>
      <c r="B11" s="28" t="s">
        <v>425</v>
      </c>
      <c r="C11" s="31" t="s">
        <v>214</v>
      </c>
      <c r="D11" s="31">
        <v>6170</v>
      </c>
      <c r="E11" s="32"/>
      <c r="F11" s="16"/>
    </row>
    <row r="12" spans="1:6" ht="60">
      <c r="A12" s="20">
        <v>6</v>
      </c>
      <c r="B12" s="28" t="s">
        <v>599</v>
      </c>
      <c r="C12" s="31" t="s">
        <v>214</v>
      </c>
      <c r="D12" s="31">
        <v>6170</v>
      </c>
      <c r="E12" s="32"/>
      <c r="F12" s="16"/>
    </row>
    <row r="13" spans="1:8" ht="60">
      <c r="A13" s="20">
        <v>7</v>
      </c>
      <c r="B13" s="28" t="s">
        <v>807</v>
      </c>
      <c r="C13" s="31" t="s">
        <v>214</v>
      </c>
      <c r="D13" s="319">
        <v>8102</v>
      </c>
      <c r="E13" s="32"/>
      <c r="F13" s="16"/>
      <c r="G13" s="538"/>
      <c r="H13" s="538"/>
    </row>
    <row r="14" spans="1:8" ht="45">
      <c r="A14" s="20">
        <v>8</v>
      </c>
      <c r="B14" s="28" t="s">
        <v>418</v>
      </c>
      <c r="C14" s="31" t="s">
        <v>214</v>
      </c>
      <c r="D14" s="319">
        <v>127</v>
      </c>
      <c r="E14" s="32"/>
      <c r="F14" s="16"/>
      <c r="G14" s="538"/>
      <c r="H14" s="538"/>
    </row>
    <row r="15" spans="1:6" ht="15">
      <c r="A15" s="20">
        <v>9</v>
      </c>
      <c r="B15" s="28" t="s">
        <v>31</v>
      </c>
      <c r="C15" s="31" t="s">
        <v>156</v>
      </c>
      <c r="D15" s="31">
        <v>458</v>
      </c>
      <c r="E15" s="32"/>
      <c r="F15" s="16"/>
    </row>
    <row r="16" spans="1:6" ht="53.25" customHeight="1">
      <c r="A16" s="20">
        <v>10</v>
      </c>
      <c r="B16" s="28" t="s">
        <v>600</v>
      </c>
      <c r="C16" s="31" t="s">
        <v>214</v>
      </c>
      <c r="D16" s="31">
        <v>183</v>
      </c>
      <c r="E16" s="32"/>
      <c r="F16" s="16"/>
    </row>
    <row r="17" spans="1:6" ht="45">
      <c r="A17" s="20">
        <v>11</v>
      </c>
      <c r="B17" s="28" t="s">
        <v>423</v>
      </c>
      <c r="C17" s="31" t="s">
        <v>214</v>
      </c>
      <c r="D17" s="31">
        <v>127</v>
      </c>
      <c r="E17" s="32"/>
      <c r="F17" s="16"/>
    </row>
    <row r="18" spans="1:6" ht="60">
      <c r="A18" s="20">
        <v>12</v>
      </c>
      <c r="B18" s="28" t="s">
        <v>424</v>
      </c>
      <c r="C18" s="319" t="s">
        <v>19</v>
      </c>
      <c r="D18" s="31">
        <v>560</v>
      </c>
      <c r="E18" s="32"/>
      <c r="F18" s="16"/>
    </row>
    <row r="19" spans="1:6" ht="60">
      <c r="A19" s="20">
        <v>13</v>
      </c>
      <c r="B19" s="28" t="s">
        <v>32</v>
      </c>
      <c r="C19" s="31" t="s">
        <v>214</v>
      </c>
      <c r="D19" s="31">
        <v>3</v>
      </c>
      <c r="E19" s="32"/>
      <c r="F19" s="16"/>
    </row>
    <row r="20" spans="1:6" ht="30">
      <c r="A20" s="20">
        <v>14</v>
      </c>
      <c r="B20" s="28" t="s">
        <v>33</v>
      </c>
      <c r="C20" s="31" t="s">
        <v>214</v>
      </c>
      <c r="D20" s="31">
        <v>4</v>
      </c>
      <c r="E20" s="32"/>
      <c r="F20" s="16"/>
    </row>
    <row r="21" spans="1:6" ht="45">
      <c r="A21" s="20">
        <v>15</v>
      </c>
      <c r="B21" s="28" t="s">
        <v>6</v>
      </c>
      <c r="C21" s="31" t="s">
        <v>214</v>
      </c>
      <c r="D21" s="31">
        <v>8236</v>
      </c>
      <c r="E21" s="32"/>
      <c r="F21" s="16"/>
    </row>
    <row r="22" spans="1:6" ht="15">
      <c r="A22" s="20">
        <v>16</v>
      </c>
      <c r="B22" s="28" t="s">
        <v>601</v>
      </c>
      <c r="C22" s="31" t="s">
        <v>153</v>
      </c>
      <c r="D22" s="31">
        <v>2</v>
      </c>
      <c r="E22" s="32"/>
      <c r="F22" s="16"/>
    </row>
    <row r="23" spans="1:6" ht="15">
      <c r="A23" s="20">
        <v>17</v>
      </c>
      <c r="B23" s="28" t="s">
        <v>398</v>
      </c>
      <c r="C23" s="31" t="s">
        <v>153</v>
      </c>
      <c r="D23" s="31">
        <v>3</v>
      </c>
      <c r="E23" s="32"/>
      <c r="F23" s="21"/>
    </row>
    <row r="24" spans="1:6" ht="30">
      <c r="A24" s="16">
        <v>18</v>
      </c>
      <c r="B24" s="114" t="s">
        <v>583</v>
      </c>
      <c r="C24" s="32" t="s">
        <v>153</v>
      </c>
      <c r="D24" s="32">
        <v>2</v>
      </c>
      <c r="E24" s="144"/>
      <c r="F24" s="60"/>
    </row>
    <row r="25" spans="1:6" ht="15">
      <c r="A25" s="16"/>
      <c r="B25" s="49" t="s">
        <v>149</v>
      </c>
      <c r="C25" s="32"/>
      <c r="D25" s="31"/>
      <c r="E25" s="32"/>
      <c r="F25" s="21"/>
    </row>
    <row r="26" spans="1:6" ht="15">
      <c r="A26" s="14"/>
      <c r="B26" s="14"/>
      <c r="C26" s="14"/>
      <c r="D26" s="14"/>
      <c r="E26" s="14"/>
      <c r="F26" s="14"/>
    </row>
    <row r="27" spans="1:6" ht="15">
      <c r="A27" s="14"/>
      <c r="B27" s="14"/>
      <c r="C27" s="14"/>
      <c r="D27" s="14"/>
      <c r="E27" s="14"/>
      <c r="F27" s="14"/>
    </row>
    <row r="28" spans="1:6" ht="15">
      <c r="A28" s="14"/>
      <c r="B28" s="14"/>
      <c r="C28" s="14"/>
      <c r="D28" s="14"/>
      <c r="E28" s="14"/>
      <c r="F28" s="14"/>
    </row>
    <row r="29" spans="1:6" ht="15">
      <c r="A29" s="14"/>
      <c r="B29" s="14"/>
      <c r="C29" s="14"/>
      <c r="D29" s="14"/>
      <c r="E29" s="14"/>
      <c r="F29" s="14"/>
    </row>
  </sheetData>
  <sheetProtection/>
  <mergeCells count="10">
    <mergeCell ref="G13:H14"/>
    <mergeCell ref="A1:F1"/>
    <mergeCell ref="E4:E5"/>
    <mergeCell ref="D4:D5"/>
    <mergeCell ref="A4:A5"/>
    <mergeCell ref="B4:B5"/>
    <mergeCell ref="C4:C5"/>
    <mergeCell ref="F4:F5"/>
    <mergeCell ref="A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="140" zoomScaleNormal="140" zoomScalePageLayoutView="0" workbookViewId="0" topLeftCell="A13">
      <selection activeCell="H24" sqref="H24"/>
    </sheetView>
  </sheetViews>
  <sheetFormatPr defaultColWidth="9.140625" defaultRowHeight="12.75"/>
  <cols>
    <col min="1" max="1" width="4.57421875" style="0" customWidth="1"/>
    <col min="2" max="2" width="39.421875" style="0" customWidth="1"/>
    <col min="3" max="3" width="8.7109375" style="0" customWidth="1"/>
    <col min="4" max="4" width="8.8515625" style="0" customWidth="1"/>
    <col min="5" max="5" width="11.8515625" style="0" customWidth="1"/>
    <col min="6" max="6" width="12.28125" style="0" customWidth="1"/>
  </cols>
  <sheetData>
    <row r="1" spans="1:6" ht="15.75" customHeight="1">
      <c r="A1" s="509" t="s">
        <v>386</v>
      </c>
      <c r="B1" s="509"/>
      <c r="C1" s="509"/>
      <c r="D1" s="509"/>
      <c r="E1" s="509"/>
      <c r="F1" s="509"/>
    </row>
    <row r="2" spans="1:6" ht="27.75" customHeight="1">
      <c r="A2" s="510" t="s">
        <v>352</v>
      </c>
      <c r="B2" s="510"/>
      <c r="C2" s="510"/>
      <c r="D2" s="510"/>
      <c r="E2" s="510"/>
      <c r="F2" s="510"/>
    </row>
    <row r="3" spans="1:6" ht="15">
      <c r="A3" s="541" t="s">
        <v>238</v>
      </c>
      <c r="B3" s="542"/>
      <c r="C3" s="542"/>
      <c r="D3" s="542"/>
      <c r="E3" s="542"/>
      <c r="F3" s="542"/>
    </row>
    <row r="4" spans="1:6" ht="15" customHeight="1">
      <c r="A4" s="500" t="s">
        <v>144</v>
      </c>
      <c r="B4" s="502" t="s">
        <v>145</v>
      </c>
      <c r="C4" s="502" t="s">
        <v>203</v>
      </c>
      <c r="D4" s="502" t="s">
        <v>147</v>
      </c>
      <c r="E4" s="502" t="s">
        <v>199</v>
      </c>
      <c r="F4" s="502" t="s">
        <v>202</v>
      </c>
    </row>
    <row r="5" spans="1:6" ht="45" customHeight="1">
      <c r="A5" s="501"/>
      <c r="B5" s="503"/>
      <c r="C5" s="503"/>
      <c r="D5" s="503"/>
      <c r="E5" s="503"/>
      <c r="F5" s="503"/>
    </row>
    <row r="6" spans="1:6" ht="15">
      <c r="A6" s="16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</row>
    <row r="7" spans="1:6" ht="45">
      <c r="A7" s="20">
        <v>1</v>
      </c>
      <c r="B7" s="118" t="s">
        <v>239</v>
      </c>
      <c r="C7" s="31" t="s">
        <v>215</v>
      </c>
      <c r="D7" s="31">
        <v>7530</v>
      </c>
      <c r="E7" s="32"/>
      <c r="F7" s="32"/>
    </row>
    <row r="8" spans="1:6" ht="30">
      <c r="A8" s="20">
        <v>2</v>
      </c>
      <c r="B8" s="118" t="s">
        <v>28</v>
      </c>
      <c r="C8" s="31" t="s">
        <v>153</v>
      </c>
      <c r="D8" s="31">
        <v>15</v>
      </c>
      <c r="E8" s="32"/>
      <c r="F8" s="32"/>
    </row>
    <row r="9" spans="1:6" ht="18" customHeight="1">
      <c r="A9" s="20">
        <v>3</v>
      </c>
      <c r="B9" s="114" t="s">
        <v>29</v>
      </c>
      <c r="C9" s="31" t="s">
        <v>153</v>
      </c>
      <c r="D9" s="31">
        <v>30</v>
      </c>
      <c r="E9" s="32"/>
      <c r="F9" s="32"/>
    </row>
    <row r="10" spans="1:6" ht="16.5" customHeight="1">
      <c r="A10" s="20">
        <v>4</v>
      </c>
      <c r="B10" s="114" t="s">
        <v>154</v>
      </c>
      <c r="C10" s="31" t="s">
        <v>153</v>
      </c>
      <c r="D10" s="31">
        <v>560</v>
      </c>
      <c r="E10" s="32"/>
      <c r="F10" s="32"/>
    </row>
    <row r="11" spans="1:6" ht="91.5">
      <c r="A11" s="20">
        <v>5</v>
      </c>
      <c r="B11" s="29" t="s">
        <v>419</v>
      </c>
      <c r="C11" s="31" t="s">
        <v>211</v>
      </c>
      <c r="D11" s="31">
        <v>264</v>
      </c>
      <c r="E11" s="32"/>
      <c r="F11" s="32"/>
    </row>
    <row r="12" spans="1:6" ht="45">
      <c r="A12" s="20">
        <v>6</v>
      </c>
      <c r="B12" s="29" t="s">
        <v>30</v>
      </c>
      <c r="C12" s="31" t="s">
        <v>214</v>
      </c>
      <c r="D12" s="31">
        <v>264</v>
      </c>
      <c r="E12" s="32"/>
      <c r="F12" s="32"/>
    </row>
    <row r="13" spans="1:8" ht="60">
      <c r="A13" s="20">
        <v>7</v>
      </c>
      <c r="B13" s="29" t="s">
        <v>420</v>
      </c>
      <c r="C13" s="31" t="s">
        <v>214</v>
      </c>
      <c r="D13" s="31">
        <v>2507</v>
      </c>
      <c r="E13" s="32"/>
      <c r="F13" s="32"/>
      <c r="H13" s="323"/>
    </row>
    <row r="14" spans="1:8" ht="45">
      <c r="A14" s="20">
        <v>8</v>
      </c>
      <c r="B14" s="29" t="s">
        <v>44</v>
      </c>
      <c r="C14" s="31" t="s">
        <v>214</v>
      </c>
      <c r="D14" s="31">
        <v>3</v>
      </c>
      <c r="E14" s="32"/>
      <c r="F14" s="32"/>
      <c r="H14" s="323"/>
    </row>
    <row r="15" spans="1:8" ht="45">
      <c r="A15" s="20">
        <v>9</v>
      </c>
      <c r="B15" s="29" t="s">
        <v>45</v>
      </c>
      <c r="C15" s="31" t="s">
        <v>214</v>
      </c>
      <c r="D15" s="31">
        <v>8</v>
      </c>
      <c r="E15" s="32"/>
      <c r="F15" s="32"/>
      <c r="H15" s="323"/>
    </row>
    <row r="16" spans="1:8" ht="60">
      <c r="A16" s="20">
        <v>10</v>
      </c>
      <c r="B16" s="29" t="s">
        <v>421</v>
      </c>
      <c r="C16" s="31" t="s">
        <v>214</v>
      </c>
      <c r="D16" s="31">
        <v>8</v>
      </c>
      <c r="E16" s="32"/>
      <c r="F16" s="32"/>
      <c r="H16" s="323"/>
    </row>
    <row r="17" spans="1:8" ht="45">
      <c r="A17" s="20">
        <v>11</v>
      </c>
      <c r="B17" s="29" t="s">
        <v>16</v>
      </c>
      <c r="C17" s="31" t="s">
        <v>214</v>
      </c>
      <c r="D17" s="459">
        <v>2526</v>
      </c>
      <c r="E17" s="32"/>
      <c r="F17" s="32"/>
      <c r="H17" s="323"/>
    </row>
    <row r="18" spans="1:8" ht="15">
      <c r="A18" s="20">
        <v>12</v>
      </c>
      <c r="B18" s="29" t="s">
        <v>398</v>
      </c>
      <c r="C18" s="31" t="s">
        <v>153</v>
      </c>
      <c r="D18" s="459">
        <v>1</v>
      </c>
      <c r="E18" s="32"/>
      <c r="F18" s="32"/>
      <c r="H18" s="323"/>
    </row>
    <row r="19" spans="1:8" ht="30">
      <c r="A19" s="20">
        <v>13</v>
      </c>
      <c r="B19" s="29" t="s">
        <v>573</v>
      </c>
      <c r="C19" s="31" t="s">
        <v>215</v>
      </c>
      <c r="D19" s="459">
        <v>9410</v>
      </c>
      <c r="E19" s="32"/>
      <c r="F19" s="32"/>
      <c r="H19" s="323"/>
    </row>
    <row r="20" spans="1:8" ht="15">
      <c r="A20" s="20"/>
      <c r="B20" s="29" t="s">
        <v>149</v>
      </c>
      <c r="C20" s="31"/>
      <c r="D20" s="115"/>
      <c r="E20" s="32"/>
      <c r="F20" s="32"/>
      <c r="H20" s="323"/>
    </row>
    <row r="21" spans="3:6" ht="12.75">
      <c r="C21" s="8"/>
      <c r="D21" s="8"/>
      <c r="E21" s="8"/>
      <c r="F21" s="8"/>
    </row>
    <row r="22" spans="3:6" ht="12.75">
      <c r="C22" s="8"/>
      <c r="D22" s="8"/>
      <c r="E22" s="8"/>
      <c r="F22" s="8"/>
    </row>
    <row r="23" spans="3:6" ht="12.75">
      <c r="C23" s="8"/>
      <c r="D23" s="8"/>
      <c r="E23" s="8"/>
      <c r="F23" s="8"/>
    </row>
    <row r="24" spans="3:6" ht="12.75">
      <c r="C24" s="8"/>
      <c r="D24" s="8"/>
      <c r="E24" s="8"/>
      <c r="F24" s="8"/>
    </row>
    <row r="25" spans="3:6" ht="12.75">
      <c r="C25" s="8"/>
      <c r="D25" s="8"/>
      <c r="E25" s="8"/>
      <c r="F25" s="8"/>
    </row>
    <row r="26" spans="3:6" ht="12.75">
      <c r="C26" s="8"/>
      <c r="D26" s="8"/>
      <c r="E26" s="8"/>
      <c r="F26" s="8"/>
    </row>
    <row r="27" spans="3:6" ht="12.75">
      <c r="C27" s="8"/>
      <c r="D27" s="8"/>
      <c r="E27" s="8"/>
      <c r="F27" s="8"/>
    </row>
    <row r="28" spans="3:6" ht="12.75">
      <c r="C28" s="8"/>
      <c r="D28" s="8"/>
      <c r="E28" s="8"/>
      <c r="F28" s="8"/>
    </row>
    <row r="29" spans="3:6" ht="12.75">
      <c r="C29" s="8"/>
      <c r="D29" s="8"/>
      <c r="E29" s="8"/>
      <c r="F29" s="8"/>
    </row>
  </sheetData>
  <sheetProtection/>
  <mergeCells count="9">
    <mergeCell ref="A1:F1"/>
    <mergeCell ref="A4:A5"/>
    <mergeCell ref="E4:E5"/>
    <mergeCell ref="F4:F5"/>
    <mergeCell ref="B4:B5"/>
    <mergeCell ref="C4:C5"/>
    <mergeCell ref="A2:F2"/>
    <mergeCell ref="D4:D5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zoomScale="150" zoomScaleNormal="150" zoomScalePageLayoutView="0" workbookViewId="0" topLeftCell="A10">
      <selection activeCell="J13" sqref="J13"/>
    </sheetView>
  </sheetViews>
  <sheetFormatPr defaultColWidth="9.140625" defaultRowHeight="12.75"/>
  <cols>
    <col min="1" max="1" width="4.140625" style="0" customWidth="1"/>
    <col min="2" max="2" width="40.7109375" style="0" customWidth="1"/>
    <col min="6" max="6" width="12.7109375" style="0" customWidth="1"/>
  </cols>
  <sheetData>
    <row r="1" spans="1:6" ht="24.75" customHeight="1">
      <c r="A1" s="543" t="s">
        <v>386</v>
      </c>
      <c r="B1" s="543"/>
      <c r="C1" s="543"/>
      <c r="D1" s="543"/>
      <c r="E1" s="543"/>
      <c r="F1" s="543"/>
    </row>
    <row r="2" spans="1:6" ht="21.75" customHeight="1">
      <c r="A2" s="510" t="s">
        <v>353</v>
      </c>
      <c r="B2" s="510"/>
      <c r="C2" s="510"/>
      <c r="D2" s="510"/>
      <c r="E2" s="510"/>
      <c r="F2" s="510"/>
    </row>
    <row r="3" spans="1:6" ht="16.5" customHeight="1">
      <c r="A3" s="544" t="s">
        <v>241</v>
      </c>
      <c r="B3" s="545"/>
      <c r="C3" s="545"/>
      <c r="D3" s="545"/>
      <c r="E3" s="545"/>
      <c r="F3" s="33"/>
    </row>
    <row r="4" spans="1:6" ht="15" customHeight="1">
      <c r="A4" s="500" t="s">
        <v>144</v>
      </c>
      <c r="B4" s="502" t="s">
        <v>145</v>
      </c>
      <c r="C4" s="502" t="s">
        <v>203</v>
      </c>
      <c r="D4" s="502" t="s">
        <v>147</v>
      </c>
      <c r="E4" s="502" t="s">
        <v>240</v>
      </c>
      <c r="F4" s="502" t="s">
        <v>202</v>
      </c>
    </row>
    <row r="5" spans="1:6" ht="12.75">
      <c r="A5" s="501"/>
      <c r="B5" s="503"/>
      <c r="C5" s="503"/>
      <c r="D5" s="503"/>
      <c r="E5" s="503"/>
      <c r="F5" s="503"/>
    </row>
    <row r="6" spans="1:6" ht="15">
      <c r="A6" s="16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</row>
    <row r="7" spans="1:6" ht="45">
      <c r="A7" s="20">
        <v>1</v>
      </c>
      <c r="B7" s="114" t="s">
        <v>150</v>
      </c>
      <c r="C7" s="31" t="s">
        <v>215</v>
      </c>
      <c r="D7" s="31">
        <v>22140</v>
      </c>
      <c r="E7" s="32"/>
      <c r="F7" s="32"/>
    </row>
    <row r="8" spans="1:6" ht="30">
      <c r="A8" s="20">
        <v>2</v>
      </c>
      <c r="B8" s="118" t="s">
        <v>28</v>
      </c>
      <c r="C8" s="31" t="s">
        <v>153</v>
      </c>
      <c r="D8" s="31">
        <v>40</v>
      </c>
      <c r="E8" s="32"/>
      <c r="F8" s="32"/>
    </row>
    <row r="9" spans="1:6" ht="18" customHeight="1">
      <c r="A9" s="20">
        <v>3</v>
      </c>
      <c r="B9" s="114" t="s">
        <v>29</v>
      </c>
      <c r="C9" s="31" t="s">
        <v>153</v>
      </c>
      <c r="D9" s="31">
        <v>160</v>
      </c>
      <c r="E9" s="32"/>
      <c r="F9" s="32"/>
    </row>
    <row r="10" spans="1:6" ht="16.5" customHeight="1">
      <c r="A10" s="20">
        <v>4</v>
      </c>
      <c r="B10" s="114" t="s">
        <v>154</v>
      </c>
      <c r="C10" s="31" t="s">
        <v>153</v>
      </c>
      <c r="D10" s="31">
        <v>450</v>
      </c>
      <c r="E10" s="32"/>
      <c r="F10" s="32"/>
    </row>
    <row r="11" spans="1:6" ht="91.5">
      <c r="A11" s="20">
        <v>5</v>
      </c>
      <c r="B11" s="29" t="s">
        <v>602</v>
      </c>
      <c r="C11" s="31" t="s">
        <v>211</v>
      </c>
      <c r="D11" s="31">
        <v>2000</v>
      </c>
      <c r="E11" s="32"/>
      <c r="F11" s="32"/>
    </row>
    <row r="12" spans="1:6" ht="47.25" customHeight="1">
      <c r="A12" s="20">
        <v>6</v>
      </c>
      <c r="B12" s="28" t="s">
        <v>603</v>
      </c>
      <c r="C12" s="31" t="s">
        <v>214</v>
      </c>
      <c r="D12" s="31">
        <v>2000</v>
      </c>
      <c r="E12" s="32"/>
      <c r="F12" s="32"/>
    </row>
    <row r="13" spans="1:6" ht="60">
      <c r="A13" s="20">
        <v>7</v>
      </c>
      <c r="B13" s="29" t="s">
        <v>46</v>
      </c>
      <c r="C13" s="31" t="s">
        <v>214</v>
      </c>
      <c r="D13" s="31">
        <v>5580</v>
      </c>
      <c r="E13" s="32"/>
      <c r="F13" s="32"/>
    </row>
    <row r="14" spans="1:6" ht="35.25" customHeight="1">
      <c r="A14" s="20">
        <v>8</v>
      </c>
      <c r="B14" s="118" t="s">
        <v>44</v>
      </c>
      <c r="C14" s="31" t="s">
        <v>214</v>
      </c>
      <c r="D14" s="319">
        <v>24</v>
      </c>
      <c r="E14" s="32"/>
      <c r="F14" s="32"/>
    </row>
    <row r="15" spans="1:6" ht="45">
      <c r="A15" s="20">
        <v>9</v>
      </c>
      <c r="B15" s="29" t="s">
        <v>47</v>
      </c>
      <c r="C15" s="31" t="s">
        <v>214</v>
      </c>
      <c r="D15" s="31">
        <v>8</v>
      </c>
      <c r="E15" s="32"/>
      <c r="F15" s="32"/>
    </row>
    <row r="16" spans="1:6" ht="64.5" customHeight="1">
      <c r="A16" s="20">
        <v>10</v>
      </c>
      <c r="B16" s="29" t="s">
        <v>604</v>
      </c>
      <c r="C16" s="31" t="s">
        <v>214</v>
      </c>
      <c r="D16" s="319">
        <v>25</v>
      </c>
      <c r="E16" s="32"/>
      <c r="F16" s="32"/>
    </row>
    <row r="17" spans="1:6" ht="33.75" customHeight="1">
      <c r="A17" s="20">
        <v>11</v>
      </c>
      <c r="B17" s="29" t="s">
        <v>48</v>
      </c>
      <c r="C17" s="31" t="s">
        <v>214</v>
      </c>
      <c r="D17" s="31">
        <v>5612</v>
      </c>
      <c r="E17" s="32"/>
      <c r="F17" s="32"/>
    </row>
    <row r="18" spans="1:6" ht="15">
      <c r="A18" s="20">
        <v>12</v>
      </c>
      <c r="B18" s="29" t="s">
        <v>398</v>
      </c>
      <c r="C18" s="31" t="s">
        <v>153</v>
      </c>
      <c r="D18" s="31">
        <v>10</v>
      </c>
      <c r="E18" s="32"/>
      <c r="F18" s="32"/>
    </row>
    <row r="19" spans="1:6" ht="30">
      <c r="A19" s="20">
        <v>13</v>
      </c>
      <c r="B19" s="324" t="s">
        <v>578</v>
      </c>
      <c r="C19" s="31" t="s">
        <v>153</v>
      </c>
      <c r="D19" s="31">
        <v>2</v>
      </c>
      <c r="E19" s="32"/>
      <c r="F19" s="32"/>
    </row>
    <row r="20" spans="1:6" ht="15">
      <c r="A20" s="20"/>
      <c r="B20" s="49" t="s">
        <v>149</v>
      </c>
      <c r="C20" s="32"/>
      <c r="D20" s="31"/>
      <c r="E20" s="32"/>
      <c r="F20" s="23"/>
    </row>
    <row r="21" ht="12.75">
      <c r="A21" s="33"/>
    </row>
    <row r="22" ht="12.75">
      <c r="A22" s="33"/>
    </row>
    <row r="23" ht="12.75">
      <c r="A23" s="33"/>
    </row>
    <row r="24" ht="12.75">
      <c r="A24" s="33"/>
    </row>
    <row r="25" ht="15" customHeight="1">
      <c r="A25" s="33"/>
    </row>
    <row r="26" ht="12.75">
      <c r="A26" s="33"/>
    </row>
    <row r="27" ht="43.5" customHeight="1">
      <c r="A27" s="33"/>
    </row>
    <row r="28" ht="35.25" customHeight="1">
      <c r="A28" s="33"/>
    </row>
    <row r="29" ht="12.75">
      <c r="A29" s="33"/>
    </row>
    <row r="30" ht="15" customHeight="1">
      <c r="A30" s="33"/>
    </row>
    <row r="31" ht="12.75">
      <c r="A31" s="33"/>
    </row>
    <row r="32" ht="30" customHeight="1">
      <c r="A32" s="33"/>
    </row>
    <row r="33" spans="1:6" ht="15">
      <c r="A33" s="14"/>
      <c r="B33" s="14"/>
      <c r="C33" s="14"/>
      <c r="D33" s="14"/>
      <c r="E33" s="14"/>
      <c r="F33" s="14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  <row r="36" spans="3:5" ht="12.75">
      <c r="C36" s="8"/>
      <c r="D36" s="8"/>
      <c r="E36" s="8"/>
    </row>
    <row r="37" spans="3:5" ht="12.75">
      <c r="C37" s="8"/>
      <c r="D37" s="8"/>
      <c r="E37" s="8"/>
    </row>
    <row r="38" spans="3:5" ht="12.75">
      <c r="C38" s="8"/>
      <c r="D38" s="8"/>
      <c r="E38" s="8"/>
    </row>
  </sheetData>
  <sheetProtection/>
  <mergeCells count="9">
    <mergeCell ref="A1:F1"/>
    <mergeCell ref="F4:F5"/>
    <mergeCell ref="D4:D5"/>
    <mergeCell ref="E4:E5"/>
    <mergeCell ref="A4:A5"/>
    <mergeCell ref="B4:B5"/>
    <mergeCell ref="C4:C5"/>
    <mergeCell ref="A3:E3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zoomScale="130" zoomScaleNormal="130" zoomScalePageLayoutView="0" workbookViewId="0" topLeftCell="A7">
      <selection activeCell="G20" sqref="G20"/>
    </sheetView>
  </sheetViews>
  <sheetFormatPr defaultColWidth="9.140625" defaultRowHeight="12.75"/>
  <cols>
    <col min="1" max="1" width="4.57421875" style="0" customWidth="1"/>
    <col min="2" max="2" width="40.7109375" style="0" customWidth="1"/>
    <col min="5" max="6" width="12.28125" style="0" customWidth="1"/>
  </cols>
  <sheetData>
    <row r="1" spans="1:7" ht="34.5" customHeight="1">
      <c r="A1" s="546" t="s">
        <v>386</v>
      </c>
      <c r="B1" s="546"/>
      <c r="C1" s="546"/>
      <c r="D1" s="546"/>
      <c r="E1" s="546"/>
      <c r="F1" s="546"/>
      <c r="G1" s="33"/>
    </row>
    <row r="2" spans="1:7" ht="15">
      <c r="A2" s="33"/>
      <c r="B2" s="547" t="s">
        <v>246</v>
      </c>
      <c r="C2" s="547"/>
      <c r="D2" s="547"/>
      <c r="E2" s="547"/>
      <c r="F2" s="33"/>
      <c r="G2" s="33"/>
    </row>
    <row r="3" spans="1:7" ht="21" customHeight="1">
      <c r="A3" s="33"/>
      <c r="B3" s="548" t="s">
        <v>354</v>
      </c>
      <c r="C3" s="548"/>
      <c r="D3" s="548"/>
      <c r="E3" s="548"/>
      <c r="F3" s="33"/>
      <c r="G3" s="33"/>
    </row>
    <row r="4" spans="1:7" ht="15">
      <c r="A4" s="549" t="s">
        <v>242</v>
      </c>
      <c r="B4" s="549"/>
      <c r="C4" s="549"/>
      <c r="D4" s="549"/>
      <c r="E4" s="549"/>
      <c r="F4" s="549"/>
      <c r="G4" s="33"/>
    </row>
    <row r="5" spans="1:7" ht="15" customHeight="1">
      <c r="A5" s="502" t="s">
        <v>144</v>
      </c>
      <c r="B5" s="502" t="s">
        <v>145</v>
      </c>
      <c r="C5" s="502" t="s">
        <v>146</v>
      </c>
      <c r="D5" s="502" t="s">
        <v>147</v>
      </c>
      <c r="E5" s="502" t="s">
        <v>199</v>
      </c>
      <c r="F5" s="502" t="s">
        <v>202</v>
      </c>
      <c r="G5" s="33"/>
    </row>
    <row r="6" spans="1:7" ht="45" customHeight="1">
      <c r="A6" s="503"/>
      <c r="B6" s="503"/>
      <c r="C6" s="503"/>
      <c r="D6" s="503"/>
      <c r="E6" s="503"/>
      <c r="F6" s="503"/>
      <c r="G6" s="33"/>
    </row>
    <row r="7" spans="1:7" ht="15">
      <c r="A7" s="162">
        <v>1</v>
      </c>
      <c r="B7" s="162">
        <v>2</v>
      </c>
      <c r="C7" s="162">
        <v>3</v>
      </c>
      <c r="D7" s="162">
        <v>4</v>
      </c>
      <c r="E7" s="162">
        <v>5</v>
      </c>
      <c r="F7" s="162">
        <v>6</v>
      </c>
      <c r="G7" s="33"/>
    </row>
    <row r="8" spans="1:7" ht="30">
      <c r="A8" s="31">
        <v>1</v>
      </c>
      <c r="B8" s="28" t="s">
        <v>368</v>
      </c>
      <c r="C8" s="31" t="s">
        <v>214</v>
      </c>
      <c r="D8" s="31">
        <v>50</v>
      </c>
      <c r="E8" s="31"/>
      <c r="F8" s="31"/>
      <c r="G8" s="33"/>
    </row>
    <row r="9" spans="1:7" ht="30">
      <c r="A9" s="163">
        <v>2</v>
      </c>
      <c r="B9" s="28" t="s">
        <v>367</v>
      </c>
      <c r="C9" s="121" t="s">
        <v>214</v>
      </c>
      <c r="D9" s="164">
        <v>4</v>
      </c>
      <c r="E9" s="121"/>
      <c r="F9" s="115"/>
      <c r="G9" s="33"/>
    </row>
    <row r="10" spans="1:7" ht="30">
      <c r="A10" s="163">
        <v>3</v>
      </c>
      <c r="B10" s="28" t="s">
        <v>36</v>
      </c>
      <c r="C10" s="121" t="s">
        <v>214</v>
      </c>
      <c r="D10" s="164">
        <v>2</v>
      </c>
      <c r="E10" s="121"/>
      <c r="F10" s="115"/>
      <c r="G10" s="33"/>
    </row>
    <row r="11" spans="1:7" ht="30">
      <c r="A11" s="163">
        <v>4</v>
      </c>
      <c r="B11" s="28" t="s">
        <v>37</v>
      </c>
      <c r="C11" s="121" t="s">
        <v>215</v>
      </c>
      <c r="D11" s="164">
        <v>10</v>
      </c>
      <c r="E11" s="121"/>
      <c r="F11" s="115"/>
      <c r="G11" s="33"/>
    </row>
    <row r="12" spans="1:7" ht="30.75" customHeight="1">
      <c r="A12" s="163">
        <v>5</v>
      </c>
      <c r="B12" s="28" t="s">
        <v>31</v>
      </c>
      <c r="C12" s="121" t="s">
        <v>214</v>
      </c>
      <c r="D12" s="164">
        <v>3</v>
      </c>
      <c r="E12" s="121"/>
      <c r="F12" s="115"/>
      <c r="G12" s="33"/>
    </row>
    <row r="13" spans="1:7" ht="35.25" customHeight="1">
      <c r="A13" s="163">
        <v>6</v>
      </c>
      <c r="B13" s="28" t="s">
        <v>38</v>
      </c>
      <c r="C13" s="121" t="s">
        <v>214</v>
      </c>
      <c r="D13" s="164">
        <v>2.5</v>
      </c>
      <c r="E13" s="121"/>
      <c r="F13" s="115"/>
      <c r="G13" s="33"/>
    </row>
    <row r="14" spans="1:7" ht="30">
      <c r="A14" s="163">
        <v>7</v>
      </c>
      <c r="B14" s="28" t="s">
        <v>39</v>
      </c>
      <c r="C14" s="121" t="s">
        <v>214</v>
      </c>
      <c r="D14" s="164">
        <v>1.4</v>
      </c>
      <c r="E14" s="121"/>
      <c r="F14" s="115"/>
      <c r="G14" s="33"/>
    </row>
    <row r="15" spans="1:7" ht="15">
      <c r="A15" s="163">
        <v>8</v>
      </c>
      <c r="B15" s="28" t="s">
        <v>40</v>
      </c>
      <c r="C15" s="121" t="s">
        <v>214</v>
      </c>
      <c r="D15" s="164">
        <v>0.3</v>
      </c>
      <c r="E15" s="121"/>
      <c r="F15" s="115"/>
      <c r="G15" s="33"/>
    </row>
    <row r="16" spans="1:7" ht="30">
      <c r="A16" s="163">
        <v>9</v>
      </c>
      <c r="B16" s="28" t="s">
        <v>41</v>
      </c>
      <c r="C16" s="121" t="s">
        <v>214</v>
      </c>
      <c r="D16" s="164">
        <v>2.6</v>
      </c>
      <c r="E16" s="121"/>
      <c r="F16" s="115"/>
      <c r="G16" s="33"/>
    </row>
    <row r="17" spans="1:7" ht="15">
      <c r="A17" s="163">
        <v>10</v>
      </c>
      <c r="B17" s="28" t="s">
        <v>40</v>
      </c>
      <c r="C17" s="121" t="s">
        <v>214</v>
      </c>
      <c r="D17" s="164">
        <v>0.64</v>
      </c>
      <c r="E17" s="121"/>
      <c r="F17" s="115"/>
      <c r="G17" s="33"/>
    </row>
    <row r="18" spans="1:7" ht="15">
      <c r="A18" s="163">
        <v>11</v>
      </c>
      <c r="B18" s="28" t="s">
        <v>42</v>
      </c>
      <c r="C18" s="121" t="s">
        <v>214</v>
      </c>
      <c r="D18" s="164">
        <v>0.45</v>
      </c>
      <c r="E18" s="121"/>
      <c r="F18" s="115"/>
      <c r="G18" s="33"/>
    </row>
    <row r="19" spans="1:7" ht="45">
      <c r="A19" s="163">
        <v>12</v>
      </c>
      <c r="B19" s="28" t="s">
        <v>43</v>
      </c>
      <c r="C19" s="121" t="s">
        <v>214</v>
      </c>
      <c r="D19" s="164">
        <v>2.4</v>
      </c>
      <c r="E19" s="121"/>
      <c r="F19" s="115"/>
      <c r="G19" s="33"/>
    </row>
    <row r="20" spans="1:7" ht="30">
      <c r="A20" s="163">
        <v>13</v>
      </c>
      <c r="B20" s="28" t="s">
        <v>808</v>
      </c>
      <c r="C20" s="121" t="s">
        <v>4</v>
      </c>
      <c r="D20" s="121">
        <v>59.7</v>
      </c>
      <c r="E20" s="121"/>
      <c r="F20" s="115"/>
      <c r="G20" s="325"/>
    </row>
    <row r="21" spans="1:7" ht="16.5">
      <c r="A21" s="163">
        <v>14</v>
      </c>
      <c r="B21" s="28" t="s">
        <v>178</v>
      </c>
      <c r="C21" s="121" t="s">
        <v>215</v>
      </c>
      <c r="D21" s="121">
        <v>2</v>
      </c>
      <c r="E21" s="121"/>
      <c r="F21" s="115"/>
      <c r="G21" s="33"/>
    </row>
    <row r="22" spans="1:7" ht="15">
      <c r="A22" s="163"/>
      <c r="B22" s="29" t="s">
        <v>149</v>
      </c>
      <c r="C22" s="31"/>
      <c r="D22" s="31"/>
      <c r="E22" s="31"/>
      <c r="F22" s="164"/>
      <c r="G22" s="33"/>
    </row>
    <row r="23" spans="2:6" ht="15">
      <c r="B23" s="15"/>
      <c r="C23" s="15"/>
      <c r="D23" s="15"/>
      <c r="E23" s="15"/>
      <c r="F23" s="15"/>
    </row>
    <row r="24" spans="2:6" ht="15">
      <c r="B24" s="15"/>
      <c r="C24" s="15"/>
      <c r="D24" s="15"/>
      <c r="E24" s="15"/>
      <c r="F24" s="15"/>
    </row>
    <row r="25" spans="2:6" ht="15">
      <c r="B25" s="15"/>
      <c r="C25" s="15"/>
      <c r="D25" s="15"/>
      <c r="E25" s="15"/>
      <c r="F25" s="15"/>
    </row>
    <row r="26" spans="2:6" ht="15">
      <c r="B26" s="15"/>
      <c r="C26" s="15"/>
      <c r="D26" s="15"/>
      <c r="E26" s="15"/>
      <c r="F26" s="15"/>
    </row>
    <row r="27" spans="2:6" ht="15">
      <c r="B27" s="15"/>
      <c r="C27" s="15"/>
      <c r="D27" s="15"/>
      <c r="E27" s="15"/>
      <c r="F27" s="15"/>
    </row>
    <row r="28" spans="2:6" ht="15">
      <c r="B28" s="15"/>
      <c r="C28" s="15"/>
      <c r="D28" s="15"/>
      <c r="E28" s="15"/>
      <c r="F28" s="15"/>
    </row>
    <row r="29" spans="2:6" ht="15">
      <c r="B29" s="15"/>
      <c r="C29" s="15"/>
      <c r="D29" s="15"/>
      <c r="E29" s="15"/>
      <c r="F29" s="15"/>
    </row>
  </sheetData>
  <sheetProtection/>
  <mergeCells count="10">
    <mergeCell ref="A1:F1"/>
    <mergeCell ref="F5:F6"/>
    <mergeCell ref="D5:D6"/>
    <mergeCell ref="B2:E2"/>
    <mergeCell ref="B3:E3"/>
    <mergeCell ref="A5:A6"/>
    <mergeCell ref="B5:B6"/>
    <mergeCell ref="C5:C6"/>
    <mergeCell ref="E5:E6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="130" zoomScaleNormal="130" zoomScalePageLayoutView="0" workbookViewId="0" topLeftCell="A7">
      <selection activeCell="L18" sqref="L18"/>
    </sheetView>
  </sheetViews>
  <sheetFormatPr defaultColWidth="9.140625" defaultRowHeight="12.75"/>
  <cols>
    <col min="1" max="1" width="5.140625" style="0" customWidth="1"/>
    <col min="2" max="2" width="40.7109375" style="0" customWidth="1"/>
    <col min="5" max="6" width="12.28125" style="0" customWidth="1"/>
  </cols>
  <sheetData>
    <row r="1" spans="1:6" ht="15">
      <c r="A1" s="550" t="s">
        <v>386</v>
      </c>
      <c r="B1" s="550"/>
      <c r="C1" s="550"/>
      <c r="D1" s="550"/>
      <c r="E1" s="550"/>
      <c r="F1" s="550"/>
    </row>
    <row r="2" spans="1:6" ht="15.75">
      <c r="A2" s="15"/>
      <c r="B2" s="551" t="s">
        <v>606</v>
      </c>
      <c r="C2" s="551"/>
      <c r="D2" s="551"/>
      <c r="E2" s="551"/>
      <c r="F2" s="145"/>
    </row>
    <row r="3" spans="1:6" ht="15.75">
      <c r="A3" s="15"/>
      <c r="B3" s="551" t="s">
        <v>605</v>
      </c>
      <c r="C3" s="551"/>
      <c r="D3" s="551"/>
      <c r="E3" s="551"/>
      <c r="F3" s="145"/>
    </row>
    <row r="4" spans="1:6" ht="15.75" customHeight="1">
      <c r="A4" s="552" t="s">
        <v>245</v>
      </c>
      <c r="B4" s="552"/>
      <c r="C4" s="552"/>
      <c r="D4" s="552"/>
      <c r="E4" s="552"/>
      <c r="F4" s="552"/>
    </row>
    <row r="5" spans="1:6" ht="15" customHeight="1">
      <c r="A5" s="500" t="s">
        <v>144</v>
      </c>
      <c r="B5" s="502" t="s">
        <v>145</v>
      </c>
      <c r="C5" s="502" t="s">
        <v>203</v>
      </c>
      <c r="D5" s="502" t="s">
        <v>147</v>
      </c>
      <c r="E5" s="502" t="s">
        <v>212</v>
      </c>
      <c r="F5" s="502" t="s">
        <v>202</v>
      </c>
    </row>
    <row r="6" spans="1:6" ht="44.25" customHeight="1">
      <c r="A6" s="501"/>
      <c r="B6" s="503"/>
      <c r="C6" s="503"/>
      <c r="D6" s="503"/>
      <c r="E6" s="503"/>
      <c r="F6" s="503"/>
    </row>
    <row r="7" spans="1:6" ht="15">
      <c r="A7" s="16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</row>
    <row r="8" spans="1:6" ht="60">
      <c r="A8" s="20">
        <v>1</v>
      </c>
      <c r="B8" s="118" t="s">
        <v>74</v>
      </c>
      <c r="C8" s="31" t="s">
        <v>214</v>
      </c>
      <c r="D8" s="31">
        <v>25</v>
      </c>
      <c r="E8" s="32"/>
      <c r="F8" s="32"/>
    </row>
    <row r="9" spans="1:6" ht="15">
      <c r="A9" s="20">
        <v>2</v>
      </c>
      <c r="B9" s="118" t="s">
        <v>75</v>
      </c>
      <c r="C9" s="31" t="s">
        <v>214</v>
      </c>
      <c r="D9" s="31">
        <v>3</v>
      </c>
      <c r="E9" s="32"/>
      <c r="F9" s="32"/>
    </row>
    <row r="10" spans="1:6" ht="30">
      <c r="A10" s="20">
        <v>3</v>
      </c>
      <c r="B10" s="29" t="s">
        <v>82</v>
      </c>
      <c r="C10" s="31" t="s">
        <v>214</v>
      </c>
      <c r="D10" s="31">
        <v>9</v>
      </c>
      <c r="E10" s="32"/>
      <c r="F10" s="32"/>
    </row>
    <row r="11" spans="1:6" ht="30" customHeight="1">
      <c r="A11" s="20">
        <v>4</v>
      </c>
      <c r="B11" s="29" t="s">
        <v>607</v>
      </c>
      <c r="C11" s="465" t="s">
        <v>151</v>
      </c>
      <c r="D11" s="31">
        <v>95</v>
      </c>
      <c r="E11" s="32"/>
      <c r="F11" s="32"/>
    </row>
    <row r="12" spans="1:6" ht="30">
      <c r="A12" s="20">
        <v>5</v>
      </c>
      <c r="B12" s="29" t="s">
        <v>608</v>
      </c>
      <c r="C12" s="31" t="s">
        <v>214</v>
      </c>
      <c r="D12" s="31">
        <v>1.5</v>
      </c>
      <c r="E12" s="32"/>
      <c r="F12" s="32"/>
    </row>
    <row r="13" spans="1:6" ht="30">
      <c r="A13" s="20">
        <v>6</v>
      </c>
      <c r="B13" s="29" t="s">
        <v>83</v>
      </c>
      <c r="C13" s="31" t="s">
        <v>214</v>
      </c>
      <c r="D13" s="31">
        <v>5.4</v>
      </c>
      <c r="E13" s="32"/>
      <c r="F13" s="32"/>
    </row>
    <row r="14" spans="1:6" ht="15">
      <c r="A14" s="20">
        <v>7</v>
      </c>
      <c r="B14" s="29" t="s">
        <v>84</v>
      </c>
      <c r="C14" s="31" t="s">
        <v>214</v>
      </c>
      <c r="D14" s="31">
        <v>1.8</v>
      </c>
      <c r="E14" s="32"/>
      <c r="F14" s="32"/>
    </row>
    <row r="15" spans="1:6" ht="30">
      <c r="A15" s="20">
        <v>8</v>
      </c>
      <c r="B15" s="29" t="s">
        <v>590</v>
      </c>
      <c r="C15" s="31" t="s">
        <v>4</v>
      </c>
      <c r="D15" s="319">
        <v>59.7</v>
      </c>
      <c r="E15" s="32"/>
      <c r="F15" s="32"/>
    </row>
    <row r="16" spans="1:6" ht="30">
      <c r="A16" s="20">
        <v>9</v>
      </c>
      <c r="B16" s="29" t="s">
        <v>609</v>
      </c>
      <c r="C16" s="31" t="s">
        <v>4</v>
      </c>
      <c r="D16" s="319">
        <v>88</v>
      </c>
      <c r="E16" s="32"/>
      <c r="F16" s="32"/>
    </row>
    <row r="17" spans="1:6" ht="16.5">
      <c r="A17" s="20">
        <v>10</v>
      </c>
      <c r="B17" s="29" t="s">
        <v>85</v>
      </c>
      <c r="C17" s="31" t="s">
        <v>215</v>
      </c>
      <c r="D17" s="31">
        <v>5</v>
      </c>
      <c r="E17" s="32"/>
      <c r="F17" s="32"/>
    </row>
    <row r="18" spans="1:6" ht="45">
      <c r="A18" s="20">
        <v>11</v>
      </c>
      <c r="B18" s="29" t="s">
        <v>87</v>
      </c>
      <c r="C18" s="31" t="s">
        <v>214</v>
      </c>
      <c r="D18" s="31">
        <v>2.16</v>
      </c>
      <c r="E18" s="32"/>
      <c r="F18" s="32"/>
    </row>
    <row r="19" spans="1:6" ht="36" customHeight="1">
      <c r="A19" s="20">
        <v>12</v>
      </c>
      <c r="B19" s="29" t="s">
        <v>86</v>
      </c>
      <c r="C19" s="31" t="s">
        <v>214</v>
      </c>
      <c r="D19" s="31">
        <v>3.6</v>
      </c>
      <c r="E19" s="32"/>
      <c r="F19" s="32"/>
    </row>
    <row r="20" spans="1:6" ht="15">
      <c r="A20" s="16"/>
      <c r="B20" s="114" t="s">
        <v>149</v>
      </c>
      <c r="C20" s="31"/>
      <c r="D20" s="31"/>
      <c r="E20" s="32"/>
      <c r="F20" s="23"/>
    </row>
  </sheetData>
  <sheetProtection/>
  <mergeCells count="10">
    <mergeCell ref="A5:A6"/>
    <mergeCell ref="B5:B6"/>
    <mergeCell ref="C5:C6"/>
    <mergeCell ref="A1:F1"/>
    <mergeCell ref="F5:F6"/>
    <mergeCell ref="B2:E2"/>
    <mergeCell ref="B3:E3"/>
    <mergeCell ref="D5:D6"/>
    <mergeCell ref="E5:E6"/>
    <mergeCell ref="A4:F4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zoomScale="130" zoomScaleNormal="130" zoomScalePageLayoutView="0" workbookViewId="0" topLeftCell="A1">
      <selection activeCell="G11" sqref="G11"/>
    </sheetView>
  </sheetViews>
  <sheetFormatPr defaultColWidth="9.140625" defaultRowHeight="12.75"/>
  <cols>
    <col min="1" max="1" width="4.7109375" style="0" customWidth="1"/>
    <col min="3" max="3" width="59.7109375" style="0" customWidth="1"/>
    <col min="4" max="4" width="15.140625" style="0" customWidth="1"/>
  </cols>
  <sheetData>
    <row r="1" spans="1:4" ht="31.5" customHeight="1">
      <c r="A1" s="555" t="s">
        <v>403</v>
      </c>
      <c r="B1" s="556"/>
      <c r="C1" s="556"/>
      <c r="D1" s="556"/>
    </row>
    <row r="2" spans="1:4" ht="15.75">
      <c r="A2" s="554" t="s">
        <v>355</v>
      </c>
      <c r="B2" s="495"/>
      <c r="C2" s="495"/>
      <c r="D2" s="495"/>
    </row>
    <row r="3" spans="1:4" ht="15.75">
      <c r="A3" s="553" t="s">
        <v>333</v>
      </c>
      <c r="B3" s="537"/>
      <c r="C3" s="537"/>
      <c r="D3" s="537"/>
    </row>
    <row r="4" spans="1:4" ht="49.5">
      <c r="A4" s="326" t="s">
        <v>167</v>
      </c>
      <c r="B4" s="103" t="s">
        <v>331</v>
      </c>
      <c r="C4" s="103" t="s">
        <v>330</v>
      </c>
      <c r="D4" s="103" t="s">
        <v>329</v>
      </c>
    </row>
    <row r="5" spans="1:14" ht="33">
      <c r="A5" s="79">
        <v>1</v>
      </c>
      <c r="B5" s="327">
        <v>15</v>
      </c>
      <c r="C5" s="466" t="s">
        <v>615</v>
      </c>
      <c r="D5" s="71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51.75" customHeight="1">
      <c r="A6" s="79">
        <v>2</v>
      </c>
      <c r="B6" s="327">
        <v>16</v>
      </c>
      <c r="C6" s="466" t="s">
        <v>616</v>
      </c>
      <c r="D6" s="3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39" customHeight="1">
      <c r="A7" s="79">
        <v>3</v>
      </c>
      <c r="B7" s="327">
        <v>17</v>
      </c>
      <c r="C7" s="467" t="s">
        <v>617</v>
      </c>
      <c r="D7" s="335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24" customHeight="1">
      <c r="A8" s="79">
        <v>4</v>
      </c>
      <c r="B8" s="327">
        <v>18</v>
      </c>
      <c r="C8" s="74" t="s">
        <v>332</v>
      </c>
      <c r="D8" s="71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33">
      <c r="A9" s="79">
        <v>5</v>
      </c>
      <c r="B9" s="327">
        <v>19</v>
      </c>
      <c r="C9" s="100" t="s">
        <v>618</v>
      </c>
      <c r="D9" s="83"/>
      <c r="E9" s="87"/>
      <c r="F9" s="87"/>
      <c r="G9" s="87"/>
      <c r="H9" s="87"/>
      <c r="I9" s="87"/>
      <c r="J9" s="87"/>
      <c r="K9" s="87"/>
      <c r="L9" s="34"/>
      <c r="M9" s="34"/>
      <c r="N9" s="34"/>
    </row>
    <row r="10" spans="1:14" ht="36" customHeight="1">
      <c r="A10" s="79">
        <v>6</v>
      </c>
      <c r="B10" s="327">
        <v>20</v>
      </c>
      <c r="C10" s="460" t="s">
        <v>619</v>
      </c>
      <c r="D10" s="71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55.5" customHeight="1">
      <c r="A11" s="79">
        <v>7</v>
      </c>
      <c r="B11" s="327">
        <v>21</v>
      </c>
      <c r="C11" s="466" t="s">
        <v>620</v>
      </c>
      <c r="D11" s="71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30" customHeight="1">
      <c r="A12" s="328">
        <v>8</v>
      </c>
      <c r="B12" s="329">
        <v>22</v>
      </c>
      <c r="C12" s="330" t="s">
        <v>621</v>
      </c>
      <c r="D12" s="96"/>
      <c r="E12" s="92"/>
      <c r="F12" s="92"/>
      <c r="G12" s="92"/>
      <c r="H12" s="92"/>
      <c r="I12" s="92"/>
      <c r="J12" s="92"/>
      <c r="K12" s="92"/>
      <c r="L12" s="34"/>
      <c r="M12" s="34"/>
      <c r="N12" s="34"/>
    </row>
    <row r="13" spans="1:4" ht="16.5">
      <c r="A13" s="81"/>
      <c r="B13" s="331"/>
      <c r="C13" s="332" t="s">
        <v>136</v>
      </c>
      <c r="D13" s="333"/>
    </row>
    <row r="15" ht="12.75">
      <c r="C15" s="42"/>
    </row>
  </sheetData>
  <sheetProtection/>
  <mergeCells count="3">
    <mergeCell ref="A3:D3"/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zoomScale="140" zoomScaleNormal="140" zoomScalePageLayoutView="0" workbookViewId="0" topLeftCell="A4">
      <selection activeCell="B14" sqref="B14"/>
    </sheetView>
  </sheetViews>
  <sheetFormatPr defaultColWidth="40.7109375" defaultRowHeight="12.75"/>
  <cols>
    <col min="1" max="1" width="4.140625" style="0" customWidth="1"/>
    <col min="2" max="2" width="39.140625" style="0" customWidth="1"/>
    <col min="3" max="3" width="9.421875" style="0" customWidth="1"/>
    <col min="4" max="4" width="8.8515625" style="0" customWidth="1"/>
    <col min="5" max="5" width="13.57421875" style="0" customWidth="1"/>
    <col min="6" max="6" width="12.7109375" style="0" customWidth="1"/>
  </cols>
  <sheetData>
    <row r="1" spans="1:6" ht="14.25">
      <c r="A1" s="561" t="s">
        <v>386</v>
      </c>
      <c r="B1" s="561"/>
      <c r="C1" s="561"/>
      <c r="D1" s="561"/>
      <c r="E1" s="561"/>
      <c r="F1" s="561"/>
    </row>
    <row r="2" spans="1:7" ht="15.75">
      <c r="A2" s="33"/>
      <c r="B2" s="560" t="s">
        <v>378</v>
      </c>
      <c r="C2" s="560"/>
      <c r="D2" s="560"/>
      <c r="E2" s="560"/>
      <c r="F2" s="560"/>
      <c r="G2" s="33"/>
    </row>
    <row r="3" spans="1:7" ht="16.5" customHeight="1">
      <c r="A3" s="146"/>
      <c r="B3" s="562" t="s">
        <v>247</v>
      </c>
      <c r="C3" s="563"/>
      <c r="D3" s="563"/>
      <c r="E3" s="563"/>
      <c r="F3" s="563"/>
      <c r="G3" s="33"/>
    </row>
    <row r="4" spans="1:7" ht="16.5" customHeight="1">
      <c r="A4" s="500" t="s">
        <v>144</v>
      </c>
      <c r="B4" s="502" t="s">
        <v>145</v>
      </c>
      <c r="C4" s="502" t="s">
        <v>203</v>
      </c>
      <c r="D4" s="502" t="s">
        <v>147</v>
      </c>
      <c r="E4" s="502" t="s">
        <v>212</v>
      </c>
      <c r="F4" s="502" t="s">
        <v>202</v>
      </c>
      <c r="G4" s="33"/>
    </row>
    <row r="5" spans="1:7" ht="12.75">
      <c r="A5" s="501"/>
      <c r="B5" s="503"/>
      <c r="C5" s="503"/>
      <c r="D5" s="503"/>
      <c r="E5" s="503"/>
      <c r="F5" s="503"/>
      <c r="G5" s="33"/>
    </row>
    <row r="6" spans="1:7" ht="13.5" customHeight="1">
      <c r="A6" s="37">
        <v>1</v>
      </c>
      <c r="B6" s="143">
        <v>2</v>
      </c>
      <c r="C6" s="143">
        <v>3</v>
      </c>
      <c r="D6" s="143">
        <v>6</v>
      </c>
      <c r="E6" s="143">
        <v>9</v>
      </c>
      <c r="F6" s="143">
        <v>10</v>
      </c>
      <c r="G6" s="33"/>
    </row>
    <row r="7" spans="1:7" ht="46.5">
      <c r="A7" s="51">
        <v>1</v>
      </c>
      <c r="B7" s="468" t="s">
        <v>610</v>
      </c>
      <c r="C7" s="143" t="s">
        <v>122</v>
      </c>
      <c r="D7" s="149">
        <v>940</v>
      </c>
      <c r="E7" s="37"/>
      <c r="F7" s="37"/>
      <c r="G7" s="33"/>
    </row>
    <row r="8" spans="1:7" ht="45">
      <c r="A8" s="51">
        <v>2</v>
      </c>
      <c r="B8" s="468" t="s">
        <v>611</v>
      </c>
      <c r="C8" s="143" t="s">
        <v>122</v>
      </c>
      <c r="D8" s="149">
        <v>17.5</v>
      </c>
      <c r="E8" s="37"/>
      <c r="F8" s="37"/>
      <c r="G8" s="33"/>
    </row>
    <row r="9" spans="1:7" ht="30">
      <c r="A9" s="51">
        <v>3</v>
      </c>
      <c r="B9" s="468" t="s">
        <v>612</v>
      </c>
      <c r="C9" s="143" t="s">
        <v>123</v>
      </c>
      <c r="D9" s="149">
        <v>2700</v>
      </c>
      <c r="E9" s="37"/>
      <c r="F9" s="37"/>
      <c r="G9" s="33"/>
    </row>
    <row r="10" spans="1:7" ht="30">
      <c r="A10" s="51">
        <v>4</v>
      </c>
      <c r="B10" s="468" t="s">
        <v>613</v>
      </c>
      <c r="C10" s="143" t="s">
        <v>122</v>
      </c>
      <c r="D10" s="149">
        <v>22</v>
      </c>
      <c r="E10" s="37"/>
      <c r="F10" s="37"/>
      <c r="G10" s="33"/>
    </row>
    <row r="11" spans="1:7" ht="27.75">
      <c r="A11" s="51">
        <v>5</v>
      </c>
      <c r="B11" s="148" t="s">
        <v>426</v>
      </c>
      <c r="C11" s="147" t="s">
        <v>129</v>
      </c>
      <c r="D11" s="149">
        <v>154.7</v>
      </c>
      <c r="E11" s="37"/>
      <c r="F11" s="37"/>
      <c r="G11" s="33"/>
    </row>
    <row r="12" spans="1:7" ht="27.75">
      <c r="A12" s="51">
        <v>6</v>
      </c>
      <c r="B12" s="148" t="s">
        <v>784</v>
      </c>
      <c r="C12" s="51" t="s">
        <v>19</v>
      </c>
      <c r="D12" s="51">
        <v>469</v>
      </c>
      <c r="E12" s="54"/>
      <c r="F12" s="54"/>
      <c r="G12" s="33"/>
    </row>
    <row r="13" spans="1:7" ht="30">
      <c r="A13" s="51">
        <v>7</v>
      </c>
      <c r="B13" s="468" t="s">
        <v>614</v>
      </c>
      <c r="C13" s="147" t="s">
        <v>129</v>
      </c>
      <c r="D13" s="149">
        <v>9.04</v>
      </c>
      <c r="E13" s="37"/>
      <c r="F13" s="37"/>
      <c r="G13" s="33"/>
    </row>
    <row r="14" spans="1:7" ht="30">
      <c r="A14" s="51">
        <v>8</v>
      </c>
      <c r="B14" s="148" t="s">
        <v>427</v>
      </c>
      <c r="C14" s="143" t="s">
        <v>122</v>
      </c>
      <c r="D14" s="149">
        <v>397.5</v>
      </c>
      <c r="E14" s="37"/>
      <c r="F14" s="37"/>
      <c r="G14" s="33"/>
    </row>
    <row r="15" spans="1:7" ht="27">
      <c r="A15" s="51">
        <v>9</v>
      </c>
      <c r="B15" s="150" t="s">
        <v>428</v>
      </c>
      <c r="C15" s="147" t="s">
        <v>151</v>
      </c>
      <c r="D15" s="51">
        <v>2800</v>
      </c>
      <c r="E15" s="54"/>
      <c r="F15" s="54"/>
      <c r="G15" s="33"/>
    </row>
    <row r="16" spans="1:7" ht="27">
      <c r="A16" s="54">
        <v>10</v>
      </c>
      <c r="B16" s="133" t="s">
        <v>408</v>
      </c>
      <c r="C16" s="54" t="s">
        <v>124</v>
      </c>
      <c r="D16" s="54">
        <v>19</v>
      </c>
      <c r="E16" s="54"/>
      <c r="F16" s="54"/>
      <c r="G16" s="33"/>
    </row>
    <row r="17" spans="1:7" ht="15">
      <c r="A17" s="53"/>
      <c r="B17" s="558" t="s">
        <v>149</v>
      </c>
      <c r="C17" s="559"/>
      <c r="D17" s="123"/>
      <c r="E17" s="123"/>
      <c r="F17" s="123"/>
      <c r="G17" s="33"/>
    </row>
    <row r="18" spans="1:7" ht="13.5">
      <c r="A18" s="129"/>
      <c r="B18" s="557"/>
      <c r="C18" s="557"/>
      <c r="D18" s="557"/>
      <c r="E18" s="557"/>
      <c r="F18" s="557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3.5">
      <c r="A20" s="129"/>
      <c r="B20" s="129"/>
      <c r="C20" s="129"/>
      <c r="D20" s="129"/>
      <c r="E20" s="129"/>
      <c r="F20" s="129"/>
      <c r="G20" s="33"/>
    </row>
    <row r="21" spans="1:7" ht="13.5">
      <c r="A21" s="129"/>
      <c r="B21" s="129"/>
      <c r="C21" s="129"/>
      <c r="D21" s="129"/>
      <c r="E21" s="129"/>
      <c r="F21" s="129"/>
      <c r="G21" s="33"/>
    </row>
    <row r="22" spans="1:7" ht="13.5">
      <c r="A22" s="129"/>
      <c r="B22" s="129"/>
      <c r="C22" s="129"/>
      <c r="D22" s="129"/>
      <c r="E22" s="129"/>
      <c r="F22" s="129"/>
      <c r="G22" s="33"/>
    </row>
    <row r="23" spans="1:7" ht="13.5">
      <c r="A23" s="129"/>
      <c r="B23" s="129"/>
      <c r="C23" s="129"/>
      <c r="D23" s="129"/>
      <c r="E23" s="129"/>
      <c r="F23" s="129"/>
      <c r="G23" s="33"/>
    </row>
    <row r="24" spans="1:6" ht="13.5">
      <c r="A24" s="1"/>
      <c r="B24" s="1"/>
      <c r="C24" s="1"/>
      <c r="D24" s="1"/>
      <c r="E24" s="1"/>
      <c r="F24" s="1"/>
    </row>
    <row r="25" spans="1:6" ht="13.5">
      <c r="A25" s="1"/>
      <c r="B25" s="1"/>
      <c r="C25" s="1"/>
      <c r="D25" s="1"/>
      <c r="E25" s="1"/>
      <c r="F25" s="1"/>
    </row>
    <row r="26" spans="1:6" ht="13.5">
      <c r="A26" s="1"/>
      <c r="B26" s="1"/>
      <c r="C26" s="1"/>
      <c r="D26" s="1"/>
      <c r="E26" s="1"/>
      <c r="F26" s="1"/>
    </row>
    <row r="27" spans="1:6" ht="13.5">
      <c r="A27" s="1"/>
      <c r="B27" s="1"/>
      <c r="C27" s="1"/>
      <c r="D27" s="1"/>
      <c r="E27" s="1"/>
      <c r="F27" s="1"/>
    </row>
    <row r="28" spans="1:6" ht="13.5">
      <c r="A28" s="1"/>
      <c r="B28" s="1"/>
      <c r="C28" s="1"/>
      <c r="D28" s="1"/>
      <c r="E28" s="1"/>
      <c r="F28" s="1"/>
    </row>
    <row r="29" spans="1:6" ht="13.5">
      <c r="A29" s="1"/>
      <c r="B29" s="1"/>
      <c r="C29" s="1"/>
      <c r="D29" s="1"/>
      <c r="E29" s="1"/>
      <c r="F29" s="1"/>
    </row>
    <row r="30" spans="1:6" ht="13.5">
      <c r="A30" s="1"/>
      <c r="B30" s="1"/>
      <c r="C30" s="1"/>
      <c r="D30" s="1"/>
      <c r="E30" s="1"/>
      <c r="F30" s="1"/>
    </row>
    <row r="31" spans="1:6" ht="13.5">
      <c r="A31" s="1"/>
      <c r="B31" s="1"/>
      <c r="C31" s="1"/>
      <c r="D31" s="1"/>
      <c r="E31" s="1"/>
      <c r="F31" s="1"/>
    </row>
  </sheetData>
  <sheetProtection/>
  <mergeCells count="11">
    <mergeCell ref="B2:F2"/>
    <mergeCell ref="A1:F1"/>
    <mergeCell ref="B3:F3"/>
    <mergeCell ref="E4:E5"/>
    <mergeCell ref="F4:F5"/>
    <mergeCell ref="B18:F18"/>
    <mergeCell ref="A4:A5"/>
    <mergeCell ref="B4:B5"/>
    <mergeCell ref="C4:C5"/>
    <mergeCell ref="D4:D5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selection activeCell="J8" sqref="J8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45.8515625" style="0" customWidth="1"/>
    <col min="4" max="4" width="19.00390625" style="0" customWidth="1"/>
  </cols>
  <sheetData>
    <row r="1" spans="1:4" ht="51.75" customHeight="1">
      <c r="A1" s="494" t="s">
        <v>383</v>
      </c>
      <c r="B1" s="494"/>
      <c r="C1" s="494"/>
      <c r="D1" s="494"/>
    </row>
    <row r="2" spans="1:4" ht="14.25">
      <c r="A2" s="495" t="s">
        <v>350</v>
      </c>
      <c r="B2" s="495"/>
      <c r="C2" s="495"/>
      <c r="D2" s="495"/>
    </row>
    <row r="3" spans="1:4" ht="22.5" customHeight="1">
      <c r="A3" s="496" t="s">
        <v>326</v>
      </c>
      <c r="B3" s="496"/>
      <c r="C3" s="496"/>
      <c r="D3" s="496"/>
    </row>
    <row r="4" spans="1:4" ht="39" customHeight="1">
      <c r="A4" s="310" t="s">
        <v>187</v>
      </c>
      <c r="B4" s="271" t="s">
        <v>324</v>
      </c>
      <c r="C4" s="271" t="s">
        <v>168</v>
      </c>
      <c r="D4" s="271" t="s">
        <v>325</v>
      </c>
    </row>
    <row r="5" spans="1:11" ht="47.25" customHeight="1">
      <c r="A5" s="293">
        <v>1</v>
      </c>
      <c r="B5" s="271">
        <v>1</v>
      </c>
      <c r="C5" s="302" t="s">
        <v>384</v>
      </c>
      <c r="D5" s="311"/>
      <c r="E5" s="55"/>
      <c r="F5" s="55"/>
      <c r="G5" s="55"/>
      <c r="H5" s="55"/>
      <c r="I5" s="55"/>
      <c r="J5" s="55"/>
      <c r="K5" s="55"/>
    </row>
    <row r="6" spans="1:12" ht="45">
      <c r="A6" s="293">
        <v>2</v>
      </c>
      <c r="B6" s="271">
        <v>2</v>
      </c>
      <c r="C6" s="302" t="s">
        <v>118</v>
      </c>
      <c r="D6" s="304"/>
      <c r="E6" s="61"/>
      <c r="F6" s="61"/>
      <c r="G6" s="61"/>
      <c r="H6" s="61"/>
      <c r="I6" s="61"/>
      <c r="J6" s="61"/>
      <c r="K6" s="61"/>
      <c r="L6" s="61"/>
    </row>
    <row r="7" spans="1:12" ht="45">
      <c r="A7" s="293">
        <v>3</v>
      </c>
      <c r="B7" s="271">
        <v>3</v>
      </c>
      <c r="C7" s="302" t="s">
        <v>119</v>
      </c>
      <c r="D7" s="304"/>
      <c r="E7" s="61"/>
      <c r="F7" s="61"/>
      <c r="G7" s="61"/>
      <c r="H7" s="61"/>
      <c r="I7" s="61"/>
      <c r="J7" s="61"/>
      <c r="K7" s="61"/>
      <c r="L7" s="61"/>
    </row>
    <row r="8" spans="1:11" ht="45">
      <c r="A8" s="293">
        <v>4</v>
      </c>
      <c r="B8" s="271">
        <v>4</v>
      </c>
      <c r="C8" s="303" t="s">
        <v>120</v>
      </c>
      <c r="D8" s="304"/>
      <c r="E8" s="55"/>
      <c r="F8" s="55"/>
      <c r="G8" s="55"/>
      <c r="H8" s="55"/>
      <c r="I8" s="55"/>
      <c r="J8" s="55"/>
      <c r="K8" s="55"/>
    </row>
    <row r="9" spans="1:12" ht="30">
      <c r="A9" s="293">
        <v>5</v>
      </c>
      <c r="B9" s="305">
        <v>5</v>
      </c>
      <c r="C9" s="303" t="s">
        <v>385</v>
      </c>
      <c r="D9" s="304"/>
      <c r="E9" s="55"/>
      <c r="F9" s="55"/>
      <c r="G9" s="55"/>
      <c r="H9" s="55"/>
      <c r="I9" s="55"/>
      <c r="J9" s="55"/>
      <c r="K9" s="55"/>
      <c r="L9" s="55"/>
    </row>
    <row r="10" spans="1:12" ht="15">
      <c r="A10" s="293">
        <v>6</v>
      </c>
      <c r="B10" s="305">
        <v>6</v>
      </c>
      <c r="C10" s="302" t="s">
        <v>58</v>
      </c>
      <c r="D10" s="304"/>
      <c r="E10" s="55"/>
      <c r="F10" s="55"/>
      <c r="G10" s="55"/>
      <c r="H10" s="55"/>
      <c r="I10" s="55"/>
      <c r="J10" s="55"/>
      <c r="K10" s="55"/>
      <c r="L10" s="55"/>
    </row>
    <row r="11" spans="1:12" ht="15">
      <c r="A11" s="293">
        <v>7</v>
      </c>
      <c r="B11" s="305">
        <v>7</v>
      </c>
      <c r="C11" s="303" t="s">
        <v>388</v>
      </c>
      <c r="D11" s="304"/>
      <c r="E11" s="63"/>
      <c r="F11" s="63"/>
      <c r="G11" s="63"/>
      <c r="H11" s="63"/>
      <c r="I11" s="63"/>
      <c r="J11" s="63"/>
      <c r="K11" s="63"/>
      <c r="L11" s="63"/>
    </row>
    <row r="12" spans="1:11" ht="30">
      <c r="A12" s="293">
        <v>8</v>
      </c>
      <c r="B12" s="306">
        <v>8</v>
      </c>
      <c r="C12" s="19" t="s">
        <v>389</v>
      </c>
      <c r="D12" s="22"/>
      <c r="E12" s="64"/>
      <c r="F12" s="64"/>
      <c r="G12" s="64"/>
      <c r="H12" s="64"/>
      <c r="I12" s="64"/>
      <c r="J12" s="64"/>
      <c r="K12" s="64"/>
    </row>
    <row r="13" spans="1:11" ht="36.75" customHeight="1">
      <c r="A13" s="293">
        <v>9</v>
      </c>
      <c r="B13" s="306">
        <v>9</v>
      </c>
      <c r="C13" s="316" t="s">
        <v>390</v>
      </c>
      <c r="D13" s="307"/>
      <c r="E13" s="91"/>
      <c r="F13" s="91"/>
      <c r="G13" s="91"/>
      <c r="H13" s="91"/>
      <c r="I13" s="91"/>
      <c r="J13" s="91"/>
      <c r="K13" s="91"/>
    </row>
    <row r="14" spans="1:4" ht="14.25">
      <c r="A14" s="291"/>
      <c r="B14" s="308"/>
      <c r="C14" s="309" t="s">
        <v>149</v>
      </c>
      <c r="D14" s="68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4"/>
  <sheetViews>
    <sheetView zoomScale="140" zoomScaleNormal="140" zoomScalePageLayoutView="0" workbookViewId="0" topLeftCell="A1">
      <selection activeCell="K8" sqref="K8"/>
    </sheetView>
  </sheetViews>
  <sheetFormatPr defaultColWidth="9.140625" defaultRowHeight="12.75"/>
  <cols>
    <col min="1" max="1" width="4.57421875" style="0" customWidth="1"/>
    <col min="2" max="2" width="38.7109375" style="0" customWidth="1"/>
    <col min="4" max="4" width="9.57421875" style="0" bestFit="1" customWidth="1"/>
    <col min="5" max="5" width="13.28125" style="0" customWidth="1"/>
    <col min="6" max="6" width="13.140625" style="0" customWidth="1"/>
  </cols>
  <sheetData>
    <row r="1" spans="1:6" ht="14.25">
      <c r="A1" s="561" t="s">
        <v>386</v>
      </c>
      <c r="B1" s="561"/>
      <c r="C1" s="561"/>
      <c r="D1" s="561"/>
      <c r="E1" s="561"/>
      <c r="F1" s="561"/>
    </row>
    <row r="2" spans="1:7" ht="30.75" customHeight="1">
      <c r="A2" s="566" t="s">
        <v>809</v>
      </c>
      <c r="B2" s="566"/>
      <c r="C2" s="566"/>
      <c r="D2" s="566"/>
      <c r="E2" s="566"/>
      <c r="F2" s="566"/>
      <c r="G2" s="33"/>
    </row>
    <row r="3" spans="1:7" ht="16.5" customHeight="1">
      <c r="A3" s="564" t="s">
        <v>248</v>
      </c>
      <c r="B3" s="565"/>
      <c r="C3" s="565"/>
      <c r="D3" s="565"/>
      <c r="E3" s="565"/>
      <c r="F3" s="565"/>
      <c r="G3" s="33"/>
    </row>
    <row r="4" spans="1:7" ht="13.5" customHeight="1">
      <c r="A4" s="500" t="s">
        <v>144</v>
      </c>
      <c r="B4" s="502" t="s">
        <v>145</v>
      </c>
      <c r="C4" s="502" t="s">
        <v>203</v>
      </c>
      <c r="D4" s="502" t="s">
        <v>147</v>
      </c>
      <c r="E4" s="502" t="s">
        <v>212</v>
      </c>
      <c r="F4" s="502" t="s">
        <v>202</v>
      </c>
      <c r="G4" s="33"/>
    </row>
    <row r="5" spans="1:7" ht="40.5" customHeight="1">
      <c r="A5" s="501"/>
      <c r="B5" s="503"/>
      <c r="C5" s="503"/>
      <c r="D5" s="503"/>
      <c r="E5" s="503"/>
      <c r="F5" s="503"/>
      <c r="G5" s="33"/>
    </row>
    <row r="6" spans="1:7" ht="13.5">
      <c r="A6" s="151">
        <v>1</v>
      </c>
      <c r="B6" s="152">
        <v>2</v>
      </c>
      <c r="C6" s="152">
        <v>3</v>
      </c>
      <c r="D6" s="152">
        <v>6</v>
      </c>
      <c r="E6" s="152">
        <v>7</v>
      </c>
      <c r="F6" s="152">
        <v>8</v>
      </c>
      <c r="G6" s="33"/>
    </row>
    <row r="7" spans="1:7" ht="48.75" customHeight="1">
      <c r="A7" s="149">
        <v>1</v>
      </c>
      <c r="B7" s="148" t="s">
        <v>429</v>
      </c>
      <c r="C7" s="143" t="s">
        <v>122</v>
      </c>
      <c r="D7" s="149">
        <v>17</v>
      </c>
      <c r="E7" s="37"/>
      <c r="F7" s="37"/>
      <c r="G7" s="33"/>
    </row>
    <row r="8" spans="1:7" ht="30">
      <c r="A8" s="149">
        <v>2</v>
      </c>
      <c r="B8" s="148" t="s">
        <v>430</v>
      </c>
      <c r="C8" s="469" t="s">
        <v>123</v>
      </c>
      <c r="D8" s="470">
        <v>8</v>
      </c>
      <c r="E8" s="37"/>
      <c r="F8" s="37"/>
      <c r="G8" s="33"/>
    </row>
    <row r="9" spans="1:7" ht="16.5">
      <c r="A9" s="149">
        <v>3</v>
      </c>
      <c r="B9" s="148" t="s">
        <v>431</v>
      </c>
      <c r="C9" s="143" t="s">
        <v>122</v>
      </c>
      <c r="D9" s="149">
        <v>0.9</v>
      </c>
      <c r="E9" s="37"/>
      <c r="F9" s="37"/>
      <c r="G9" s="33"/>
    </row>
    <row r="10" spans="1:7" ht="30">
      <c r="A10" s="149">
        <v>4</v>
      </c>
      <c r="B10" s="148" t="s">
        <v>622</v>
      </c>
      <c r="C10" s="143" t="s">
        <v>122</v>
      </c>
      <c r="D10" s="149">
        <v>2.64</v>
      </c>
      <c r="E10" s="37"/>
      <c r="F10" s="37"/>
      <c r="G10" s="33"/>
    </row>
    <row r="11" spans="1:7" ht="30">
      <c r="A11" s="149">
        <v>5</v>
      </c>
      <c r="B11" s="148" t="s">
        <v>623</v>
      </c>
      <c r="C11" s="143" t="s">
        <v>122</v>
      </c>
      <c r="D11" s="149">
        <v>4</v>
      </c>
      <c r="E11" s="37"/>
      <c r="F11" s="37"/>
      <c r="G11" s="33"/>
    </row>
    <row r="12" spans="1:7" ht="30">
      <c r="A12" s="149">
        <v>6</v>
      </c>
      <c r="B12" s="148" t="s">
        <v>432</v>
      </c>
      <c r="C12" s="147" t="s">
        <v>130</v>
      </c>
      <c r="D12" s="147">
        <v>16</v>
      </c>
      <c r="E12" s="37"/>
      <c r="F12" s="37"/>
      <c r="G12" s="33"/>
    </row>
    <row r="13" spans="1:7" ht="30">
      <c r="A13" s="149">
        <v>7</v>
      </c>
      <c r="B13" s="148" t="s">
        <v>427</v>
      </c>
      <c r="C13" s="143" t="s">
        <v>122</v>
      </c>
      <c r="D13" s="149">
        <v>7</v>
      </c>
      <c r="E13" s="37"/>
      <c r="F13" s="37"/>
      <c r="G13" s="33"/>
    </row>
    <row r="14" spans="1:7" ht="30">
      <c r="A14" s="149">
        <v>8</v>
      </c>
      <c r="B14" s="148" t="s">
        <v>433</v>
      </c>
      <c r="C14" s="147" t="s">
        <v>130</v>
      </c>
      <c r="D14" s="149">
        <v>50</v>
      </c>
      <c r="E14" s="37"/>
      <c r="F14" s="37"/>
      <c r="G14" s="33"/>
    </row>
    <row r="15" spans="1:7" ht="13.5">
      <c r="A15" s="53"/>
      <c r="B15" s="167" t="s">
        <v>149</v>
      </c>
      <c r="C15" s="123"/>
      <c r="D15" s="123"/>
      <c r="E15" s="123"/>
      <c r="F15" s="123"/>
      <c r="G15" s="33"/>
    </row>
    <row r="16" spans="1:7" ht="13.5">
      <c r="A16" s="129"/>
      <c r="B16" s="129"/>
      <c r="C16" s="129"/>
      <c r="D16" s="129"/>
      <c r="E16" s="129"/>
      <c r="F16" s="129"/>
      <c r="G16" s="33"/>
    </row>
    <row r="17" spans="1:7" ht="13.5">
      <c r="A17" s="129"/>
      <c r="B17" s="557"/>
      <c r="C17" s="557"/>
      <c r="D17" s="557"/>
      <c r="E17" s="557"/>
      <c r="F17" s="557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</sheetData>
  <sheetProtection/>
  <mergeCells count="10">
    <mergeCell ref="A3:F3"/>
    <mergeCell ref="A2:F2"/>
    <mergeCell ref="A1:F1"/>
    <mergeCell ref="D4:D5"/>
    <mergeCell ref="B17:F17"/>
    <mergeCell ref="A4:A5"/>
    <mergeCell ref="B4:B5"/>
    <mergeCell ref="C4:C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zoomScale="150" zoomScaleNormal="150" zoomScalePageLayoutView="0" workbookViewId="0" topLeftCell="A1">
      <selection activeCell="G1" sqref="G1:H16384"/>
    </sheetView>
  </sheetViews>
  <sheetFormatPr defaultColWidth="9.140625" defaultRowHeight="12.75"/>
  <cols>
    <col min="1" max="1" width="4.8515625" style="0" customWidth="1"/>
    <col min="2" max="2" width="40.7109375" style="0" customWidth="1"/>
    <col min="4" max="4" width="9.57421875" style="0" bestFit="1" customWidth="1"/>
    <col min="5" max="6" width="12.28125" style="0" customWidth="1"/>
  </cols>
  <sheetData>
    <row r="1" spans="1:6" ht="14.25">
      <c r="A1" s="561" t="s">
        <v>386</v>
      </c>
      <c r="B1" s="561"/>
      <c r="C1" s="561"/>
      <c r="D1" s="561"/>
      <c r="E1" s="561"/>
      <c r="F1" s="561"/>
    </row>
    <row r="2" spans="1:6" ht="18.75" customHeight="1">
      <c r="A2" s="567" t="s">
        <v>379</v>
      </c>
      <c r="B2" s="568"/>
      <c r="C2" s="568"/>
      <c r="D2" s="568"/>
      <c r="E2" s="568"/>
      <c r="F2" s="568"/>
    </row>
    <row r="3" spans="1:6" ht="16.5" customHeight="1">
      <c r="A3" s="569" t="s">
        <v>249</v>
      </c>
      <c r="B3" s="569"/>
      <c r="C3" s="569"/>
      <c r="D3" s="569"/>
      <c r="E3" s="569"/>
      <c r="F3" s="569"/>
    </row>
    <row r="4" spans="1:6" ht="13.5" customHeight="1">
      <c r="A4" s="500" t="s">
        <v>144</v>
      </c>
      <c r="B4" s="502" t="s">
        <v>145</v>
      </c>
      <c r="C4" s="502" t="s">
        <v>203</v>
      </c>
      <c r="D4" s="502" t="s">
        <v>147</v>
      </c>
      <c r="E4" s="502" t="s">
        <v>212</v>
      </c>
      <c r="F4" s="502" t="s">
        <v>202</v>
      </c>
    </row>
    <row r="5" spans="1:6" ht="40.5" customHeight="1">
      <c r="A5" s="501"/>
      <c r="B5" s="503"/>
      <c r="C5" s="503"/>
      <c r="D5" s="503"/>
      <c r="E5" s="503"/>
      <c r="F5" s="503"/>
    </row>
    <row r="6" spans="1:6" ht="13.5">
      <c r="A6" s="11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</row>
    <row r="7" spans="1:6" ht="46.5">
      <c r="A7" s="36">
        <v>1</v>
      </c>
      <c r="B7" s="148" t="s">
        <v>429</v>
      </c>
      <c r="C7" s="143" t="s">
        <v>122</v>
      </c>
      <c r="D7" s="149">
        <v>44.8</v>
      </c>
      <c r="E7" s="152"/>
      <c r="F7" s="37"/>
    </row>
    <row r="8" spans="1:7" ht="30">
      <c r="A8" s="36">
        <v>2</v>
      </c>
      <c r="B8" s="148" t="s">
        <v>430</v>
      </c>
      <c r="C8" s="469" t="s">
        <v>123</v>
      </c>
      <c r="D8" s="470">
        <v>40</v>
      </c>
      <c r="E8" s="37"/>
      <c r="F8" s="37"/>
      <c r="G8" s="317"/>
    </row>
    <row r="9" spans="1:6" ht="16.5">
      <c r="A9" s="36">
        <v>3</v>
      </c>
      <c r="B9" s="148" t="s">
        <v>431</v>
      </c>
      <c r="C9" s="143" t="s">
        <v>122</v>
      </c>
      <c r="D9" s="149">
        <v>2.5</v>
      </c>
      <c r="E9" s="37"/>
      <c r="F9" s="37"/>
    </row>
    <row r="10" spans="1:6" ht="30">
      <c r="A10" s="36">
        <v>4</v>
      </c>
      <c r="B10" s="148" t="s">
        <v>622</v>
      </c>
      <c r="C10" s="143" t="s">
        <v>122</v>
      </c>
      <c r="D10" s="149">
        <v>6.13</v>
      </c>
      <c r="E10" s="37"/>
      <c r="F10" s="37"/>
    </row>
    <row r="11" spans="1:6" ht="30">
      <c r="A11" s="36">
        <v>5</v>
      </c>
      <c r="B11" s="148" t="s">
        <v>623</v>
      </c>
      <c r="C11" s="143" t="s">
        <v>122</v>
      </c>
      <c r="D11" s="149">
        <v>6.5</v>
      </c>
      <c r="E11" s="37"/>
      <c r="F11" s="37"/>
    </row>
    <row r="12" spans="1:6" ht="30">
      <c r="A12" s="36">
        <v>6</v>
      </c>
      <c r="B12" s="148" t="s">
        <v>432</v>
      </c>
      <c r="C12" s="147" t="s">
        <v>130</v>
      </c>
      <c r="D12" s="165">
        <v>35</v>
      </c>
      <c r="E12" s="166"/>
      <c r="F12" s="37"/>
    </row>
    <row r="13" spans="1:6" ht="30">
      <c r="A13" s="36">
        <v>7</v>
      </c>
      <c r="B13" s="148" t="s">
        <v>427</v>
      </c>
      <c r="C13" s="143" t="s">
        <v>122</v>
      </c>
      <c r="D13" s="149">
        <v>20</v>
      </c>
      <c r="E13" s="37"/>
      <c r="F13" s="37"/>
    </row>
    <row r="14" spans="1:6" ht="30">
      <c r="A14" s="36">
        <v>8</v>
      </c>
      <c r="B14" s="148" t="s">
        <v>434</v>
      </c>
      <c r="C14" s="147" t="s">
        <v>130</v>
      </c>
      <c r="D14" s="149">
        <v>124</v>
      </c>
      <c r="E14" s="37"/>
      <c r="F14" s="37"/>
    </row>
    <row r="15" spans="1:6" ht="13.5">
      <c r="A15" s="13"/>
      <c r="B15" s="167" t="s">
        <v>149</v>
      </c>
      <c r="C15" s="123"/>
      <c r="D15" s="123"/>
      <c r="E15" s="123"/>
      <c r="F15" s="123"/>
    </row>
    <row r="16" spans="1:6" ht="13.5">
      <c r="A16" s="1"/>
      <c r="B16" s="129"/>
      <c r="C16" s="129"/>
      <c r="D16" s="129"/>
      <c r="E16" s="129"/>
      <c r="F16" s="129"/>
    </row>
    <row r="17" spans="1:6" ht="13.5">
      <c r="A17" s="1"/>
      <c r="B17" s="557"/>
      <c r="C17" s="557"/>
      <c r="D17" s="557"/>
      <c r="E17" s="557"/>
      <c r="F17" s="557"/>
    </row>
    <row r="18" spans="2:6" ht="12.75">
      <c r="B18" s="33"/>
      <c r="C18" s="33"/>
      <c r="D18" s="33"/>
      <c r="E18" s="33"/>
      <c r="F18" s="33"/>
    </row>
    <row r="19" spans="2:6" ht="12.75">
      <c r="B19" s="33"/>
      <c r="C19" s="33"/>
      <c r="D19" s="33"/>
      <c r="E19" s="33"/>
      <c r="F19" s="33"/>
    </row>
    <row r="20" spans="2:6" ht="12.75">
      <c r="B20" s="33"/>
      <c r="C20" s="33"/>
      <c r="D20" s="33"/>
      <c r="E20" s="33"/>
      <c r="F20" s="33"/>
    </row>
  </sheetData>
  <sheetProtection/>
  <mergeCells count="10">
    <mergeCell ref="A2:F2"/>
    <mergeCell ref="A3:F3"/>
    <mergeCell ref="D4:D5"/>
    <mergeCell ref="A1:F1"/>
    <mergeCell ref="B17:F17"/>
    <mergeCell ref="A4:A5"/>
    <mergeCell ref="B4:B5"/>
    <mergeCell ref="C4:C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2"/>
  <sheetViews>
    <sheetView zoomScale="150" zoomScaleNormal="150" zoomScalePageLayoutView="0" workbookViewId="0" topLeftCell="A1">
      <selection activeCell="K11" sqref="K11"/>
    </sheetView>
  </sheetViews>
  <sheetFormatPr defaultColWidth="9.140625" defaultRowHeight="12.75"/>
  <cols>
    <col min="1" max="1" width="4.8515625" style="0" customWidth="1"/>
    <col min="2" max="2" width="40.7109375" style="0" customWidth="1"/>
    <col min="5" max="6" width="12.28125" style="0" customWidth="1"/>
  </cols>
  <sheetData>
    <row r="1" spans="1:6" ht="12.75">
      <c r="A1" s="494" t="s">
        <v>386</v>
      </c>
      <c r="B1" s="539"/>
      <c r="C1" s="539"/>
      <c r="D1" s="539"/>
      <c r="E1" s="539"/>
      <c r="F1" s="539"/>
    </row>
    <row r="2" spans="2:6" ht="15.75">
      <c r="B2" s="554" t="s">
        <v>627</v>
      </c>
      <c r="C2" s="571"/>
      <c r="D2" s="571"/>
      <c r="E2" s="571"/>
      <c r="F2" s="571"/>
    </row>
    <row r="3" spans="1:6" ht="16.5" customHeight="1">
      <c r="A3" s="570" t="s">
        <v>250</v>
      </c>
      <c r="B3" s="570"/>
      <c r="C3" s="570"/>
      <c r="D3" s="570"/>
      <c r="E3" s="570"/>
      <c r="F3" s="570"/>
    </row>
    <row r="4" spans="1:6" ht="13.5" customHeight="1">
      <c r="A4" s="500" t="s">
        <v>144</v>
      </c>
      <c r="B4" s="502" t="s">
        <v>145</v>
      </c>
      <c r="C4" s="502" t="s">
        <v>203</v>
      </c>
      <c r="D4" s="502" t="s">
        <v>147</v>
      </c>
      <c r="E4" s="502" t="s">
        <v>212</v>
      </c>
      <c r="F4" s="502" t="s">
        <v>202</v>
      </c>
    </row>
    <row r="5" spans="1:6" ht="40.5" customHeight="1">
      <c r="A5" s="501"/>
      <c r="B5" s="503"/>
      <c r="C5" s="503"/>
      <c r="D5" s="503"/>
      <c r="E5" s="503"/>
      <c r="F5" s="503"/>
    </row>
    <row r="6" spans="1:6" ht="13.5">
      <c r="A6" s="9">
        <v>1</v>
      </c>
      <c r="B6" s="38">
        <v>2</v>
      </c>
      <c r="C6" s="38">
        <v>3</v>
      </c>
      <c r="D6" s="38">
        <v>4</v>
      </c>
      <c r="E6" s="9">
        <v>5</v>
      </c>
      <c r="F6" s="9">
        <v>6</v>
      </c>
    </row>
    <row r="7" spans="1:6" ht="46.5">
      <c r="A7" s="36">
        <v>1</v>
      </c>
      <c r="B7" s="168" t="s">
        <v>429</v>
      </c>
      <c r="C7" s="143" t="s">
        <v>122</v>
      </c>
      <c r="D7" s="149">
        <v>13</v>
      </c>
      <c r="E7" s="37"/>
      <c r="F7" s="37"/>
    </row>
    <row r="8" spans="1:6" ht="30">
      <c r="A8" s="36">
        <v>2</v>
      </c>
      <c r="B8" s="168" t="s">
        <v>430</v>
      </c>
      <c r="C8" s="143" t="s">
        <v>123</v>
      </c>
      <c r="D8" s="149">
        <v>7</v>
      </c>
      <c r="E8" s="37"/>
      <c r="F8" s="37"/>
    </row>
    <row r="9" spans="1:6" ht="16.5">
      <c r="A9" s="36">
        <v>3</v>
      </c>
      <c r="B9" s="168" t="s">
        <v>431</v>
      </c>
      <c r="C9" s="143" t="s">
        <v>122</v>
      </c>
      <c r="D9" s="149">
        <v>0.5</v>
      </c>
      <c r="E9" s="37"/>
      <c r="F9" s="37"/>
    </row>
    <row r="10" spans="1:6" ht="30">
      <c r="A10" s="36">
        <v>4</v>
      </c>
      <c r="B10" s="168" t="s">
        <v>622</v>
      </c>
      <c r="C10" s="143" t="s">
        <v>122</v>
      </c>
      <c r="D10" s="149">
        <v>1.3</v>
      </c>
      <c r="E10" s="37"/>
      <c r="F10" s="37"/>
    </row>
    <row r="11" spans="1:6" ht="30">
      <c r="A11" s="36">
        <v>5</v>
      </c>
      <c r="B11" s="168" t="s">
        <v>624</v>
      </c>
      <c r="C11" s="143" t="s">
        <v>122</v>
      </c>
      <c r="D11" s="149">
        <v>1.55</v>
      </c>
      <c r="E11" s="37"/>
      <c r="F11" s="37"/>
    </row>
    <row r="12" spans="1:6" ht="30">
      <c r="A12" s="36">
        <v>6</v>
      </c>
      <c r="B12" s="168" t="s">
        <v>625</v>
      </c>
      <c r="C12" s="143" t="s">
        <v>122</v>
      </c>
      <c r="D12" s="149">
        <v>0.25</v>
      </c>
      <c r="E12" s="37"/>
      <c r="F12" s="37"/>
    </row>
    <row r="13" spans="1:6" ht="30">
      <c r="A13" s="175">
        <v>7</v>
      </c>
      <c r="B13" s="169" t="s">
        <v>435</v>
      </c>
      <c r="C13" s="147" t="s">
        <v>130</v>
      </c>
      <c r="D13" s="147">
        <v>8</v>
      </c>
      <c r="E13" s="37"/>
      <c r="F13" s="37"/>
    </row>
    <row r="14" spans="1:6" ht="30">
      <c r="A14" s="175">
        <v>8</v>
      </c>
      <c r="B14" s="168" t="s">
        <v>626</v>
      </c>
      <c r="C14" s="147" t="s">
        <v>19</v>
      </c>
      <c r="D14" s="147">
        <v>3</v>
      </c>
      <c r="E14" s="54"/>
      <c r="F14" s="54"/>
    </row>
    <row r="15" spans="1:6" ht="17.25">
      <c r="A15" s="175">
        <v>9</v>
      </c>
      <c r="B15" s="168" t="s">
        <v>810</v>
      </c>
      <c r="C15" s="143" t="s">
        <v>4</v>
      </c>
      <c r="D15" s="149">
        <v>7.74</v>
      </c>
      <c r="E15" s="54"/>
      <c r="F15" s="170"/>
    </row>
    <row r="16" spans="1:6" ht="31.5" customHeight="1">
      <c r="A16" s="175">
        <v>10</v>
      </c>
      <c r="B16" s="472" t="s">
        <v>785</v>
      </c>
      <c r="C16" s="143" t="s">
        <v>4</v>
      </c>
      <c r="D16" s="149">
        <v>1.1</v>
      </c>
      <c r="E16" s="54"/>
      <c r="F16" s="54"/>
    </row>
    <row r="17" spans="1:6" ht="24.75" customHeight="1">
      <c r="A17" s="175">
        <v>11</v>
      </c>
      <c r="B17" s="471" t="s">
        <v>811</v>
      </c>
      <c r="C17" s="143" t="s">
        <v>4</v>
      </c>
      <c r="D17" s="51">
        <v>75</v>
      </c>
      <c r="E17" s="54"/>
      <c r="F17" s="54"/>
    </row>
    <row r="18" spans="1:6" ht="30">
      <c r="A18" s="175">
        <v>12</v>
      </c>
      <c r="B18" s="171" t="s">
        <v>436</v>
      </c>
      <c r="C18" s="165" t="s">
        <v>180</v>
      </c>
      <c r="D18" s="165">
        <v>2.4</v>
      </c>
      <c r="E18" s="54"/>
      <c r="F18" s="54"/>
    </row>
    <row r="19" spans="1:6" ht="30">
      <c r="A19" s="175">
        <v>13</v>
      </c>
      <c r="B19" s="168" t="s">
        <v>427</v>
      </c>
      <c r="C19" s="143" t="s">
        <v>122</v>
      </c>
      <c r="D19" s="149">
        <v>7</v>
      </c>
      <c r="E19" s="37"/>
      <c r="F19" s="37"/>
    </row>
    <row r="20" spans="1:6" ht="30">
      <c r="A20" s="175">
        <v>14</v>
      </c>
      <c r="B20" s="168" t="s">
        <v>437</v>
      </c>
      <c r="C20" s="147" t="s">
        <v>130</v>
      </c>
      <c r="D20" s="149">
        <v>30</v>
      </c>
      <c r="E20" s="37"/>
      <c r="F20" s="37"/>
    </row>
    <row r="21" spans="1:6" ht="15">
      <c r="A21" s="176">
        <v>15</v>
      </c>
      <c r="B21" s="172" t="s">
        <v>409</v>
      </c>
      <c r="C21" s="54" t="s">
        <v>124</v>
      </c>
      <c r="D21" s="54">
        <v>2</v>
      </c>
      <c r="E21" s="54"/>
      <c r="F21" s="54"/>
    </row>
    <row r="22" spans="1:6" ht="26.25" customHeight="1">
      <c r="A22" s="176">
        <v>16</v>
      </c>
      <c r="B22" s="173" t="s">
        <v>410</v>
      </c>
      <c r="C22" s="54" t="s">
        <v>124</v>
      </c>
      <c r="D22" s="132">
        <v>1</v>
      </c>
      <c r="E22" s="132"/>
      <c r="F22" s="132"/>
    </row>
    <row r="23" spans="1:6" ht="15">
      <c r="A23" s="13"/>
      <c r="B23" s="558" t="s">
        <v>149</v>
      </c>
      <c r="C23" s="559"/>
      <c r="D23" s="123"/>
      <c r="E23" s="123"/>
      <c r="F23" s="123"/>
    </row>
    <row r="24" spans="1:6" ht="13.5">
      <c r="A24" s="1"/>
      <c r="B24" s="557"/>
      <c r="C24" s="557"/>
      <c r="D24" s="557"/>
      <c r="E24" s="557"/>
      <c r="F24" s="557"/>
    </row>
    <row r="25" spans="2:6" ht="13.5">
      <c r="B25" s="174"/>
      <c r="C25" s="129"/>
      <c r="D25" s="129"/>
      <c r="E25" s="129"/>
      <c r="F25" s="129"/>
    </row>
    <row r="26" ht="12.75">
      <c r="B26" s="39"/>
    </row>
    <row r="27" ht="12.75">
      <c r="B27" s="39"/>
    </row>
    <row r="28" ht="12.75">
      <c r="B28" s="39"/>
    </row>
    <row r="29" ht="12.75">
      <c r="B29" s="39"/>
    </row>
    <row r="30" ht="12.75">
      <c r="B30" s="39"/>
    </row>
    <row r="31" ht="12.75">
      <c r="B31" s="39"/>
    </row>
    <row r="32" ht="12.75">
      <c r="B32" s="39"/>
    </row>
  </sheetData>
  <sheetProtection/>
  <mergeCells count="11">
    <mergeCell ref="E4:E5"/>
    <mergeCell ref="F4:F5"/>
    <mergeCell ref="A3:F3"/>
    <mergeCell ref="A1:F1"/>
    <mergeCell ref="B24:F24"/>
    <mergeCell ref="A4:A5"/>
    <mergeCell ref="B4:B5"/>
    <mergeCell ref="C4:C5"/>
    <mergeCell ref="B23:C23"/>
    <mergeCell ref="B2:F2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zoomScale="130" zoomScaleNormal="130" zoomScalePageLayoutView="0" workbookViewId="0" topLeftCell="A1">
      <selection activeCell="J54" sqref="J54"/>
    </sheetView>
  </sheetViews>
  <sheetFormatPr defaultColWidth="9.140625" defaultRowHeight="12.75"/>
  <cols>
    <col min="1" max="1" width="3.421875" style="0" customWidth="1"/>
    <col min="2" max="2" width="40.7109375" style="0" customWidth="1"/>
    <col min="4" max="4" width="8.57421875" style="0" customWidth="1"/>
    <col min="5" max="5" width="14.8515625" style="0" customWidth="1"/>
    <col min="6" max="6" width="16.140625" style="0" customWidth="1"/>
  </cols>
  <sheetData>
    <row r="1" spans="1:6" s="82" customFormat="1" ht="15">
      <c r="A1" s="572" t="s">
        <v>386</v>
      </c>
      <c r="B1" s="572"/>
      <c r="C1" s="572"/>
      <c r="D1" s="572"/>
      <c r="E1" s="572"/>
      <c r="F1" s="572"/>
    </row>
    <row r="2" spans="1:6" ht="15" customHeight="1">
      <c r="A2" s="550" t="s">
        <v>252</v>
      </c>
      <c r="B2" s="550"/>
      <c r="C2" s="550"/>
      <c r="D2" s="550"/>
      <c r="E2" s="550"/>
      <c r="F2" s="550"/>
    </row>
    <row r="3" spans="1:6" ht="15" customHeight="1">
      <c r="A3" s="14"/>
      <c r="B3" s="577" t="s">
        <v>253</v>
      </c>
      <c r="C3" s="577"/>
      <c r="D3" s="577"/>
      <c r="E3" s="577"/>
      <c r="F3" s="577"/>
    </row>
    <row r="4" spans="1:6" ht="15" customHeight="1">
      <c r="A4" s="573" t="s">
        <v>144</v>
      </c>
      <c r="B4" s="573" t="s">
        <v>145</v>
      </c>
      <c r="C4" s="573" t="s">
        <v>203</v>
      </c>
      <c r="D4" s="573" t="s">
        <v>147</v>
      </c>
      <c r="E4" s="575" t="s">
        <v>212</v>
      </c>
      <c r="F4" s="575" t="s">
        <v>202</v>
      </c>
    </row>
    <row r="5" spans="1:6" ht="24.75" customHeight="1">
      <c r="A5" s="574"/>
      <c r="B5" s="574"/>
      <c r="C5" s="574"/>
      <c r="D5" s="574"/>
      <c r="E5" s="576"/>
      <c r="F5" s="576"/>
    </row>
    <row r="6" spans="1:6" ht="18">
      <c r="A6" s="336">
        <v>1</v>
      </c>
      <c r="B6" s="337">
        <v>2</v>
      </c>
      <c r="C6" s="336">
        <v>3</v>
      </c>
      <c r="D6" s="336">
        <v>4</v>
      </c>
      <c r="E6" s="336">
        <v>5</v>
      </c>
      <c r="F6" s="336">
        <v>6</v>
      </c>
    </row>
    <row r="7" spans="1:6" ht="65.25">
      <c r="A7" s="338">
        <v>1</v>
      </c>
      <c r="B7" s="339" t="s">
        <v>442</v>
      </c>
      <c r="C7" s="340" t="s">
        <v>439</v>
      </c>
      <c r="D7" s="341">
        <v>13</v>
      </c>
      <c r="E7" s="342"/>
      <c r="F7" s="342"/>
    </row>
    <row r="8" spans="1:6" ht="31.5">
      <c r="A8" s="338">
        <f aca="true" t="shared" si="0" ref="A8:A20">A7+1</f>
        <v>2</v>
      </c>
      <c r="B8" s="339" t="s">
        <v>443</v>
      </c>
      <c r="C8" s="340" t="s">
        <v>440</v>
      </c>
      <c r="D8" s="341">
        <v>7</v>
      </c>
      <c r="E8" s="342"/>
      <c r="F8" s="342"/>
    </row>
    <row r="9" spans="1:6" ht="31.5">
      <c r="A9" s="338">
        <f t="shared" si="0"/>
        <v>3</v>
      </c>
      <c r="B9" s="339" t="s">
        <v>444</v>
      </c>
      <c r="C9" s="340" t="s">
        <v>439</v>
      </c>
      <c r="D9" s="341">
        <v>0.5</v>
      </c>
      <c r="E9" s="342"/>
      <c r="F9" s="342"/>
    </row>
    <row r="10" spans="1:6" ht="31.5">
      <c r="A10" s="338">
        <f t="shared" si="0"/>
        <v>4</v>
      </c>
      <c r="B10" s="339" t="s">
        <v>628</v>
      </c>
      <c r="C10" s="340" t="s">
        <v>439</v>
      </c>
      <c r="D10" s="343">
        <v>1.3</v>
      </c>
      <c r="E10" s="342"/>
      <c r="F10" s="342"/>
    </row>
    <row r="11" spans="1:6" ht="31.5">
      <c r="A11" s="338">
        <f t="shared" si="0"/>
        <v>5</v>
      </c>
      <c r="B11" s="339" t="s">
        <v>629</v>
      </c>
      <c r="C11" s="340" t="s">
        <v>439</v>
      </c>
      <c r="D11" s="343">
        <v>1.45</v>
      </c>
      <c r="E11" s="342"/>
      <c r="F11" s="342"/>
    </row>
    <row r="12" spans="1:14" ht="31.5">
      <c r="A12" s="338">
        <f t="shared" si="0"/>
        <v>6</v>
      </c>
      <c r="B12" s="339" t="s">
        <v>630</v>
      </c>
      <c r="C12" s="340" t="s">
        <v>439</v>
      </c>
      <c r="D12" s="343">
        <v>0.25</v>
      </c>
      <c r="E12" s="342"/>
      <c r="F12" s="342"/>
      <c r="H12" s="578"/>
      <c r="I12" s="579"/>
      <c r="J12" s="579"/>
      <c r="K12" s="579"/>
      <c r="L12" s="579"/>
      <c r="M12" s="579"/>
      <c r="N12" s="579"/>
    </row>
    <row r="13" spans="1:6" ht="31.5">
      <c r="A13" s="338">
        <f t="shared" si="0"/>
        <v>7</v>
      </c>
      <c r="B13" s="339" t="s">
        <v>445</v>
      </c>
      <c r="C13" s="344" t="s">
        <v>441</v>
      </c>
      <c r="D13" s="345">
        <v>8</v>
      </c>
      <c r="E13" s="342"/>
      <c r="F13" s="342"/>
    </row>
    <row r="14" spans="1:6" ht="18">
      <c r="A14" s="338">
        <f t="shared" si="0"/>
        <v>8</v>
      </c>
      <c r="B14" s="339" t="s">
        <v>631</v>
      </c>
      <c r="C14" s="346" t="s">
        <v>4</v>
      </c>
      <c r="D14" s="341">
        <v>7.74</v>
      </c>
      <c r="E14" s="326"/>
      <c r="F14" s="98"/>
    </row>
    <row r="15" spans="1:6" ht="54">
      <c r="A15" s="338">
        <f t="shared" si="0"/>
        <v>9</v>
      </c>
      <c r="B15" s="479" t="s">
        <v>787</v>
      </c>
      <c r="C15" s="346" t="s">
        <v>4</v>
      </c>
      <c r="D15" s="341">
        <v>1.1</v>
      </c>
      <c r="E15" s="326"/>
      <c r="F15" s="326"/>
    </row>
    <row r="16" spans="1:6" ht="47.25">
      <c r="A16" s="338">
        <f t="shared" si="0"/>
        <v>10</v>
      </c>
      <c r="B16" s="347" t="s">
        <v>633</v>
      </c>
      <c r="C16" s="348" t="s">
        <v>251</v>
      </c>
      <c r="D16" s="349">
        <v>3</v>
      </c>
      <c r="E16" s="326"/>
      <c r="F16" s="326"/>
    </row>
    <row r="17" spans="1:6" ht="32.25">
      <c r="A17" s="338">
        <f t="shared" si="0"/>
        <v>11</v>
      </c>
      <c r="B17" s="347" t="s">
        <v>632</v>
      </c>
      <c r="C17" s="348" t="s">
        <v>4</v>
      </c>
      <c r="D17" s="350">
        <v>75</v>
      </c>
      <c r="E17" s="326"/>
      <c r="F17" s="326"/>
    </row>
    <row r="18" spans="1:6" ht="47.25">
      <c r="A18" s="338">
        <f t="shared" si="0"/>
        <v>12</v>
      </c>
      <c r="B18" s="351" t="s">
        <v>446</v>
      </c>
      <c r="C18" s="344" t="s">
        <v>441</v>
      </c>
      <c r="D18" s="345">
        <v>2.4</v>
      </c>
      <c r="E18" s="352"/>
      <c r="F18" s="326"/>
    </row>
    <row r="19" spans="1:6" ht="31.5">
      <c r="A19" s="338">
        <f t="shared" si="0"/>
        <v>13</v>
      </c>
      <c r="B19" s="347" t="s">
        <v>165</v>
      </c>
      <c r="C19" s="340" t="s">
        <v>439</v>
      </c>
      <c r="D19" s="341">
        <v>7</v>
      </c>
      <c r="E19" s="352"/>
      <c r="F19" s="326"/>
    </row>
    <row r="20" spans="1:6" ht="32.25">
      <c r="A20" s="338">
        <f t="shared" si="0"/>
        <v>14</v>
      </c>
      <c r="B20" s="347" t="s">
        <v>447</v>
      </c>
      <c r="C20" s="344" t="s">
        <v>441</v>
      </c>
      <c r="D20" s="341">
        <v>25</v>
      </c>
      <c r="E20" s="352"/>
      <c r="F20" s="326"/>
    </row>
    <row r="21" spans="1:6" ht="18">
      <c r="A21" s="99"/>
      <c r="B21" s="497" t="s">
        <v>149</v>
      </c>
      <c r="C21" s="580"/>
      <c r="D21" s="353"/>
      <c r="E21" s="354"/>
      <c r="F21" s="354"/>
    </row>
    <row r="22" spans="1:6" ht="16.5">
      <c r="A22" s="97"/>
      <c r="B22" s="486"/>
      <c r="C22" s="486"/>
      <c r="D22" s="486"/>
      <c r="E22" s="486"/>
      <c r="F22" s="486"/>
    </row>
    <row r="23" spans="1:6" ht="16.5">
      <c r="A23" s="112"/>
      <c r="B23" s="355"/>
      <c r="C23" s="97"/>
      <c r="D23" s="97"/>
      <c r="E23" s="97"/>
      <c r="F23" s="97"/>
    </row>
    <row r="24" spans="1:6" ht="15">
      <c r="A24" s="112"/>
      <c r="B24" s="356"/>
      <c r="C24" s="112"/>
      <c r="D24" s="112"/>
      <c r="E24" s="112"/>
      <c r="F24" s="112"/>
    </row>
    <row r="25" spans="1:6" ht="15">
      <c r="A25" s="112"/>
      <c r="B25" s="356"/>
      <c r="C25" s="112"/>
      <c r="D25" s="112"/>
      <c r="E25" s="112"/>
      <c r="F25" s="112"/>
    </row>
  </sheetData>
  <sheetProtection/>
  <mergeCells count="12">
    <mergeCell ref="H12:N12"/>
    <mergeCell ref="B22:F22"/>
    <mergeCell ref="D4:D5"/>
    <mergeCell ref="B21:C21"/>
    <mergeCell ref="A1:F1"/>
    <mergeCell ref="A4:A5"/>
    <mergeCell ref="B4:B5"/>
    <mergeCell ref="C4:C5"/>
    <mergeCell ref="E4:E5"/>
    <mergeCell ref="F4:F5"/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zoomScale="140" zoomScaleNormal="140" zoomScalePageLayoutView="0" workbookViewId="0" topLeftCell="A1">
      <selection activeCell="I8" sqref="I8"/>
    </sheetView>
  </sheetViews>
  <sheetFormatPr defaultColWidth="9.140625" defaultRowHeight="12.75"/>
  <cols>
    <col min="1" max="1" width="3.00390625" style="0" customWidth="1"/>
    <col min="2" max="2" width="40.7109375" style="0" customWidth="1"/>
    <col min="5" max="6" width="13.140625" style="0" customWidth="1"/>
  </cols>
  <sheetData>
    <row r="1" spans="1:6" ht="14.25">
      <c r="A1" s="581" t="s">
        <v>386</v>
      </c>
      <c r="B1" s="581"/>
      <c r="C1" s="581"/>
      <c r="D1" s="581"/>
      <c r="E1" s="581"/>
      <c r="F1" s="581"/>
    </row>
    <row r="2" spans="1:6" ht="15.75">
      <c r="A2" s="560" t="s">
        <v>380</v>
      </c>
      <c r="B2" s="582"/>
      <c r="C2" s="582"/>
      <c r="D2" s="582"/>
      <c r="E2" s="582"/>
      <c r="F2" s="582"/>
    </row>
    <row r="3" spans="1:6" ht="16.5" customHeight="1">
      <c r="A3" s="564" t="s">
        <v>254</v>
      </c>
      <c r="B3" s="564"/>
      <c r="C3" s="564"/>
      <c r="D3" s="564"/>
      <c r="E3" s="564"/>
      <c r="F3" s="564"/>
    </row>
    <row r="4" spans="1:6" ht="13.5" customHeight="1">
      <c r="A4" s="500" t="s">
        <v>144</v>
      </c>
      <c r="B4" s="500" t="s">
        <v>145</v>
      </c>
      <c r="C4" s="500" t="s">
        <v>255</v>
      </c>
      <c r="D4" s="500" t="s">
        <v>147</v>
      </c>
      <c r="E4" s="528" t="s">
        <v>212</v>
      </c>
      <c r="F4" s="528" t="s">
        <v>202</v>
      </c>
    </row>
    <row r="5" spans="1:6" ht="12.75">
      <c r="A5" s="501"/>
      <c r="B5" s="501"/>
      <c r="C5" s="501"/>
      <c r="D5" s="501"/>
      <c r="E5" s="529"/>
      <c r="F5" s="529"/>
    </row>
    <row r="6" spans="1:6" ht="13.5">
      <c r="A6" s="177">
        <v>1</v>
      </c>
      <c r="B6" s="178">
        <v>2</v>
      </c>
      <c r="C6" s="177">
        <v>3</v>
      </c>
      <c r="D6" s="178">
        <v>4</v>
      </c>
      <c r="E6" s="177">
        <v>5</v>
      </c>
      <c r="F6" s="178">
        <v>6</v>
      </c>
    </row>
    <row r="7" spans="1:6" ht="65.25">
      <c r="A7" s="184">
        <v>1</v>
      </c>
      <c r="B7" s="185" t="s">
        <v>256</v>
      </c>
      <c r="C7" s="186" t="s">
        <v>257</v>
      </c>
      <c r="D7" s="187">
        <v>900</v>
      </c>
      <c r="E7" s="188"/>
      <c r="F7" s="188"/>
    </row>
    <row r="8" spans="1:6" ht="47.25">
      <c r="A8" s="184">
        <f>A7+1</f>
        <v>2</v>
      </c>
      <c r="B8" s="185" t="s">
        <v>166</v>
      </c>
      <c r="C8" s="186" t="s">
        <v>257</v>
      </c>
      <c r="D8" s="187">
        <v>14.6</v>
      </c>
      <c r="E8" s="188"/>
      <c r="F8" s="188"/>
    </row>
    <row r="9" spans="1:6" ht="31.5">
      <c r="A9" s="184">
        <f>A8+1</f>
        <v>3</v>
      </c>
      <c r="B9" s="282" t="s">
        <v>468</v>
      </c>
      <c r="C9" s="186" t="s">
        <v>258</v>
      </c>
      <c r="D9" s="187">
        <v>2340</v>
      </c>
      <c r="E9" s="188"/>
      <c r="F9" s="188"/>
    </row>
    <row r="10" spans="1:6" ht="31.5">
      <c r="A10" s="184">
        <f aca="true" t="shared" si="0" ref="A10:A15">A9+1</f>
        <v>4</v>
      </c>
      <c r="B10" s="282" t="s">
        <v>634</v>
      </c>
      <c r="C10" s="186" t="s">
        <v>257</v>
      </c>
      <c r="D10" s="187">
        <v>15</v>
      </c>
      <c r="E10" s="188"/>
      <c r="F10" s="188"/>
    </row>
    <row r="11" spans="1:6" ht="31.5">
      <c r="A11" s="184">
        <f t="shared" si="0"/>
        <v>5</v>
      </c>
      <c r="B11" s="185" t="s">
        <v>635</v>
      </c>
      <c r="C11" s="186" t="s">
        <v>257</v>
      </c>
      <c r="D11" s="189">
        <v>128.9</v>
      </c>
      <c r="E11" s="188"/>
      <c r="F11" s="188"/>
    </row>
    <row r="12" spans="1:6" ht="31.5">
      <c r="A12" s="184">
        <f t="shared" si="0"/>
        <v>6</v>
      </c>
      <c r="B12" s="190" t="s">
        <v>788</v>
      </c>
      <c r="C12" s="187" t="s">
        <v>19</v>
      </c>
      <c r="D12" s="191">
        <v>380</v>
      </c>
      <c r="E12" s="181"/>
      <c r="F12" s="181"/>
    </row>
    <row r="13" spans="1:6" ht="31.5">
      <c r="A13" s="184">
        <f t="shared" si="0"/>
        <v>7</v>
      </c>
      <c r="B13" s="185" t="s">
        <v>636</v>
      </c>
      <c r="C13" s="192" t="s">
        <v>257</v>
      </c>
      <c r="D13" s="191">
        <v>7.32</v>
      </c>
      <c r="E13" s="181"/>
      <c r="F13" s="181"/>
    </row>
    <row r="14" spans="1:6" ht="31.5">
      <c r="A14" s="184">
        <f t="shared" si="0"/>
        <v>8</v>
      </c>
      <c r="B14" s="185" t="s">
        <v>165</v>
      </c>
      <c r="C14" s="186" t="s">
        <v>257</v>
      </c>
      <c r="D14" s="187">
        <v>200</v>
      </c>
      <c r="E14" s="181"/>
      <c r="F14" s="181"/>
    </row>
    <row r="15" spans="1:6" ht="31.5">
      <c r="A15" s="184">
        <f t="shared" si="0"/>
        <v>9</v>
      </c>
      <c r="B15" s="190" t="s">
        <v>448</v>
      </c>
      <c r="C15" s="186" t="s">
        <v>258</v>
      </c>
      <c r="D15" s="187">
        <v>3500</v>
      </c>
      <c r="E15" s="181"/>
      <c r="F15" s="181"/>
    </row>
    <row r="16" spans="1:6" ht="24" customHeight="1">
      <c r="A16" s="181">
        <v>10</v>
      </c>
      <c r="B16" s="183" t="s">
        <v>411</v>
      </c>
      <c r="C16" s="181" t="s">
        <v>124</v>
      </c>
      <c r="D16" s="181">
        <v>1</v>
      </c>
      <c r="E16" s="182"/>
      <c r="F16" s="182"/>
    </row>
    <row r="17" spans="1:6" ht="15.75">
      <c r="A17" s="193">
        <v>11</v>
      </c>
      <c r="B17" s="183" t="s">
        <v>412</v>
      </c>
      <c r="C17" s="181" t="s">
        <v>124</v>
      </c>
      <c r="D17" s="181">
        <v>10</v>
      </c>
      <c r="E17" s="181"/>
      <c r="F17" s="181"/>
    </row>
    <row r="18" spans="1:6" ht="15.75">
      <c r="A18" s="181">
        <v>12</v>
      </c>
      <c r="B18" s="194" t="s">
        <v>413</v>
      </c>
      <c r="C18" s="181" t="s">
        <v>124</v>
      </c>
      <c r="D18" s="193">
        <v>2</v>
      </c>
      <c r="E18" s="193"/>
      <c r="F18" s="193"/>
    </row>
    <row r="19" spans="1:6" ht="15.75">
      <c r="A19" s="188"/>
      <c r="B19" s="583" t="s">
        <v>149</v>
      </c>
      <c r="C19" s="584"/>
      <c r="D19" s="195"/>
      <c r="E19" s="195"/>
      <c r="F19" s="195"/>
    </row>
    <row r="20" spans="1:6" ht="13.5">
      <c r="A20" s="129"/>
      <c r="B20" s="557"/>
      <c r="C20" s="557"/>
      <c r="D20" s="557"/>
      <c r="E20" s="557"/>
      <c r="F20" s="557"/>
    </row>
    <row r="21" spans="1:6" ht="13.5">
      <c r="A21" s="129"/>
      <c r="B21" s="129"/>
      <c r="C21" s="129"/>
      <c r="D21" s="129"/>
      <c r="E21" s="129"/>
      <c r="F21" s="129"/>
    </row>
    <row r="22" spans="1:6" ht="12.75">
      <c r="A22" s="33"/>
      <c r="B22" s="33"/>
      <c r="C22" s="33"/>
      <c r="D22" s="33"/>
      <c r="E22" s="33"/>
      <c r="F22" s="33"/>
    </row>
    <row r="23" spans="1:6" ht="12.75">
      <c r="A23" s="33"/>
      <c r="B23" s="33"/>
      <c r="C23" s="33"/>
      <c r="D23" s="33"/>
      <c r="E23" s="33"/>
      <c r="F23" s="33"/>
    </row>
    <row r="24" spans="1:6" ht="12.75">
      <c r="A24" s="33"/>
      <c r="B24" s="33"/>
      <c r="C24" s="33"/>
      <c r="D24" s="33"/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33"/>
      <c r="B27" s="33"/>
      <c r="C27" s="33"/>
      <c r="D27" s="33"/>
      <c r="E27" s="33"/>
      <c r="F27" s="33"/>
    </row>
  </sheetData>
  <sheetProtection/>
  <mergeCells count="11">
    <mergeCell ref="B20:F20"/>
    <mergeCell ref="B4:B5"/>
    <mergeCell ref="C4:C5"/>
    <mergeCell ref="D4:D5"/>
    <mergeCell ref="B19:C19"/>
    <mergeCell ref="A3:F3"/>
    <mergeCell ref="A1:F1"/>
    <mergeCell ref="A4:A5"/>
    <mergeCell ref="E4:E5"/>
    <mergeCell ref="F4:F5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8"/>
  <sheetViews>
    <sheetView zoomScale="150" zoomScaleNormal="150" zoomScalePageLayoutView="0" workbookViewId="0" topLeftCell="A4">
      <selection activeCell="B14" sqref="B14"/>
    </sheetView>
  </sheetViews>
  <sheetFormatPr defaultColWidth="9.140625" defaultRowHeight="12.75"/>
  <cols>
    <col min="1" max="1" width="5.8515625" style="0" customWidth="1"/>
    <col min="2" max="2" width="40.7109375" style="0" customWidth="1"/>
    <col min="4" max="4" width="8.421875" style="0" customWidth="1"/>
    <col min="5" max="5" width="12.140625" style="0" customWidth="1"/>
    <col min="6" max="6" width="12.28125" style="0" customWidth="1"/>
  </cols>
  <sheetData>
    <row r="1" spans="1:6" ht="27" customHeight="1">
      <c r="A1" s="581" t="s">
        <v>386</v>
      </c>
      <c r="B1" s="581"/>
      <c r="C1" s="581"/>
      <c r="D1" s="581"/>
      <c r="E1" s="581"/>
      <c r="F1" s="581"/>
    </row>
    <row r="2" spans="1:6" ht="30.75" customHeight="1">
      <c r="A2" s="526" t="s">
        <v>376</v>
      </c>
      <c r="B2" s="526"/>
      <c r="C2" s="526"/>
      <c r="D2" s="526"/>
      <c r="E2" s="526"/>
      <c r="F2" s="526"/>
    </row>
    <row r="3" spans="1:6" ht="16.5" customHeight="1">
      <c r="A3" s="564" t="s">
        <v>259</v>
      </c>
      <c r="B3" s="565"/>
      <c r="C3" s="565"/>
      <c r="D3" s="565"/>
      <c r="E3" s="565"/>
      <c r="F3" s="565"/>
    </row>
    <row r="4" spans="1:6" ht="13.5" customHeight="1">
      <c r="A4" s="500" t="s">
        <v>144</v>
      </c>
      <c r="B4" s="500" t="s">
        <v>145</v>
      </c>
      <c r="C4" s="500" t="s">
        <v>255</v>
      </c>
      <c r="D4" s="500" t="s">
        <v>147</v>
      </c>
      <c r="E4" s="528" t="s">
        <v>212</v>
      </c>
      <c r="F4" s="528" t="s">
        <v>202</v>
      </c>
    </row>
    <row r="5" spans="1:6" ht="40.5" customHeight="1">
      <c r="A5" s="501"/>
      <c r="B5" s="501"/>
      <c r="C5" s="501"/>
      <c r="D5" s="501"/>
      <c r="E5" s="529"/>
      <c r="F5" s="529"/>
    </row>
    <row r="6" spans="1:6" ht="13.5">
      <c r="A6" s="177">
        <v>1</v>
      </c>
      <c r="B6" s="178">
        <v>2</v>
      </c>
      <c r="C6" s="177">
        <v>3</v>
      </c>
      <c r="D6" s="178">
        <v>4</v>
      </c>
      <c r="E6" s="177">
        <v>5</v>
      </c>
      <c r="F6" s="178">
        <v>6</v>
      </c>
    </row>
    <row r="7" spans="1:6" ht="65.25">
      <c r="A7" s="51">
        <v>1</v>
      </c>
      <c r="B7" s="185" t="s">
        <v>449</v>
      </c>
      <c r="C7" s="186" t="s">
        <v>257</v>
      </c>
      <c r="D7" s="187">
        <v>74.2</v>
      </c>
      <c r="E7" s="188"/>
      <c r="F7" s="188"/>
    </row>
    <row r="8" spans="1:6" ht="31.5">
      <c r="A8" s="51">
        <f aca="true" t="shared" si="0" ref="A8:A13">A7+1</f>
        <v>2</v>
      </c>
      <c r="B8" s="185" t="s">
        <v>443</v>
      </c>
      <c r="C8" s="186" t="s">
        <v>258</v>
      </c>
      <c r="D8" s="187">
        <v>69</v>
      </c>
      <c r="E8" s="188"/>
      <c r="F8" s="188"/>
    </row>
    <row r="9" spans="1:6" ht="31.5">
      <c r="A9" s="51">
        <f t="shared" si="0"/>
        <v>3</v>
      </c>
      <c r="B9" s="185" t="s">
        <v>444</v>
      </c>
      <c r="C9" s="186" t="s">
        <v>257</v>
      </c>
      <c r="D9" s="187">
        <v>4.02</v>
      </c>
      <c r="E9" s="188"/>
      <c r="F9" s="188"/>
    </row>
    <row r="10" spans="1:6" ht="31.5">
      <c r="A10" s="51">
        <f t="shared" si="0"/>
        <v>4</v>
      </c>
      <c r="B10" s="185" t="s">
        <v>637</v>
      </c>
      <c r="C10" s="186" t="s">
        <v>257</v>
      </c>
      <c r="D10" s="187">
        <v>10.33</v>
      </c>
      <c r="E10" s="188"/>
      <c r="F10" s="188"/>
    </row>
    <row r="11" spans="1:6" ht="31.5">
      <c r="A11" s="51">
        <f t="shared" si="0"/>
        <v>5</v>
      </c>
      <c r="B11" s="185" t="s">
        <v>638</v>
      </c>
      <c r="C11" s="186" t="s">
        <v>257</v>
      </c>
      <c r="D11" s="191">
        <v>10.99</v>
      </c>
      <c r="E11" s="188"/>
      <c r="F11" s="188"/>
    </row>
    <row r="12" spans="1:6" ht="31.5">
      <c r="A12" s="51">
        <f t="shared" si="0"/>
        <v>6</v>
      </c>
      <c r="B12" s="196" t="s">
        <v>445</v>
      </c>
      <c r="C12" s="197" t="s">
        <v>260</v>
      </c>
      <c r="D12" s="198">
        <v>7.4</v>
      </c>
      <c r="E12" s="188"/>
      <c r="F12" s="188"/>
    </row>
    <row r="13" spans="1:6" ht="31.5">
      <c r="A13" s="51">
        <f t="shared" si="0"/>
        <v>7</v>
      </c>
      <c r="B13" s="185" t="s">
        <v>165</v>
      </c>
      <c r="C13" s="186" t="s">
        <v>257</v>
      </c>
      <c r="D13" s="187">
        <v>33.9</v>
      </c>
      <c r="E13" s="188"/>
      <c r="F13" s="188"/>
    </row>
    <row r="14" spans="1:6" ht="31.5">
      <c r="A14" s="51">
        <v>8</v>
      </c>
      <c r="B14" s="282" t="s">
        <v>450</v>
      </c>
      <c r="C14" s="197" t="s">
        <v>258</v>
      </c>
      <c r="D14" s="187">
        <v>200</v>
      </c>
      <c r="E14" s="188"/>
      <c r="F14" s="188"/>
    </row>
    <row r="15" spans="1:6" ht="15.75">
      <c r="A15" s="51"/>
      <c r="B15" s="185" t="s">
        <v>149</v>
      </c>
      <c r="C15" s="197"/>
      <c r="D15" s="187"/>
      <c r="E15" s="188"/>
      <c r="F15" s="188"/>
    </row>
    <row r="16" spans="1:6" ht="13.5">
      <c r="A16" s="129"/>
      <c r="B16" s="557"/>
      <c r="C16" s="557"/>
      <c r="D16" s="557"/>
      <c r="E16" s="557"/>
      <c r="F16" s="557"/>
    </row>
    <row r="17" spans="1:6" ht="13.5">
      <c r="A17" s="129"/>
      <c r="B17" s="129"/>
      <c r="C17" s="129"/>
      <c r="D17" s="129"/>
      <c r="E17" s="129"/>
      <c r="F17" s="129"/>
    </row>
    <row r="18" spans="1:6" ht="13.5">
      <c r="A18" s="1"/>
      <c r="B18" s="1"/>
      <c r="C18" s="1"/>
      <c r="D18" s="1"/>
      <c r="E18" s="1"/>
      <c r="F18" s="1"/>
    </row>
  </sheetData>
  <sheetProtection/>
  <mergeCells count="10">
    <mergeCell ref="A1:F1"/>
    <mergeCell ref="F4:F5"/>
    <mergeCell ref="E4:E5"/>
    <mergeCell ref="B16:F16"/>
    <mergeCell ref="D4:D5"/>
    <mergeCell ref="A3:F3"/>
    <mergeCell ref="A2:F2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"/>
  <sheetViews>
    <sheetView zoomScale="150" zoomScaleNormal="150" zoomScalePageLayoutView="0" workbookViewId="0" topLeftCell="A10">
      <selection activeCell="I15" sqref="I15"/>
    </sheetView>
  </sheetViews>
  <sheetFormatPr defaultColWidth="9.140625" defaultRowHeight="12.75"/>
  <cols>
    <col min="1" max="1" width="4.8515625" style="0" customWidth="1"/>
    <col min="2" max="2" width="40.7109375" style="0" customWidth="1"/>
    <col min="5" max="6" width="12.28125" style="0" customWidth="1"/>
  </cols>
  <sheetData>
    <row r="1" spans="1:6" ht="14.25">
      <c r="A1" s="561" t="s">
        <v>386</v>
      </c>
      <c r="B1" s="561"/>
      <c r="C1" s="561"/>
      <c r="D1" s="561"/>
      <c r="E1" s="561"/>
      <c r="F1" s="561"/>
    </row>
    <row r="2" spans="1:6" ht="20.25" customHeight="1">
      <c r="A2" s="586" t="s">
        <v>265</v>
      </c>
      <c r="B2" s="586"/>
      <c r="C2" s="586"/>
      <c r="D2" s="586"/>
      <c r="E2" s="586"/>
      <c r="F2" s="586"/>
    </row>
    <row r="3" spans="1:6" ht="15" customHeight="1">
      <c r="A3" s="585" t="s">
        <v>264</v>
      </c>
      <c r="B3" s="585"/>
      <c r="C3" s="585"/>
      <c r="D3" s="585"/>
      <c r="E3" s="585"/>
      <c r="F3" s="585"/>
    </row>
    <row r="4" spans="1:6" ht="15" customHeight="1">
      <c r="A4" s="502" t="s">
        <v>144</v>
      </c>
      <c r="B4" s="502" t="s">
        <v>145</v>
      </c>
      <c r="C4" s="502" t="s">
        <v>255</v>
      </c>
      <c r="D4" s="502" t="s">
        <v>147</v>
      </c>
      <c r="E4" s="528" t="s">
        <v>212</v>
      </c>
      <c r="F4" s="528" t="s">
        <v>202</v>
      </c>
    </row>
    <row r="5" spans="1:6" ht="12.75">
      <c r="A5" s="503"/>
      <c r="B5" s="503"/>
      <c r="C5" s="503"/>
      <c r="D5" s="503"/>
      <c r="E5" s="529"/>
      <c r="F5" s="529"/>
    </row>
    <row r="6" spans="1:6" ht="15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</row>
    <row r="7" spans="1:6" ht="62.25">
      <c r="A7" s="201">
        <v>1</v>
      </c>
      <c r="B7" s="202" t="s">
        <v>451</v>
      </c>
      <c r="C7" s="203" t="s">
        <v>261</v>
      </c>
      <c r="D7" s="204">
        <v>39</v>
      </c>
      <c r="E7" s="205"/>
      <c r="F7" s="205"/>
    </row>
    <row r="8" spans="1:6" ht="30">
      <c r="A8" s="201">
        <f aca="true" t="shared" si="0" ref="A8:A20">A7+1</f>
        <v>2</v>
      </c>
      <c r="B8" s="202" t="s">
        <v>443</v>
      </c>
      <c r="C8" s="203" t="s">
        <v>262</v>
      </c>
      <c r="D8" s="204">
        <v>11</v>
      </c>
      <c r="E8" s="205"/>
      <c r="F8" s="205"/>
    </row>
    <row r="9" spans="1:6" ht="30">
      <c r="A9" s="201">
        <f t="shared" si="0"/>
        <v>3</v>
      </c>
      <c r="B9" s="202" t="s">
        <v>444</v>
      </c>
      <c r="C9" s="203" t="s">
        <v>261</v>
      </c>
      <c r="D9" s="204">
        <v>0.8</v>
      </c>
      <c r="E9" s="205"/>
      <c r="F9" s="205"/>
    </row>
    <row r="10" spans="1:6" ht="30">
      <c r="A10" s="201">
        <f t="shared" si="0"/>
        <v>4</v>
      </c>
      <c r="B10" s="202" t="s">
        <v>628</v>
      </c>
      <c r="C10" s="203" t="s">
        <v>261</v>
      </c>
      <c r="D10" s="206">
        <v>2.7</v>
      </c>
      <c r="E10" s="205"/>
      <c r="F10" s="205"/>
    </row>
    <row r="11" spans="1:6" ht="30">
      <c r="A11" s="201">
        <f t="shared" si="0"/>
        <v>5</v>
      </c>
      <c r="B11" s="202" t="s">
        <v>629</v>
      </c>
      <c r="C11" s="203" t="s">
        <v>261</v>
      </c>
      <c r="D11" s="206">
        <v>3</v>
      </c>
      <c r="E11" s="205"/>
      <c r="F11" s="205"/>
    </row>
    <row r="12" spans="1:6" ht="30">
      <c r="A12" s="201">
        <f t="shared" si="0"/>
        <v>6</v>
      </c>
      <c r="B12" s="202" t="s">
        <v>630</v>
      </c>
      <c r="C12" s="203" t="s">
        <v>261</v>
      </c>
      <c r="D12" s="206">
        <v>1</v>
      </c>
      <c r="E12" s="205"/>
      <c r="F12" s="205"/>
    </row>
    <row r="13" spans="1:6" ht="30">
      <c r="A13" s="201">
        <f t="shared" si="0"/>
        <v>7</v>
      </c>
      <c r="B13" s="202" t="s">
        <v>445</v>
      </c>
      <c r="C13" s="197" t="s">
        <v>260</v>
      </c>
      <c r="D13" s="198">
        <v>16</v>
      </c>
      <c r="E13" s="205"/>
      <c r="F13" s="205"/>
    </row>
    <row r="14" spans="1:6" ht="15.75" customHeight="1">
      <c r="A14" s="201">
        <f t="shared" si="0"/>
        <v>8</v>
      </c>
      <c r="B14" s="202" t="s">
        <v>812</v>
      </c>
      <c r="C14" s="186" t="s">
        <v>4</v>
      </c>
      <c r="D14" s="187">
        <v>30.96</v>
      </c>
      <c r="E14" s="181"/>
      <c r="F14" s="193"/>
    </row>
    <row r="15" spans="1:6" ht="33.75" customHeight="1">
      <c r="A15" s="201">
        <f t="shared" si="0"/>
        <v>9</v>
      </c>
      <c r="B15" s="478" t="s">
        <v>786</v>
      </c>
      <c r="C15" s="186" t="s">
        <v>4</v>
      </c>
      <c r="D15" s="187">
        <v>15.48</v>
      </c>
      <c r="E15" s="181"/>
      <c r="F15" s="181"/>
    </row>
    <row r="16" spans="1:6" ht="30">
      <c r="A16" s="201">
        <f t="shared" si="0"/>
        <v>10</v>
      </c>
      <c r="B16" s="207" t="s">
        <v>639</v>
      </c>
      <c r="C16" s="208" t="s">
        <v>142</v>
      </c>
      <c r="D16" s="209">
        <v>26</v>
      </c>
      <c r="E16" s="181"/>
      <c r="F16" s="181"/>
    </row>
    <row r="17" spans="1:6" ht="30.75">
      <c r="A17" s="201">
        <f t="shared" si="0"/>
        <v>11</v>
      </c>
      <c r="B17" s="207" t="s">
        <v>640</v>
      </c>
      <c r="C17" s="208" t="s">
        <v>4</v>
      </c>
      <c r="D17" s="189">
        <v>300</v>
      </c>
      <c r="E17" s="181"/>
      <c r="F17" s="181"/>
    </row>
    <row r="18" spans="1:6" ht="30">
      <c r="A18" s="201">
        <f t="shared" si="0"/>
        <v>12</v>
      </c>
      <c r="B18" s="210" t="s">
        <v>127</v>
      </c>
      <c r="C18" s="197" t="s">
        <v>260</v>
      </c>
      <c r="D18" s="198">
        <v>13.6</v>
      </c>
      <c r="E18" s="163"/>
      <c r="F18" s="181"/>
    </row>
    <row r="19" spans="1:6" ht="30">
      <c r="A19" s="201">
        <f t="shared" si="0"/>
        <v>13</v>
      </c>
      <c r="B19" s="207" t="s">
        <v>165</v>
      </c>
      <c r="C19" s="203" t="s">
        <v>261</v>
      </c>
      <c r="D19" s="204">
        <v>17</v>
      </c>
      <c r="E19" s="163"/>
      <c r="F19" s="181"/>
    </row>
    <row r="20" spans="1:6" ht="30.75">
      <c r="A20" s="201">
        <f t="shared" si="0"/>
        <v>14</v>
      </c>
      <c r="B20" s="207" t="s">
        <v>263</v>
      </c>
      <c r="C20" s="197" t="s">
        <v>260</v>
      </c>
      <c r="D20" s="204">
        <v>110</v>
      </c>
      <c r="E20" s="163"/>
      <c r="F20" s="181"/>
    </row>
    <row r="21" spans="1:6" ht="15.75">
      <c r="A21" s="188"/>
      <c r="B21" s="583" t="s">
        <v>149</v>
      </c>
      <c r="C21" s="584"/>
      <c r="D21" s="195"/>
      <c r="E21" s="195"/>
      <c r="F21" s="195"/>
    </row>
    <row r="22" spans="1:6" ht="13.5">
      <c r="A22" s="129"/>
      <c r="B22" s="557"/>
      <c r="C22" s="557"/>
      <c r="D22" s="557"/>
      <c r="E22" s="557"/>
      <c r="F22" s="557"/>
    </row>
    <row r="23" spans="1:6" ht="13.5">
      <c r="A23" s="129"/>
      <c r="B23" s="129"/>
      <c r="C23" s="129"/>
      <c r="D23" s="129"/>
      <c r="E23" s="129"/>
      <c r="F23" s="129"/>
    </row>
    <row r="24" spans="1:6" ht="13.5">
      <c r="A24" s="129"/>
      <c r="B24" s="129"/>
      <c r="C24" s="129"/>
      <c r="D24" s="129"/>
      <c r="E24" s="129"/>
      <c r="F24" s="129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33"/>
      <c r="B27" s="33"/>
      <c r="C27" s="33"/>
      <c r="D27" s="33"/>
      <c r="E27" s="33"/>
      <c r="F27" s="33"/>
    </row>
    <row r="28" spans="1:6" ht="12.75">
      <c r="A28" s="33"/>
      <c r="B28" s="33"/>
      <c r="C28" s="33"/>
      <c r="D28" s="33"/>
      <c r="E28" s="33"/>
      <c r="F28" s="33"/>
    </row>
  </sheetData>
  <sheetProtection/>
  <mergeCells count="11">
    <mergeCell ref="A3:F3"/>
    <mergeCell ref="A2:F2"/>
    <mergeCell ref="A1:F1"/>
    <mergeCell ref="F4:F5"/>
    <mergeCell ref="B22:F22"/>
    <mergeCell ref="A4:A5"/>
    <mergeCell ref="B4:B5"/>
    <mergeCell ref="C4:C5"/>
    <mergeCell ref="D4:D5"/>
    <mergeCell ref="B21:C21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8"/>
  <sheetViews>
    <sheetView zoomScale="120" zoomScaleNormal="120" zoomScalePageLayoutView="0" workbookViewId="0" topLeftCell="A1">
      <selection activeCell="E5" sqref="E5"/>
    </sheetView>
  </sheetViews>
  <sheetFormatPr defaultColWidth="9.140625" defaultRowHeight="12.75"/>
  <cols>
    <col min="1" max="1" width="9.140625" style="0" customWidth="1"/>
    <col min="2" max="2" width="14.57421875" style="0" customWidth="1"/>
    <col min="3" max="3" width="43.7109375" style="0" customWidth="1"/>
    <col min="4" max="4" width="19.140625" style="0" customWidth="1"/>
  </cols>
  <sheetData>
    <row r="1" spans="1:4" ht="42" customHeight="1">
      <c r="A1" s="555" t="s">
        <v>404</v>
      </c>
      <c r="B1" s="556"/>
      <c r="C1" s="556"/>
      <c r="D1" s="556"/>
    </row>
    <row r="2" spans="1:4" ht="16.5">
      <c r="A2" s="554" t="s">
        <v>655</v>
      </c>
      <c r="B2" s="588"/>
      <c r="C2" s="588"/>
      <c r="D2" s="588"/>
    </row>
    <row r="3" spans="1:4" ht="15.75">
      <c r="A3" s="553" t="s">
        <v>338</v>
      </c>
      <c r="B3" s="589"/>
      <c r="C3" s="589"/>
      <c r="D3" s="589"/>
    </row>
    <row r="4" spans="1:4" ht="34.5">
      <c r="A4" s="357" t="s">
        <v>334</v>
      </c>
      <c r="B4" s="358" t="s">
        <v>452</v>
      </c>
      <c r="C4" s="103" t="s">
        <v>330</v>
      </c>
      <c r="D4" s="103" t="s">
        <v>328</v>
      </c>
    </row>
    <row r="5" spans="1:4" ht="33">
      <c r="A5" s="7">
        <v>1</v>
      </c>
      <c r="B5" s="62">
        <v>23</v>
      </c>
      <c r="C5" s="313" t="s">
        <v>641</v>
      </c>
      <c r="D5" s="71"/>
    </row>
    <row r="6" spans="1:14" ht="67.5" customHeight="1">
      <c r="A6" s="59">
        <v>2</v>
      </c>
      <c r="B6" s="67">
        <v>24</v>
      </c>
      <c r="C6" s="74" t="s">
        <v>642</v>
      </c>
      <c r="D6" s="71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33">
      <c r="A7" s="59">
        <v>3</v>
      </c>
      <c r="B7" s="67">
        <v>25</v>
      </c>
      <c r="C7" s="74" t="s">
        <v>340</v>
      </c>
      <c r="D7" s="71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36" customHeight="1">
      <c r="A8" s="93">
        <v>4</v>
      </c>
      <c r="B8" s="67">
        <v>26</v>
      </c>
      <c r="C8" s="74" t="s">
        <v>337</v>
      </c>
      <c r="D8" s="71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51.75" customHeight="1">
      <c r="A9" s="59">
        <v>5</v>
      </c>
      <c r="B9" s="67">
        <v>27</v>
      </c>
      <c r="C9" s="88" t="s">
        <v>339</v>
      </c>
      <c r="D9" s="90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48" customHeight="1">
      <c r="A10" s="59">
        <v>6</v>
      </c>
      <c r="B10" s="94">
        <v>28</v>
      </c>
      <c r="C10" s="312" t="s">
        <v>336</v>
      </c>
      <c r="D10" s="90"/>
      <c r="E10" s="87"/>
      <c r="F10" s="87"/>
      <c r="G10" s="87"/>
      <c r="H10" s="87"/>
      <c r="I10" s="87"/>
      <c r="J10" s="87"/>
      <c r="K10" s="87"/>
      <c r="L10" s="87"/>
      <c r="M10" s="35"/>
      <c r="N10" s="35"/>
    </row>
    <row r="11" spans="1:14" ht="38.25" customHeight="1">
      <c r="A11" s="59">
        <v>7</v>
      </c>
      <c r="B11" s="67">
        <v>29</v>
      </c>
      <c r="C11" s="74" t="s">
        <v>643</v>
      </c>
      <c r="D11" s="71"/>
      <c r="E11" s="87"/>
      <c r="F11" s="87"/>
      <c r="G11" s="87"/>
      <c r="H11" s="87"/>
      <c r="I11" s="87"/>
      <c r="J11" s="87"/>
      <c r="K11" s="87"/>
      <c r="L11" s="87"/>
      <c r="M11" s="35"/>
      <c r="N11" s="35"/>
    </row>
    <row r="12" spans="1:14" ht="35.25" customHeight="1">
      <c r="A12" s="59">
        <v>8</v>
      </c>
      <c r="B12" s="67">
        <v>30</v>
      </c>
      <c r="C12" s="74" t="s">
        <v>644</v>
      </c>
      <c r="D12" s="71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59.25" customHeight="1">
      <c r="A13" s="59">
        <v>9</v>
      </c>
      <c r="B13" s="67">
        <v>31</v>
      </c>
      <c r="C13" s="74" t="s">
        <v>342</v>
      </c>
      <c r="D13" s="71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33">
      <c r="A14" s="59">
        <v>10</v>
      </c>
      <c r="B14" s="67">
        <v>32</v>
      </c>
      <c r="C14" s="74" t="s">
        <v>645</v>
      </c>
      <c r="D14" s="71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36.75" customHeight="1">
      <c r="A15" s="59">
        <v>11</v>
      </c>
      <c r="B15" s="67">
        <v>33</v>
      </c>
      <c r="C15" s="74" t="s">
        <v>646</v>
      </c>
      <c r="D15" s="71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37.5" customHeight="1">
      <c r="A16" s="59">
        <v>12</v>
      </c>
      <c r="B16" s="67">
        <v>34</v>
      </c>
      <c r="C16" s="88" t="s">
        <v>647</v>
      </c>
      <c r="D16" s="90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49.5" customHeight="1">
      <c r="A17" s="59">
        <v>13</v>
      </c>
      <c r="B17" s="67">
        <v>35</v>
      </c>
      <c r="C17" s="74" t="s">
        <v>648</v>
      </c>
      <c r="D17" s="71"/>
      <c r="E17" s="87"/>
      <c r="F17" s="87"/>
      <c r="G17" s="87"/>
      <c r="H17" s="87"/>
      <c r="I17" s="87"/>
      <c r="J17" s="87"/>
      <c r="K17" s="87"/>
      <c r="L17" s="87"/>
      <c r="M17" s="34"/>
      <c r="N17" s="34"/>
    </row>
    <row r="18" spans="1:14" ht="59.25" customHeight="1">
      <c r="A18" s="59">
        <v>14</v>
      </c>
      <c r="B18" s="67">
        <v>36</v>
      </c>
      <c r="C18" s="74" t="s">
        <v>649</v>
      </c>
      <c r="D18" s="71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54.75" customHeight="1">
      <c r="A19" s="59">
        <v>15</v>
      </c>
      <c r="B19" s="67">
        <v>37</v>
      </c>
      <c r="C19" s="95" t="s">
        <v>650</v>
      </c>
      <c r="D19" s="71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33">
      <c r="A20" s="59">
        <v>16</v>
      </c>
      <c r="B20" s="67">
        <v>38</v>
      </c>
      <c r="C20" s="313" t="s">
        <v>651</v>
      </c>
      <c r="D20" s="71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52.5" customHeight="1">
      <c r="A21" s="59">
        <v>17</v>
      </c>
      <c r="B21" s="67">
        <v>39</v>
      </c>
      <c r="C21" s="313" t="s">
        <v>341</v>
      </c>
      <c r="D21" s="71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48.75" customHeight="1">
      <c r="A22" s="59">
        <v>18</v>
      </c>
      <c r="B22" s="67">
        <v>40</v>
      </c>
      <c r="C22" s="74" t="s">
        <v>652</v>
      </c>
      <c r="D22" s="71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50.25" customHeight="1">
      <c r="A23" s="59">
        <v>19</v>
      </c>
      <c r="B23" s="67">
        <v>41</v>
      </c>
      <c r="C23" s="74" t="s">
        <v>653</v>
      </c>
      <c r="D23" s="71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42" customHeight="1">
      <c r="A24" s="59">
        <v>20</v>
      </c>
      <c r="B24" s="67">
        <v>42</v>
      </c>
      <c r="C24" s="74" t="s">
        <v>654</v>
      </c>
      <c r="D24" s="71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6.5">
      <c r="A25" s="59">
        <v>21</v>
      </c>
      <c r="B25" s="67">
        <v>43</v>
      </c>
      <c r="C25" s="89" t="s">
        <v>335</v>
      </c>
      <c r="D25" s="71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24.75" customHeight="1">
      <c r="A26" s="58"/>
      <c r="B26" s="72"/>
      <c r="C26" s="314" t="s">
        <v>136</v>
      </c>
      <c r="D26" s="56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4" ht="12.75">
      <c r="A27" s="73"/>
      <c r="B27" s="73"/>
      <c r="C27" s="73"/>
      <c r="D27" s="73"/>
    </row>
    <row r="28" spans="3:4" ht="16.5">
      <c r="C28" s="587"/>
      <c r="D28" s="587"/>
    </row>
    <row r="29" ht="33" customHeight="1"/>
  </sheetData>
  <sheetProtection/>
  <mergeCells count="4">
    <mergeCell ref="C28:D28"/>
    <mergeCell ref="A2:D2"/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9"/>
  <sheetViews>
    <sheetView zoomScale="140" zoomScaleNormal="140" zoomScalePageLayoutView="0" workbookViewId="0" topLeftCell="A7">
      <selection activeCell="G7" sqref="G1:G16384"/>
    </sheetView>
  </sheetViews>
  <sheetFormatPr defaultColWidth="9.140625" defaultRowHeight="12.75"/>
  <cols>
    <col min="1" max="1" width="4.8515625" style="0" customWidth="1"/>
    <col min="2" max="2" width="40.7109375" style="0" customWidth="1"/>
    <col min="4" max="4" width="7.8515625" style="0" customWidth="1"/>
    <col min="5" max="5" width="13.140625" style="0" customWidth="1"/>
    <col min="6" max="6" width="12.7109375" style="0" customWidth="1"/>
  </cols>
  <sheetData>
    <row r="1" spans="1:6" ht="14.25">
      <c r="A1" s="591" t="s">
        <v>386</v>
      </c>
      <c r="B1" s="591"/>
      <c r="C1" s="591"/>
      <c r="D1" s="591"/>
      <c r="E1" s="591"/>
      <c r="F1" s="591"/>
    </row>
    <row r="2" spans="1:6" ht="15.75">
      <c r="A2" s="554" t="s">
        <v>697</v>
      </c>
      <c r="B2" s="554"/>
      <c r="C2" s="554"/>
      <c r="D2" s="554"/>
      <c r="E2" s="554"/>
      <c r="F2" s="554"/>
    </row>
    <row r="3" spans="1:6" ht="16.5" customHeight="1">
      <c r="A3" s="570" t="s">
        <v>267</v>
      </c>
      <c r="B3" s="570"/>
      <c r="C3" s="570"/>
      <c r="D3" s="570"/>
      <c r="E3" s="570"/>
      <c r="F3" s="570"/>
    </row>
    <row r="4" spans="1:6" ht="13.5" customHeight="1">
      <c r="A4" s="502" t="s">
        <v>144</v>
      </c>
      <c r="B4" s="502" t="s">
        <v>145</v>
      </c>
      <c r="C4" s="502" t="s">
        <v>255</v>
      </c>
      <c r="D4" s="502" t="s">
        <v>147</v>
      </c>
      <c r="E4" s="528" t="s">
        <v>212</v>
      </c>
      <c r="F4" s="528" t="s">
        <v>202</v>
      </c>
    </row>
    <row r="5" spans="1:6" ht="19.5" customHeight="1">
      <c r="A5" s="503"/>
      <c r="B5" s="503"/>
      <c r="C5" s="503"/>
      <c r="D5" s="503"/>
      <c r="E5" s="529"/>
      <c r="F5" s="529"/>
    </row>
    <row r="6" spans="1:6" ht="13.5">
      <c r="A6" s="3">
        <v>1</v>
      </c>
      <c r="B6" s="10">
        <v>2</v>
      </c>
      <c r="C6" s="3">
        <v>3</v>
      </c>
      <c r="D6" s="10">
        <v>4</v>
      </c>
      <c r="E6" s="3">
        <v>5</v>
      </c>
      <c r="F6" s="3">
        <v>6</v>
      </c>
    </row>
    <row r="7" spans="1:6" ht="65.25">
      <c r="A7" s="51">
        <v>1</v>
      </c>
      <c r="B7" s="185" t="s">
        <v>256</v>
      </c>
      <c r="C7" s="186" t="s">
        <v>257</v>
      </c>
      <c r="D7" s="187">
        <v>723</v>
      </c>
      <c r="E7" s="193"/>
      <c r="F7" s="193"/>
    </row>
    <row r="8" spans="1:6" ht="47.25">
      <c r="A8" s="51">
        <f aca="true" t="shared" si="0" ref="A8:A15">A7+1</f>
        <v>2</v>
      </c>
      <c r="B8" s="185" t="s">
        <v>166</v>
      </c>
      <c r="C8" s="186" t="s">
        <v>257</v>
      </c>
      <c r="D8" s="187">
        <v>12</v>
      </c>
      <c r="E8" s="193"/>
      <c r="F8" s="193"/>
    </row>
    <row r="9" spans="1:6" ht="31.5">
      <c r="A9" s="51">
        <f t="shared" si="0"/>
        <v>3</v>
      </c>
      <c r="B9" s="282" t="s">
        <v>468</v>
      </c>
      <c r="C9" s="186" t="s">
        <v>258</v>
      </c>
      <c r="D9" s="187">
        <v>1880</v>
      </c>
      <c r="E9" s="193"/>
      <c r="F9" s="193"/>
    </row>
    <row r="10" spans="1:6" ht="31.5">
      <c r="A10" s="214">
        <f t="shared" si="0"/>
        <v>4</v>
      </c>
      <c r="B10" s="282" t="s">
        <v>656</v>
      </c>
      <c r="C10" s="186" t="s">
        <v>257</v>
      </c>
      <c r="D10" s="187">
        <v>6</v>
      </c>
      <c r="E10" s="193"/>
      <c r="F10" s="193"/>
    </row>
    <row r="11" spans="1:6" ht="31.5">
      <c r="A11" s="214">
        <f t="shared" si="0"/>
        <v>5</v>
      </c>
      <c r="B11" s="185" t="s">
        <v>657</v>
      </c>
      <c r="C11" s="192" t="s">
        <v>266</v>
      </c>
      <c r="D11" s="189">
        <v>103.6</v>
      </c>
      <c r="E11" s="193"/>
      <c r="F11" s="193"/>
    </row>
    <row r="12" spans="1:6" ht="31.5">
      <c r="A12" s="214">
        <f t="shared" si="0"/>
        <v>6</v>
      </c>
      <c r="B12" s="185" t="s">
        <v>789</v>
      </c>
      <c r="C12" s="187" t="s">
        <v>19</v>
      </c>
      <c r="D12" s="191">
        <v>337</v>
      </c>
      <c r="E12" s="181"/>
      <c r="F12" s="181"/>
    </row>
    <row r="13" spans="1:6" ht="31.5">
      <c r="A13" s="214">
        <f t="shared" si="0"/>
        <v>7</v>
      </c>
      <c r="B13" s="185" t="s">
        <v>658</v>
      </c>
      <c r="C13" s="192" t="s">
        <v>266</v>
      </c>
      <c r="D13" s="191">
        <v>6.03</v>
      </c>
      <c r="E13" s="181"/>
      <c r="F13" s="181"/>
    </row>
    <row r="14" spans="1:6" ht="31.5">
      <c r="A14" s="214">
        <f t="shared" si="0"/>
        <v>8</v>
      </c>
      <c r="B14" s="190" t="s">
        <v>165</v>
      </c>
      <c r="C14" s="186" t="s">
        <v>257</v>
      </c>
      <c r="D14" s="187">
        <v>183</v>
      </c>
      <c r="E14" s="181"/>
      <c r="F14" s="181"/>
    </row>
    <row r="15" spans="1:6" ht="31.5">
      <c r="A15" s="214">
        <f t="shared" si="0"/>
        <v>9</v>
      </c>
      <c r="B15" s="190" t="s">
        <v>453</v>
      </c>
      <c r="C15" s="186" t="s">
        <v>258</v>
      </c>
      <c r="D15" s="187">
        <v>2700</v>
      </c>
      <c r="E15" s="181"/>
      <c r="F15" s="181"/>
    </row>
    <row r="16" spans="1:6" ht="31.5">
      <c r="A16" s="176">
        <v>10</v>
      </c>
      <c r="B16" s="211" t="s">
        <v>411</v>
      </c>
      <c r="C16" s="181" t="s">
        <v>124</v>
      </c>
      <c r="D16" s="181">
        <v>5</v>
      </c>
      <c r="E16" s="182"/>
      <c r="F16" s="182"/>
    </row>
    <row r="17" spans="1:6" ht="31.5">
      <c r="A17" s="176">
        <v>11</v>
      </c>
      <c r="B17" s="211" t="s">
        <v>454</v>
      </c>
      <c r="C17" s="181" t="s">
        <v>124</v>
      </c>
      <c r="D17" s="181">
        <v>5</v>
      </c>
      <c r="E17" s="181"/>
      <c r="F17" s="181"/>
    </row>
    <row r="18" spans="1:6" ht="15.75">
      <c r="A18" s="215">
        <v>12</v>
      </c>
      <c r="B18" s="194" t="s">
        <v>455</v>
      </c>
      <c r="C18" s="181" t="s">
        <v>124</v>
      </c>
      <c r="D18" s="193">
        <v>1</v>
      </c>
      <c r="E18" s="193"/>
      <c r="F18" s="193"/>
    </row>
    <row r="19" spans="1:6" ht="31.5">
      <c r="A19" s="215">
        <v>13</v>
      </c>
      <c r="B19" s="194" t="s">
        <v>456</v>
      </c>
      <c r="C19" s="181" t="s">
        <v>124</v>
      </c>
      <c r="D19" s="193">
        <v>4</v>
      </c>
      <c r="E19" s="193"/>
      <c r="F19" s="193"/>
    </row>
    <row r="20" spans="1:6" ht="15.75">
      <c r="A20" s="215">
        <v>14</v>
      </c>
      <c r="B20" s="194" t="s">
        <v>457</v>
      </c>
      <c r="C20" s="181" t="s">
        <v>124</v>
      </c>
      <c r="D20" s="193">
        <v>5</v>
      </c>
      <c r="E20" s="193"/>
      <c r="F20" s="193"/>
    </row>
    <row r="21" spans="1:6" ht="15.75">
      <c r="A21" s="216"/>
      <c r="B21" s="583" t="s">
        <v>149</v>
      </c>
      <c r="C21" s="590"/>
      <c r="D21" s="195"/>
      <c r="E21" s="195"/>
      <c r="F21" s="195"/>
    </row>
    <row r="22" spans="1:6" ht="15.75">
      <c r="A22" s="1"/>
      <c r="B22" s="560"/>
      <c r="C22" s="560"/>
      <c r="D22" s="560"/>
      <c r="E22" s="560"/>
      <c r="F22" s="560"/>
    </row>
    <row r="23" spans="1:6" ht="15.75">
      <c r="A23" s="1"/>
      <c r="B23" s="212"/>
      <c r="C23" s="212"/>
      <c r="D23" s="212"/>
      <c r="E23" s="212"/>
      <c r="F23" s="212"/>
    </row>
    <row r="24" spans="2:6" ht="14.25">
      <c r="B24" s="213"/>
      <c r="C24" s="213"/>
      <c r="D24" s="213"/>
      <c r="E24" s="213"/>
      <c r="F24" s="213"/>
    </row>
    <row r="25" spans="2:6" ht="14.25">
      <c r="B25" s="213"/>
      <c r="C25" s="213"/>
      <c r="D25" s="213"/>
      <c r="E25" s="213"/>
      <c r="F25" s="213"/>
    </row>
    <row r="26" spans="2:6" ht="14.25">
      <c r="B26" s="213"/>
      <c r="C26" s="213"/>
      <c r="D26" s="213"/>
      <c r="E26" s="213"/>
      <c r="F26" s="213"/>
    </row>
    <row r="27" spans="2:6" ht="14.25">
      <c r="B27" s="213"/>
      <c r="C27" s="213"/>
      <c r="D27" s="213"/>
      <c r="E27" s="213"/>
      <c r="F27" s="213"/>
    </row>
    <row r="28" spans="2:6" ht="14.25">
      <c r="B28" s="213"/>
      <c r="C28" s="213"/>
      <c r="D28" s="213"/>
      <c r="E28" s="213"/>
      <c r="F28" s="213"/>
    </row>
    <row r="29" spans="2:6" ht="14.25">
      <c r="B29" s="213"/>
      <c r="C29" s="213"/>
      <c r="D29" s="213"/>
      <c r="E29" s="213"/>
      <c r="F29" s="213"/>
    </row>
  </sheetData>
  <sheetProtection/>
  <mergeCells count="11">
    <mergeCell ref="A1:F1"/>
    <mergeCell ref="B22:F22"/>
    <mergeCell ref="B4:B5"/>
    <mergeCell ref="C4:C5"/>
    <mergeCell ref="D4:D5"/>
    <mergeCell ref="A4:A5"/>
    <mergeCell ref="A2:F2"/>
    <mergeCell ref="A3:F3"/>
    <mergeCell ref="F4:F5"/>
    <mergeCell ref="E4:E5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8"/>
  <sheetViews>
    <sheetView zoomScale="140" zoomScaleNormal="140" zoomScalePageLayoutView="0" workbookViewId="0" topLeftCell="A4">
      <selection activeCell="B13" sqref="B13"/>
    </sheetView>
  </sheetViews>
  <sheetFormatPr defaultColWidth="9.140625" defaultRowHeight="12.75"/>
  <cols>
    <col min="1" max="1" width="4.7109375" style="0" customWidth="1"/>
    <col min="2" max="2" width="40.7109375" style="0" customWidth="1"/>
    <col min="4" max="4" width="8.28125" style="0" customWidth="1"/>
    <col min="5" max="5" width="13.28125" style="0" customWidth="1"/>
    <col min="6" max="6" width="13.00390625" style="0" customWidth="1"/>
  </cols>
  <sheetData>
    <row r="1" spans="1:7" ht="14.25">
      <c r="A1" s="581" t="s">
        <v>386</v>
      </c>
      <c r="B1" s="581"/>
      <c r="C1" s="581"/>
      <c r="D1" s="581"/>
      <c r="E1" s="581"/>
      <c r="F1" s="581"/>
      <c r="G1" s="33"/>
    </row>
    <row r="2" spans="1:7" ht="31.5" customHeight="1">
      <c r="A2" s="592" t="s">
        <v>377</v>
      </c>
      <c r="B2" s="566"/>
      <c r="C2" s="566"/>
      <c r="D2" s="566"/>
      <c r="E2" s="566"/>
      <c r="F2" s="566"/>
      <c r="G2" s="33"/>
    </row>
    <row r="3" spans="1:7" ht="16.5" customHeight="1">
      <c r="A3" s="564" t="s">
        <v>268</v>
      </c>
      <c r="B3" s="564"/>
      <c r="C3" s="564"/>
      <c r="D3" s="564"/>
      <c r="E3" s="564"/>
      <c r="F3" s="564"/>
      <c r="G3" s="33"/>
    </row>
    <row r="4" spans="1:7" ht="13.5" customHeight="1">
      <c r="A4" s="502" t="s">
        <v>144</v>
      </c>
      <c r="B4" s="502" t="s">
        <v>145</v>
      </c>
      <c r="C4" s="502" t="s">
        <v>255</v>
      </c>
      <c r="D4" s="502" t="s">
        <v>147</v>
      </c>
      <c r="E4" s="528" t="s">
        <v>212</v>
      </c>
      <c r="F4" s="528" t="s">
        <v>202</v>
      </c>
      <c r="G4" s="33"/>
    </row>
    <row r="5" spans="1:7" ht="40.5" customHeight="1">
      <c r="A5" s="503"/>
      <c r="B5" s="503"/>
      <c r="C5" s="503"/>
      <c r="D5" s="503"/>
      <c r="E5" s="529"/>
      <c r="F5" s="529"/>
      <c r="G5" s="33"/>
    </row>
    <row r="6" spans="1:7" ht="15.75">
      <c r="A6" s="193">
        <v>1</v>
      </c>
      <c r="B6" s="219">
        <v>2</v>
      </c>
      <c r="C6" s="193">
        <v>3</v>
      </c>
      <c r="D6" s="219">
        <v>4</v>
      </c>
      <c r="E6" s="193">
        <v>5</v>
      </c>
      <c r="F6" s="219">
        <v>6</v>
      </c>
      <c r="G6" s="33"/>
    </row>
    <row r="7" spans="1:7" ht="65.25">
      <c r="A7" s="184">
        <v>1</v>
      </c>
      <c r="B7" s="185" t="s">
        <v>458</v>
      </c>
      <c r="C7" s="186" t="s">
        <v>257</v>
      </c>
      <c r="D7" s="187">
        <v>46.8</v>
      </c>
      <c r="E7" s="188"/>
      <c r="F7" s="188"/>
      <c r="G7" s="33"/>
    </row>
    <row r="8" spans="1:7" ht="31.5">
      <c r="A8" s="184">
        <f aca="true" t="shared" si="0" ref="A8:A14">A7+1</f>
        <v>2</v>
      </c>
      <c r="B8" s="185" t="s">
        <v>443</v>
      </c>
      <c r="C8" s="186" t="s">
        <v>258</v>
      </c>
      <c r="D8" s="187">
        <v>42.5</v>
      </c>
      <c r="E8" s="188"/>
      <c r="F8" s="188"/>
      <c r="G8" s="33"/>
    </row>
    <row r="9" spans="1:7" ht="31.5">
      <c r="A9" s="184">
        <f t="shared" si="0"/>
        <v>3</v>
      </c>
      <c r="B9" s="185" t="s">
        <v>444</v>
      </c>
      <c r="C9" s="186" t="s">
        <v>257</v>
      </c>
      <c r="D9" s="187">
        <v>2.42</v>
      </c>
      <c r="E9" s="188"/>
      <c r="F9" s="188"/>
      <c r="G9" s="33"/>
    </row>
    <row r="10" spans="1:7" ht="31.5">
      <c r="A10" s="184">
        <f t="shared" si="0"/>
        <v>4</v>
      </c>
      <c r="B10" s="185" t="s">
        <v>659</v>
      </c>
      <c r="C10" s="186" t="s">
        <v>257</v>
      </c>
      <c r="D10" s="187">
        <v>6.43</v>
      </c>
      <c r="E10" s="188"/>
      <c r="F10" s="188"/>
      <c r="G10" s="33"/>
    </row>
    <row r="11" spans="1:7" ht="31.5">
      <c r="A11" s="184">
        <f t="shared" si="0"/>
        <v>5</v>
      </c>
      <c r="B11" s="185" t="s">
        <v>660</v>
      </c>
      <c r="C11" s="186" t="s">
        <v>257</v>
      </c>
      <c r="D11" s="191">
        <v>6.83</v>
      </c>
      <c r="E11" s="188"/>
      <c r="F11" s="188"/>
      <c r="G11" s="33"/>
    </row>
    <row r="12" spans="1:7" ht="31.5">
      <c r="A12" s="184">
        <f t="shared" si="0"/>
        <v>6</v>
      </c>
      <c r="B12" s="196" t="s">
        <v>445</v>
      </c>
      <c r="C12" s="197" t="s">
        <v>258</v>
      </c>
      <c r="D12" s="198">
        <v>40</v>
      </c>
      <c r="E12" s="188"/>
      <c r="F12" s="188"/>
      <c r="G12" s="33"/>
    </row>
    <row r="13" spans="1:7" ht="31.5">
      <c r="A13" s="184">
        <f t="shared" si="0"/>
        <v>7</v>
      </c>
      <c r="B13" s="185" t="s">
        <v>165</v>
      </c>
      <c r="C13" s="186" t="s">
        <v>257</v>
      </c>
      <c r="D13" s="187">
        <v>21.8</v>
      </c>
      <c r="E13" s="188"/>
      <c r="F13" s="188"/>
      <c r="G13" s="33"/>
    </row>
    <row r="14" spans="1:7" ht="31.5">
      <c r="A14" s="184">
        <f t="shared" si="0"/>
        <v>8</v>
      </c>
      <c r="B14" s="185" t="s">
        <v>459</v>
      </c>
      <c r="C14" s="197" t="s">
        <v>258</v>
      </c>
      <c r="D14" s="187">
        <v>125</v>
      </c>
      <c r="E14" s="188"/>
      <c r="F14" s="188"/>
      <c r="G14" s="33"/>
    </row>
    <row r="15" spans="1:7" ht="15.75">
      <c r="A15" s="181">
        <v>9</v>
      </c>
      <c r="B15" s="183" t="s">
        <v>460</v>
      </c>
      <c r="C15" s="181" t="s">
        <v>124</v>
      </c>
      <c r="D15" s="181">
        <v>1</v>
      </c>
      <c r="E15" s="217"/>
      <c r="F15" s="217"/>
      <c r="G15" s="33"/>
    </row>
    <row r="16" spans="1:7" ht="15.75">
      <c r="A16" s="188"/>
      <c r="B16" s="220" t="s">
        <v>149</v>
      </c>
      <c r="C16" s="195"/>
      <c r="D16" s="195"/>
      <c r="E16" s="195"/>
      <c r="F16" s="195"/>
      <c r="G16" s="33"/>
    </row>
    <row r="17" spans="1:7" ht="13.5">
      <c r="A17" s="129"/>
      <c r="B17" s="557"/>
      <c r="C17" s="557"/>
      <c r="D17" s="557"/>
      <c r="E17" s="557"/>
      <c r="F17" s="557"/>
      <c r="G17" s="33"/>
    </row>
    <row r="18" spans="1:7" ht="12.75">
      <c r="A18" s="33"/>
      <c r="B18" s="33"/>
      <c r="C18" s="33"/>
      <c r="D18" s="33"/>
      <c r="E18" s="33"/>
      <c r="F18" s="33"/>
      <c r="G18" s="33"/>
    </row>
  </sheetData>
  <sheetProtection/>
  <mergeCells count="10">
    <mergeCell ref="B17:F17"/>
    <mergeCell ref="A3:F3"/>
    <mergeCell ref="A2:F2"/>
    <mergeCell ref="A1:F1"/>
    <mergeCell ref="A4:A5"/>
    <mergeCell ref="B4:B5"/>
    <mergeCell ref="C4:C5"/>
    <mergeCell ref="D4:D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150" zoomScaleNormal="150" zoomScalePageLayoutView="0" workbookViewId="0" topLeftCell="A13">
      <selection activeCell="B18" sqref="B18"/>
    </sheetView>
  </sheetViews>
  <sheetFormatPr defaultColWidth="9.140625" defaultRowHeight="12.75"/>
  <cols>
    <col min="1" max="1" width="4.421875" style="0" customWidth="1"/>
    <col min="2" max="2" width="40.7109375" style="0" customWidth="1"/>
    <col min="3" max="3" width="8.7109375" style="0" customWidth="1"/>
    <col min="4" max="4" width="7.7109375" style="0" customWidth="1"/>
    <col min="5" max="6" width="12.28125" style="0" customWidth="1"/>
  </cols>
  <sheetData>
    <row r="1" spans="1:6" ht="31.5" customHeight="1">
      <c r="A1" s="494" t="s">
        <v>393</v>
      </c>
      <c r="B1" s="499"/>
      <c r="C1" s="499"/>
      <c r="D1" s="499"/>
      <c r="E1" s="499"/>
      <c r="F1" s="499"/>
    </row>
    <row r="2" spans="1:6" ht="20.25" customHeight="1">
      <c r="A2" s="112"/>
      <c r="B2" s="504" t="s">
        <v>394</v>
      </c>
      <c r="C2" s="504"/>
      <c r="D2" s="504"/>
      <c r="E2" s="504"/>
      <c r="F2" s="504"/>
    </row>
    <row r="3" spans="1:6" ht="14.25" customHeight="1">
      <c r="A3" s="504" t="s">
        <v>201</v>
      </c>
      <c r="B3" s="505"/>
      <c r="C3" s="505"/>
      <c r="D3" s="505"/>
      <c r="E3" s="505"/>
      <c r="F3" s="505"/>
    </row>
    <row r="4" spans="1:6" ht="15" customHeight="1">
      <c r="A4" s="500" t="s">
        <v>144</v>
      </c>
      <c r="B4" s="502" t="s">
        <v>145</v>
      </c>
      <c r="C4" s="502" t="s">
        <v>203</v>
      </c>
      <c r="D4" s="500" t="s">
        <v>147</v>
      </c>
      <c r="E4" s="500" t="s">
        <v>199</v>
      </c>
      <c r="F4" s="500" t="s">
        <v>202</v>
      </c>
    </row>
    <row r="5" spans="1:6" ht="47.25" customHeight="1">
      <c r="A5" s="501"/>
      <c r="B5" s="503"/>
      <c r="C5" s="503"/>
      <c r="D5" s="501"/>
      <c r="E5" s="501"/>
      <c r="F5" s="501"/>
    </row>
    <row r="6" spans="1:6" ht="15">
      <c r="A6" s="16">
        <v>1</v>
      </c>
      <c r="B6" s="32">
        <v>2</v>
      </c>
      <c r="C6" s="32">
        <v>3</v>
      </c>
      <c r="D6" s="16">
        <v>4</v>
      </c>
      <c r="E6" s="16">
        <v>5</v>
      </c>
      <c r="F6" s="16">
        <v>6</v>
      </c>
    </row>
    <row r="7" spans="1:6" ht="54">
      <c r="A7" s="20">
        <v>1</v>
      </c>
      <c r="B7" s="106" t="s">
        <v>150</v>
      </c>
      <c r="C7" s="107" t="s">
        <v>204</v>
      </c>
      <c r="D7" s="30">
        <v>25000</v>
      </c>
      <c r="E7" s="16"/>
      <c r="F7" s="16"/>
    </row>
    <row r="8" spans="1:6" ht="36">
      <c r="A8" s="20">
        <v>2</v>
      </c>
      <c r="B8" s="108" t="s">
        <v>152</v>
      </c>
      <c r="C8" s="107" t="s">
        <v>153</v>
      </c>
      <c r="D8" s="30">
        <v>12</v>
      </c>
      <c r="E8" s="16"/>
      <c r="F8" s="16"/>
    </row>
    <row r="9" spans="1:6" ht="18">
      <c r="A9" s="20">
        <v>3</v>
      </c>
      <c r="B9" s="108" t="s">
        <v>154</v>
      </c>
      <c r="C9" s="107" t="s">
        <v>153</v>
      </c>
      <c r="D9" s="109">
        <v>240</v>
      </c>
      <c r="E9" s="16"/>
      <c r="F9" s="21"/>
    </row>
    <row r="10" spans="1:6" ht="18">
      <c r="A10" s="20">
        <v>4</v>
      </c>
      <c r="B10" s="108" t="s">
        <v>155</v>
      </c>
      <c r="C10" s="107" t="s">
        <v>153</v>
      </c>
      <c r="D10" s="109">
        <v>164</v>
      </c>
      <c r="E10" s="16"/>
      <c r="F10" s="21"/>
    </row>
    <row r="11" spans="1:6" ht="72">
      <c r="A11" s="20">
        <v>5</v>
      </c>
      <c r="B11" s="106" t="s">
        <v>361</v>
      </c>
      <c r="C11" s="107" t="s">
        <v>205</v>
      </c>
      <c r="D11" s="30">
        <v>8761</v>
      </c>
      <c r="E11" s="16"/>
      <c r="F11" s="16"/>
    </row>
    <row r="12" spans="1:6" ht="108">
      <c r="A12" s="20">
        <v>6</v>
      </c>
      <c r="B12" s="457" t="s">
        <v>395</v>
      </c>
      <c r="C12" s="107" t="s">
        <v>214</v>
      </c>
      <c r="D12" s="30">
        <v>419</v>
      </c>
      <c r="E12" s="16"/>
      <c r="F12" s="16"/>
    </row>
    <row r="13" spans="1:6" ht="36">
      <c r="A13" s="20">
        <v>7</v>
      </c>
      <c r="B13" s="458" t="s">
        <v>200</v>
      </c>
      <c r="C13" s="107" t="s">
        <v>214</v>
      </c>
      <c r="D13" s="30">
        <v>3748</v>
      </c>
      <c r="E13" s="16"/>
      <c r="F13" s="16"/>
    </row>
    <row r="14" spans="1:6" ht="90">
      <c r="A14" s="20">
        <v>8</v>
      </c>
      <c r="B14" s="106" t="s">
        <v>3</v>
      </c>
      <c r="C14" s="107" t="s">
        <v>156</v>
      </c>
      <c r="D14" s="30">
        <v>4167</v>
      </c>
      <c r="E14" s="16"/>
      <c r="F14" s="16"/>
    </row>
    <row r="15" spans="1:6" ht="54">
      <c r="A15" s="20">
        <v>9</v>
      </c>
      <c r="B15" s="108" t="s">
        <v>157</v>
      </c>
      <c r="C15" s="107" t="s">
        <v>156</v>
      </c>
      <c r="D15" s="30">
        <v>225</v>
      </c>
      <c r="E15" s="16"/>
      <c r="F15" s="16"/>
    </row>
    <row r="16" spans="1:6" ht="54">
      <c r="A16" s="20">
        <v>10</v>
      </c>
      <c r="B16" s="106" t="s">
        <v>158</v>
      </c>
      <c r="C16" s="107" t="s">
        <v>214</v>
      </c>
      <c r="D16" s="30">
        <v>90</v>
      </c>
      <c r="E16" s="16"/>
      <c r="F16" s="16"/>
    </row>
    <row r="17" spans="1:6" ht="54" customHeight="1">
      <c r="A17" s="20">
        <v>11</v>
      </c>
      <c r="B17" s="110" t="s">
        <v>14</v>
      </c>
      <c r="C17" s="461" t="s">
        <v>19</v>
      </c>
      <c r="D17" s="461">
        <v>560</v>
      </c>
      <c r="E17" s="21"/>
      <c r="F17" s="16"/>
    </row>
    <row r="18" spans="1:6" ht="54">
      <c r="A18" s="20">
        <v>12</v>
      </c>
      <c r="B18" s="106" t="s">
        <v>803</v>
      </c>
      <c r="C18" s="107" t="s">
        <v>205</v>
      </c>
      <c r="D18" s="461">
        <v>3</v>
      </c>
      <c r="E18" s="16"/>
      <c r="F18" s="16"/>
    </row>
    <row r="19" spans="1:6" ht="72">
      <c r="A19" s="20">
        <v>13</v>
      </c>
      <c r="B19" s="106" t="s">
        <v>159</v>
      </c>
      <c r="C19" s="107" t="s">
        <v>205</v>
      </c>
      <c r="D19" s="30">
        <v>2</v>
      </c>
      <c r="E19" s="16"/>
      <c r="F19" s="21"/>
    </row>
    <row r="20" spans="1:6" ht="54">
      <c r="A20" s="20">
        <v>14</v>
      </c>
      <c r="B20" s="106" t="s">
        <v>574</v>
      </c>
      <c r="C20" s="107" t="s">
        <v>205</v>
      </c>
      <c r="D20" s="30">
        <v>5625</v>
      </c>
      <c r="E20" s="16"/>
      <c r="F20" s="21"/>
    </row>
    <row r="21" spans="1:6" ht="36">
      <c r="A21" s="20">
        <v>15</v>
      </c>
      <c r="B21" s="106" t="s">
        <v>160</v>
      </c>
      <c r="C21" s="107" t="s">
        <v>204</v>
      </c>
      <c r="D21" s="30">
        <v>16400</v>
      </c>
      <c r="E21" s="16"/>
      <c r="F21" s="21"/>
    </row>
    <row r="22" spans="1:6" ht="54">
      <c r="A22" s="20">
        <v>16</v>
      </c>
      <c r="B22" s="106" t="s">
        <v>397</v>
      </c>
      <c r="C22" s="107" t="s">
        <v>205</v>
      </c>
      <c r="D22" s="30">
        <v>70</v>
      </c>
      <c r="E22" s="16"/>
      <c r="F22" s="21"/>
    </row>
    <row r="23" spans="1:6" ht="54">
      <c r="A23" s="20">
        <v>17</v>
      </c>
      <c r="B23" s="106" t="s">
        <v>161</v>
      </c>
      <c r="C23" s="107" t="s">
        <v>205</v>
      </c>
      <c r="D23" s="461">
        <v>63</v>
      </c>
      <c r="E23" s="16"/>
      <c r="F23" s="16"/>
    </row>
    <row r="24" spans="1:6" ht="18">
      <c r="A24" s="13"/>
      <c r="B24" s="497" t="s">
        <v>149</v>
      </c>
      <c r="C24" s="498"/>
      <c r="D24" s="111"/>
      <c r="E24" s="24"/>
      <c r="F24" s="25"/>
    </row>
    <row r="25" spans="1:6" ht="31.5" customHeight="1">
      <c r="A25" s="14"/>
      <c r="B25" s="14"/>
      <c r="C25" s="14"/>
      <c r="D25" s="14"/>
      <c r="E25" s="14"/>
      <c r="F25" s="14"/>
    </row>
    <row r="26" spans="1:6" ht="15">
      <c r="A26" s="14"/>
      <c r="B26" s="14"/>
      <c r="C26" s="14"/>
      <c r="D26" s="14"/>
      <c r="E26" s="14"/>
      <c r="F26" s="14"/>
    </row>
    <row r="27" spans="1:6" ht="15">
      <c r="A27" s="14"/>
      <c r="B27" s="14"/>
      <c r="C27" s="14"/>
      <c r="D27" s="14"/>
      <c r="E27" s="14"/>
      <c r="F27" s="14"/>
    </row>
    <row r="28" spans="1:6" ht="15">
      <c r="A28" s="14"/>
      <c r="B28" s="14"/>
      <c r="C28" s="14"/>
      <c r="D28" s="14"/>
      <c r="E28" s="14"/>
      <c r="F28" s="14"/>
    </row>
    <row r="29" spans="1:6" ht="15">
      <c r="A29" s="14"/>
      <c r="B29" s="14"/>
      <c r="C29" s="14"/>
      <c r="D29" s="14"/>
      <c r="E29" s="14"/>
      <c r="F29" s="14"/>
    </row>
    <row r="30" spans="1:6" ht="15">
      <c r="A30" s="14"/>
      <c r="B30" s="14"/>
      <c r="C30" s="14"/>
      <c r="D30" s="14"/>
      <c r="E30" s="14"/>
      <c r="F30" s="14"/>
    </row>
    <row r="31" spans="1:6" ht="15">
      <c r="A31" s="14"/>
      <c r="B31" s="14"/>
      <c r="C31" s="14"/>
      <c r="D31" s="14"/>
      <c r="E31" s="14"/>
      <c r="F31" s="14"/>
    </row>
    <row r="32" spans="1:6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</sheetData>
  <sheetProtection/>
  <mergeCells count="10">
    <mergeCell ref="B24:C24"/>
    <mergeCell ref="A1:F1"/>
    <mergeCell ref="A4:A5"/>
    <mergeCell ref="C4:C5"/>
    <mergeCell ref="B4:B5"/>
    <mergeCell ref="E4:E5"/>
    <mergeCell ref="B2:F2"/>
    <mergeCell ref="A3:F3"/>
    <mergeCell ref="F4:F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3"/>
  <sheetViews>
    <sheetView zoomScale="140" zoomScaleNormal="140" zoomScalePageLayoutView="0" workbookViewId="0" topLeftCell="A10">
      <selection activeCell="G7" sqref="G1:G16384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10.8515625" style="0" customWidth="1"/>
    <col min="4" max="4" width="7.57421875" style="0" customWidth="1"/>
    <col min="5" max="6" width="12.28125" style="0" customWidth="1"/>
  </cols>
  <sheetData>
    <row r="1" spans="1:7" ht="14.25">
      <c r="A1" s="581" t="s">
        <v>386</v>
      </c>
      <c r="B1" s="581"/>
      <c r="C1" s="581"/>
      <c r="D1" s="581"/>
      <c r="E1" s="581"/>
      <c r="F1" s="581"/>
      <c r="G1" s="33"/>
    </row>
    <row r="2" spans="1:7" ht="16.5">
      <c r="A2" s="560" t="s">
        <v>270</v>
      </c>
      <c r="B2" s="593"/>
      <c r="C2" s="593"/>
      <c r="D2" s="593"/>
      <c r="E2" s="593"/>
      <c r="F2" s="593"/>
      <c r="G2" s="33"/>
    </row>
    <row r="3" spans="1:7" ht="16.5" customHeight="1">
      <c r="A3" s="565" t="s">
        <v>269</v>
      </c>
      <c r="B3" s="565"/>
      <c r="C3" s="565"/>
      <c r="D3" s="565"/>
      <c r="E3" s="565"/>
      <c r="F3" s="565"/>
      <c r="G3" s="33"/>
    </row>
    <row r="4" spans="1:7" ht="13.5" customHeight="1">
      <c r="A4" s="502" t="s">
        <v>144</v>
      </c>
      <c r="B4" s="502" t="s">
        <v>145</v>
      </c>
      <c r="C4" s="502" t="s">
        <v>255</v>
      </c>
      <c r="D4" s="502" t="s">
        <v>147</v>
      </c>
      <c r="E4" s="528" t="s">
        <v>212</v>
      </c>
      <c r="F4" s="528" t="s">
        <v>202</v>
      </c>
      <c r="G4" s="33"/>
    </row>
    <row r="5" spans="1:7" ht="40.5" customHeight="1">
      <c r="A5" s="503"/>
      <c r="B5" s="503"/>
      <c r="C5" s="503"/>
      <c r="D5" s="503"/>
      <c r="E5" s="529"/>
      <c r="F5" s="529"/>
      <c r="G5" s="33"/>
    </row>
    <row r="6" spans="1:7" ht="13.5">
      <c r="A6" s="132">
        <v>1</v>
      </c>
      <c r="B6" s="152">
        <v>2</v>
      </c>
      <c r="C6" s="132">
        <v>3</v>
      </c>
      <c r="D6" s="152">
        <v>4</v>
      </c>
      <c r="E6" s="132">
        <v>5</v>
      </c>
      <c r="F6" s="152">
        <v>6</v>
      </c>
      <c r="G6" s="33"/>
    </row>
    <row r="7" spans="1:7" ht="42.75">
      <c r="A7" s="51">
        <v>1</v>
      </c>
      <c r="B7" s="179" t="s">
        <v>461</v>
      </c>
      <c r="C7" s="52" t="s">
        <v>129</v>
      </c>
      <c r="D7" s="45">
        <v>17</v>
      </c>
      <c r="E7" s="53"/>
      <c r="F7" s="53"/>
      <c r="G7" s="33"/>
    </row>
    <row r="8" spans="1:7" ht="27">
      <c r="A8" s="51">
        <f>A7+1</f>
        <v>2</v>
      </c>
      <c r="B8" s="179" t="s">
        <v>443</v>
      </c>
      <c r="C8" s="52" t="s">
        <v>130</v>
      </c>
      <c r="D8" s="45">
        <v>5.5</v>
      </c>
      <c r="E8" s="53"/>
      <c r="F8" s="53"/>
      <c r="G8" s="33"/>
    </row>
    <row r="9" spans="1:7" ht="15.75">
      <c r="A9" s="51">
        <f>A8+1</f>
        <v>3</v>
      </c>
      <c r="B9" s="179" t="s">
        <v>444</v>
      </c>
      <c r="C9" s="52" t="s">
        <v>129</v>
      </c>
      <c r="D9" s="45">
        <v>0.4</v>
      </c>
      <c r="E9" s="53"/>
      <c r="F9" s="53"/>
      <c r="G9" s="33"/>
    </row>
    <row r="10" spans="1:7" ht="28.5">
      <c r="A10" s="51">
        <f>A9+1</f>
        <v>4</v>
      </c>
      <c r="B10" s="179" t="s">
        <v>661</v>
      </c>
      <c r="C10" s="52" t="s">
        <v>129</v>
      </c>
      <c r="D10" s="45">
        <v>1.35</v>
      </c>
      <c r="E10" s="53"/>
      <c r="F10" s="53"/>
      <c r="G10" s="33"/>
    </row>
    <row r="11" spans="1:7" ht="28.5">
      <c r="A11" s="51">
        <f>A10+1</f>
        <v>5</v>
      </c>
      <c r="B11" s="179" t="s">
        <v>662</v>
      </c>
      <c r="C11" s="52" t="s">
        <v>129</v>
      </c>
      <c r="D11" s="46">
        <v>1.55</v>
      </c>
      <c r="E11" s="53"/>
      <c r="F11" s="53"/>
      <c r="G11" s="33"/>
    </row>
    <row r="12" spans="1:7" ht="28.5">
      <c r="A12" s="51">
        <v>6</v>
      </c>
      <c r="B12" s="179" t="s">
        <v>663</v>
      </c>
      <c r="C12" s="257" t="s">
        <v>369</v>
      </c>
      <c r="D12" s="257">
        <v>0.25</v>
      </c>
      <c r="E12" s="246"/>
      <c r="F12" s="170"/>
      <c r="G12" s="33"/>
    </row>
    <row r="13" spans="1:7" ht="27">
      <c r="A13" s="51">
        <v>7</v>
      </c>
      <c r="B13" s="150" t="s">
        <v>445</v>
      </c>
      <c r="C13" s="43" t="s">
        <v>130</v>
      </c>
      <c r="D13" s="44">
        <v>8</v>
      </c>
      <c r="E13" s="53"/>
      <c r="F13" s="53"/>
      <c r="G13" s="33"/>
    </row>
    <row r="14" spans="1:7" ht="17.25">
      <c r="A14" s="51">
        <v>8</v>
      </c>
      <c r="B14" s="160" t="s">
        <v>813</v>
      </c>
      <c r="C14" s="52" t="s">
        <v>4</v>
      </c>
      <c r="D14" s="45">
        <v>15.48</v>
      </c>
      <c r="E14" s="54"/>
      <c r="F14" s="132"/>
      <c r="G14" s="33"/>
    </row>
    <row r="15" spans="1:7" ht="25.5">
      <c r="A15" s="51">
        <v>9</v>
      </c>
      <c r="B15" s="160" t="s">
        <v>802</v>
      </c>
      <c r="C15" s="52" t="s">
        <v>4</v>
      </c>
      <c r="D15" s="45">
        <v>7.74</v>
      </c>
      <c r="E15" s="54"/>
      <c r="F15" s="54"/>
      <c r="G15" s="33"/>
    </row>
    <row r="16" spans="1:7" ht="25.5">
      <c r="A16" s="51">
        <v>10</v>
      </c>
      <c r="B16" s="161" t="s">
        <v>664</v>
      </c>
      <c r="C16" s="199" t="s">
        <v>251</v>
      </c>
      <c r="D16" s="200">
        <v>10</v>
      </c>
      <c r="E16" s="54"/>
      <c r="F16" s="54"/>
      <c r="G16" s="33"/>
    </row>
    <row r="17" spans="1:7" ht="27.75">
      <c r="A17" s="51">
        <v>11</v>
      </c>
      <c r="B17" s="169" t="s">
        <v>669</v>
      </c>
      <c r="C17" s="143" t="s">
        <v>4</v>
      </c>
      <c r="D17" s="51">
        <v>75</v>
      </c>
      <c r="E17" s="54"/>
      <c r="F17" s="54"/>
      <c r="G17" s="33"/>
    </row>
    <row r="18" spans="1:7" ht="30">
      <c r="A18" s="51">
        <v>12</v>
      </c>
      <c r="B18" s="171" t="s">
        <v>665</v>
      </c>
      <c r="C18" s="165" t="s">
        <v>180</v>
      </c>
      <c r="D18" s="165">
        <v>4.5</v>
      </c>
      <c r="E18" s="54"/>
      <c r="F18" s="54"/>
      <c r="G18" s="33"/>
    </row>
    <row r="19" spans="1:7" ht="27">
      <c r="A19" s="51">
        <v>13</v>
      </c>
      <c r="B19" s="179" t="s">
        <v>165</v>
      </c>
      <c r="C19" s="52" t="s">
        <v>129</v>
      </c>
      <c r="D19" s="45">
        <v>5</v>
      </c>
      <c r="E19" s="53"/>
      <c r="F19" s="53"/>
      <c r="G19" s="33"/>
    </row>
    <row r="20" spans="1:7" ht="27">
      <c r="A20" s="51">
        <f>A19+1</f>
        <v>14</v>
      </c>
      <c r="B20" s="179" t="s">
        <v>462</v>
      </c>
      <c r="C20" s="43" t="s">
        <v>130</v>
      </c>
      <c r="D20" s="45">
        <v>60</v>
      </c>
      <c r="E20" s="53"/>
      <c r="F20" s="53"/>
      <c r="G20" s="33"/>
    </row>
    <row r="21" spans="1:7" ht="15">
      <c r="A21" s="53"/>
      <c r="B21" s="558" t="s">
        <v>149</v>
      </c>
      <c r="C21" s="594"/>
      <c r="D21" s="123"/>
      <c r="E21" s="123"/>
      <c r="F21" s="123"/>
      <c r="G21" s="33"/>
    </row>
    <row r="22" spans="1:7" ht="13.5">
      <c r="A22" s="129"/>
      <c r="B22" s="557"/>
      <c r="C22" s="557"/>
      <c r="D22" s="557"/>
      <c r="E22" s="557"/>
      <c r="F22" s="557"/>
      <c r="G22" s="33"/>
    </row>
    <row r="23" spans="1:7" ht="12.75">
      <c r="A23" s="33"/>
      <c r="B23" s="33"/>
      <c r="C23" s="33"/>
      <c r="D23" s="33"/>
      <c r="E23" s="33"/>
      <c r="F23" s="33"/>
      <c r="G23" s="33"/>
    </row>
  </sheetData>
  <sheetProtection/>
  <mergeCells count="11">
    <mergeCell ref="A3:F3"/>
    <mergeCell ref="A2:F2"/>
    <mergeCell ref="A4:A5"/>
    <mergeCell ref="B4:B5"/>
    <mergeCell ref="D4:D5"/>
    <mergeCell ref="A1:F1"/>
    <mergeCell ref="B22:F22"/>
    <mergeCell ref="B21:C21"/>
    <mergeCell ref="C4:C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zoomScale="140" zoomScaleNormal="140" zoomScalePageLayoutView="0" workbookViewId="0" topLeftCell="A7">
      <selection activeCell="J13" sqref="J13"/>
    </sheetView>
  </sheetViews>
  <sheetFormatPr defaultColWidth="9.140625" defaultRowHeight="12.75"/>
  <cols>
    <col min="1" max="1" width="5.28125" style="0" customWidth="1"/>
    <col min="2" max="2" width="40.7109375" style="0" customWidth="1"/>
    <col min="4" max="4" width="8.28125" style="0" customWidth="1"/>
    <col min="5" max="6" width="12.28125" style="0" customWidth="1"/>
  </cols>
  <sheetData>
    <row r="1" spans="1:7" ht="14.25">
      <c r="A1" s="581" t="s">
        <v>386</v>
      </c>
      <c r="B1" s="581"/>
      <c r="C1" s="581"/>
      <c r="D1" s="581"/>
      <c r="E1" s="581"/>
      <c r="F1" s="581"/>
      <c r="G1" s="33"/>
    </row>
    <row r="2" spans="1:7" s="158" customFormat="1" ht="16.5">
      <c r="A2" s="595" t="s">
        <v>272</v>
      </c>
      <c r="B2" s="596"/>
      <c r="C2" s="596"/>
      <c r="D2" s="596"/>
      <c r="E2" s="596"/>
      <c r="F2" s="596"/>
      <c r="G2" s="218"/>
    </row>
    <row r="3" spans="1:7" ht="16.5" customHeight="1">
      <c r="A3" s="564" t="s">
        <v>271</v>
      </c>
      <c r="B3" s="564"/>
      <c r="C3" s="564"/>
      <c r="D3" s="564"/>
      <c r="E3" s="564"/>
      <c r="F3" s="564"/>
      <c r="G3" s="33"/>
    </row>
    <row r="4" spans="1:7" ht="13.5" customHeight="1">
      <c r="A4" s="502" t="s">
        <v>144</v>
      </c>
      <c r="B4" s="502" t="s">
        <v>145</v>
      </c>
      <c r="C4" s="502" t="s">
        <v>255</v>
      </c>
      <c r="D4" s="502" t="s">
        <v>147</v>
      </c>
      <c r="E4" s="528" t="s">
        <v>212</v>
      </c>
      <c r="F4" s="528" t="s">
        <v>202</v>
      </c>
      <c r="G4" s="33"/>
    </row>
    <row r="5" spans="1:7" ht="12.75">
      <c r="A5" s="503"/>
      <c r="B5" s="503"/>
      <c r="C5" s="503"/>
      <c r="D5" s="503"/>
      <c r="E5" s="529"/>
      <c r="F5" s="529"/>
      <c r="G5" s="33"/>
    </row>
    <row r="6" spans="1:7" ht="13.5">
      <c r="A6" s="132">
        <v>1</v>
      </c>
      <c r="B6" s="152">
        <v>2</v>
      </c>
      <c r="C6" s="132">
        <v>3</v>
      </c>
      <c r="D6" s="152">
        <v>4</v>
      </c>
      <c r="E6" s="132">
        <v>5</v>
      </c>
      <c r="F6" s="132">
        <v>6</v>
      </c>
      <c r="G6" s="33"/>
    </row>
    <row r="7" spans="1:7" ht="65.25">
      <c r="A7" s="51">
        <v>1</v>
      </c>
      <c r="B7" s="185" t="s">
        <v>449</v>
      </c>
      <c r="C7" s="186" t="s">
        <v>257</v>
      </c>
      <c r="D7" s="187">
        <v>13</v>
      </c>
      <c r="E7" s="188"/>
      <c r="F7" s="188"/>
      <c r="G7" s="33"/>
    </row>
    <row r="8" spans="1:7" ht="31.5">
      <c r="A8" s="51">
        <f>A7+1</f>
        <v>2</v>
      </c>
      <c r="B8" s="185" t="s">
        <v>443</v>
      </c>
      <c r="C8" s="186" t="s">
        <v>258</v>
      </c>
      <c r="D8" s="187">
        <v>7</v>
      </c>
      <c r="E8" s="188"/>
      <c r="F8" s="188"/>
      <c r="G8" s="33"/>
    </row>
    <row r="9" spans="1:7" ht="31.5">
      <c r="A9" s="51">
        <f>A8+1</f>
        <v>3</v>
      </c>
      <c r="B9" s="185" t="s">
        <v>444</v>
      </c>
      <c r="C9" s="186" t="s">
        <v>257</v>
      </c>
      <c r="D9" s="187">
        <v>0.5</v>
      </c>
      <c r="E9" s="188"/>
      <c r="F9" s="188"/>
      <c r="G9" s="33"/>
    </row>
    <row r="10" spans="1:7" ht="31.5">
      <c r="A10" s="51">
        <f>A9+1</f>
        <v>4</v>
      </c>
      <c r="B10" s="185" t="s">
        <v>659</v>
      </c>
      <c r="C10" s="186" t="s">
        <v>257</v>
      </c>
      <c r="D10" s="187">
        <v>1.3</v>
      </c>
      <c r="E10" s="188"/>
      <c r="F10" s="188"/>
      <c r="G10" s="33"/>
    </row>
    <row r="11" spans="1:7" ht="31.5">
      <c r="A11" s="51">
        <f>A10+1</f>
        <v>5</v>
      </c>
      <c r="B11" s="185" t="s">
        <v>660</v>
      </c>
      <c r="C11" s="186" t="s">
        <v>257</v>
      </c>
      <c r="D11" s="191">
        <v>1.45</v>
      </c>
      <c r="E11" s="188"/>
      <c r="F11" s="188"/>
      <c r="G11" s="33"/>
    </row>
    <row r="12" spans="1:7" ht="31.5">
      <c r="A12" s="51">
        <v>6</v>
      </c>
      <c r="B12" s="185" t="s">
        <v>666</v>
      </c>
      <c r="C12" s="225" t="s">
        <v>275</v>
      </c>
      <c r="D12" s="225">
        <v>0.25</v>
      </c>
      <c r="E12" s="181"/>
      <c r="F12" s="221"/>
      <c r="G12" s="33"/>
    </row>
    <row r="13" spans="1:7" ht="31.5">
      <c r="A13" s="51">
        <v>7</v>
      </c>
      <c r="B13" s="196" t="s">
        <v>445</v>
      </c>
      <c r="C13" s="197" t="s">
        <v>258</v>
      </c>
      <c r="D13" s="198">
        <v>8</v>
      </c>
      <c r="E13" s="188"/>
      <c r="F13" s="188"/>
      <c r="G13" s="33"/>
    </row>
    <row r="14" spans="1:7" ht="15.75">
      <c r="A14" s="51">
        <v>8</v>
      </c>
      <c r="B14" s="202" t="s">
        <v>814</v>
      </c>
      <c r="C14" s="186" t="s">
        <v>4</v>
      </c>
      <c r="D14" s="187">
        <v>7.74</v>
      </c>
      <c r="E14" s="181"/>
      <c r="F14" s="193"/>
      <c r="G14" s="33"/>
    </row>
    <row r="15" spans="1:7" ht="30.75" customHeight="1">
      <c r="A15" s="51">
        <v>9</v>
      </c>
      <c r="B15" s="472" t="s">
        <v>792</v>
      </c>
      <c r="C15" s="186" t="s">
        <v>4</v>
      </c>
      <c r="D15" s="187">
        <v>1.1</v>
      </c>
      <c r="E15" s="181"/>
      <c r="F15" s="181"/>
      <c r="G15" s="33"/>
    </row>
    <row r="16" spans="1:7" ht="45">
      <c r="A16" s="51">
        <v>10</v>
      </c>
      <c r="B16" s="207" t="s">
        <v>667</v>
      </c>
      <c r="C16" s="208" t="s">
        <v>251</v>
      </c>
      <c r="D16" s="209">
        <v>3</v>
      </c>
      <c r="E16" s="181"/>
      <c r="F16" s="181"/>
      <c r="G16" s="33"/>
    </row>
    <row r="17" spans="1:7" ht="30.75">
      <c r="A17" s="51">
        <v>11</v>
      </c>
      <c r="B17" s="222" t="s">
        <v>668</v>
      </c>
      <c r="C17" s="223" t="s">
        <v>4</v>
      </c>
      <c r="D17" s="184">
        <v>75</v>
      </c>
      <c r="E17" s="181"/>
      <c r="F17" s="181"/>
      <c r="G17" s="33"/>
    </row>
    <row r="18" spans="1:7" ht="30">
      <c r="A18" s="51">
        <v>12</v>
      </c>
      <c r="B18" s="224" t="s">
        <v>463</v>
      </c>
      <c r="C18" s="180" t="s">
        <v>274</v>
      </c>
      <c r="D18" s="180">
        <v>2.4</v>
      </c>
      <c r="E18" s="181"/>
      <c r="F18" s="181"/>
      <c r="G18" s="33"/>
    </row>
    <row r="19" spans="1:7" ht="31.5">
      <c r="A19" s="51">
        <v>13</v>
      </c>
      <c r="B19" s="185" t="s">
        <v>165</v>
      </c>
      <c r="C19" s="186" t="s">
        <v>257</v>
      </c>
      <c r="D19" s="187">
        <v>7</v>
      </c>
      <c r="E19" s="188"/>
      <c r="F19" s="188"/>
      <c r="G19" s="33"/>
    </row>
    <row r="20" spans="1:7" ht="32.25">
      <c r="A20" s="51">
        <f>A19+1</f>
        <v>14</v>
      </c>
      <c r="B20" s="185" t="s">
        <v>464</v>
      </c>
      <c r="C20" s="197" t="s">
        <v>258</v>
      </c>
      <c r="D20" s="187">
        <v>30</v>
      </c>
      <c r="E20" s="188"/>
      <c r="F20" s="188"/>
      <c r="G20" s="33"/>
    </row>
    <row r="21" spans="1:7" ht="15.75">
      <c r="A21" s="53"/>
      <c r="B21" s="583" t="s">
        <v>149</v>
      </c>
      <c r="C21" s="590"/>
      <c r="D21" s="195"/>
      <c r="E21" s="195"/>
      <c r="F21" s="195"/>
      <c r="G21" s="33"/>
    </row>
    <row r="22" spans="1:7" ht="13.5">
      <c r="A22" s="129"/>
      <c r="B22" s="557"/>
      <c r="C22" s="557"/>
      <c r="D22" s="557"/>
      <c r="E22" s="557"/>
      <c r="F22" s="557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</sheetData>
  <sheetProtection/>
  <mergeCells count="11">
    <mergeCell ref="A3:F3"/>
    <mergeCell ref="A2:F2"/>
    <mergeCell ref="A4:A5"/>
    <mergeCell ref="B4:B5"/>
    <mergeCell ref="D4:D5"/>
    <mergeCell ref="A1:F1"/>
    <mergeCell ref="B22:F22"/>
    <mergeCell ref="B21:C21"/>
    <mergeCell ref="C4:C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5"/>
  <sheetViews>
    <sheetView zoomScale="130" zoomScaleNormal="130" zoomScalePageLayoutView="0" workbookViewId="0" topLeftCell="A7">
      <selection activeCell="J13" sqref="J13"/>
    </sheetView>
  </sheetViews>
  <sheetFormatPr defaultColWidth="9.140625" defaultRowHeight="12.75"/>
  <cols>
    <col min="1" max="1" width="5.00390625" style="112" customWidth="1"/>
    <col min="2" max="2" width="40.7109375" style="112" customWidth="1"/>
    <col min="3" max="3" width="9.140625" style="112" customWidth="1"/>
    <col min="4" max="4" width="8.7109375" style="112" customWidth="1"/>
    <col min="5" max="6" width="12.28125" style="112" customWidth="1"/>
    <col min="7" max="16384" width="9.140625" style="112" customWidth="1"/>
  </cols>
  <sheetData>
    <row r="1" spans="1:6" ht="15">
      <c r="A1" s="599" t="s">
        <v>386</v>
      </c>
      <c r="B1" s="599"/>
      <c r="C1" s="599"/>
      <c r="D1" s="599"/>
      <c r="E1" s="599"/>
      <c r="F1" s="599"/>
    </row>
    <row r="2" spans="1:6" ht="37.5" customHeight="1">
      <c r="A2" s="598" t="s">
        <v>277</v>
      </c>
      <c r="B2" s="566"/>
      <c r="C2" s="566"/>
      <c r="D2" s="566"/>
      <c r="E2" s="566"/>
      <c r="F2" s="566"/>
    </row>
    <row r="3" spans="1:6" ht="15" customHeight="1">
      <c r="A3" s="597" t="s">
        <v>276</v>
      </c>
      <c r="B3" s="597"/>
      <c r="C3" s="597"/>
      <c r="D3" s="597"/>
      <c r="E3" s="597"/>
      <c r="F3" s="597"/>
    </row>
    <row r="4" spans="1:6" ht="15" customHeight="1">
      <c r="A4" s="601" t="s">
        <v>144</v>
      </c>
      <c r="B4" s="601" t="s">
        <v>145</v>
      </c>
      <c r="C4" s="601" t="s">
        <v>255</v>
      </c>
      <c r="D4" s="601" t="s">
        <v>147</v>
      </c>
      <c r="E4" s="575" t="s">
        <v>212</v>
      </c>
      <c r="F4" s="575" t="s">
        <v>202</v>
      </c>
    </row>
    <row r="5" spans="1:6" ht="45" customHeight="1">
      <c r="A5" s="602"/>
      <c r="B5" s="602"/>
      <c r="C5" s="602"/>
      <c r="D5" s="602"/>
      <c r="E5" s="576"/>
      <c r="F5" s="576"/>
    </row>
    <row r="6" spans="1:6" ht="18">
      <c r="A6" s="359">
        <v>1</v>
      </c>
      <c r="B6" s="337">
        <v>2</v>
      </c>
      <c r="C6" s="359">
        <v>3</v>
      </c>
      <c r="D6" s="337">
        <v>4</v>
      </c>
      <c r="E6" s="359">
        <v>5</v>
      </c>
      <c r="F6" s="337">
        <v>6</v>
      </c>
    </row>
    <row r="7" spans="1:6" ht="65.25">
      <c r="A7" s="359">
        <v>1</v>
      </c>
      <c r="B7" s="339" t="s">
        <v>442</v>
      </c>
      <c r="C7" s="360" t="s">
        <v>439</v>
      </c>
      <c r="D7" s="361">
        <v>58.5</v>
      </c>
      <c r="E7" s="362"/>
      <c r="F7" s="362"/>
    </row>
    <row r="8" spans="1:6" ht="31.5">
      <c r="A8" s="359">
        <v>2</v>
      </c>
      <c r="B8" s="339" t="s">
        <v>443</v>
      </c>
      <c r="C8" s="360" t="s">
        <v>440</v>
      </c>
      <c r="D8" s="361">
        <v>18</v>
      </c>
      <c r="E8" s="362"/>
      <c r="F8" s="362"/>
    </row>
    <row r="9" spans="1:6" ht="31.5">
      <c r="A9" s="359">
        <v>3</v>
      </c>
      <c r="B9" s="339" t="s">
        <v>444</v>
      </c>
      <c r="C9" s="360" t="s">
        <v>439</v>
      </c>
      <c r="D9" s="361">
        <v>1.2</v>
      </c>
      <c r="E9" s="362"/>
      <c r="F9" s="362"/>
    </row>
    <row r="10" spans="1:6" ht="31.5">
      <c r="A10" s="359">
        <v>4</v>
      </c>
      <c r="B10" s="339" t="s">
        <v>628</v>
      </c>
      <c r="C10" s="360" t="s">
        <v>439</v>
      </c>
      <c r="D10" s="363">
        <v>3.9</v>
      </c>
      <c r="E10" s="362"/>
      <c r="F10" s="362"/>
    </row>
    <row r="11" spans="1:6" ht="31.5">
      <c r="A11" s="359">
        <v>5</v>
      </c>
      <c r="B11" s="339" t="s">
        <v>629</v>
      </c>
      <c r="C11" s="360" t="s">
        <v>439</v>
      </c>
      <c r="D11" s="363">
        <v>4.35</v>
      </c>
      <c r="E11" s="362"/>
      <c r="F11" s="362"/>
    </row>
    <row r="12" spans="1:6" ht="31.5">
      <c r="A12" s="359">
        <v>6</v>
      </c>
      <c r="B12" s="339" t="s">
        <v>630</v>
      </c>
      <c r="C12" s="360" t="s">
        <v>439</v>
      </c>
      <c r="D12" s="363">
        <v>1.5</v>
      </c>
      <c r="E12" s="362"/>
      <c r="F12" s="362"/>
    </row>
    <row r="13" spans="1:6" ht="31.5">
      <c r="A13" s="359">
        <v>7</v>
      </c>
      <c r="B13" s="339" t="s">
        <v>445</v>
      </c>
      <c r="C13" s="364" t="s">
        <v>441</v>
      </c>
      <c r="D13" s="365">
        <v>24</v>
      </c>
      <c r="E13" s="362"/>
      <c r="F13" s="362"/>
    </row>
    <row r="14" spans="1:6" ht="18">
      <c r="A14" s="359">
        <v>8</v>
      </c>
      <c r="B14" s="339" t="s">
        <v>815</v>
      </c>
      <c r="C14" s="366" t="s">
        <v>4</v>
      </c>
      <c r="D14" s="361">
        <v>46.44</v>
      </c>
      <c r="E14" s="139"/>
      <c r="F14" s="136"/>
    </row>
    <row r="15" spans="1:6" ht="31.5">
      <c r="A15" s="359">
        <v>9</v>
      </c>
      <c r="B15" s="339" t="s">
        <v>801</v>
      </c>
      <c r="C15" s="366" t="s">
        <v>4</v>
      </c>
      <c r="D15" s="361">
        <v>23.22</v>
      </c>
      <c r="E15" s="139"/>
      <c r="F15" s="139"/>
    </row>
    <row r="16" spans="1:6" ht="47.25">
      <c r="A16" s="359">
        <v>10</v>
      </c>
      <c r="B16" s="347" t="s">
        <v>670</v>
      </c>
      <c r="C16" s="367" t="s">
        <v>278</v>
      </c>
      <c r="D16" s="368">
        <v>39</v>
      </c>
      <c r="E16" s="139"/>
      <c r="F16" s="139"/>
    </row>
    <row r="17" spans="1:6" ht="32.25">
      <c r="A17" s="359">
        <v>11</v>
      </c>
      <c r="B17" s="347" t="s">
        <v>671</v>
      </c>
      <c r="C17" s="367" t="s">
        <v>4</v>
      </c>
      <c r="D17" s="369">
        <v>450</v>
      </c>
      <c r="E17" s="139"/>
      <c r="F17" s="139"/>
    </row>
    <row r="18" spans="1:6" ht="47.25">
      <c r="A18" s="359">
        <v>12</v>
      </c>
      <c r="B18" s="351" t="s">
        <v>672</v>
      </c>
      <c r="C18" s="364" t="s">
        <v>465</v>
      </c>
      <c r="D18" s="365">
        <v>20.4</v>
      </c>
      <c r="E18" s="359"/>
      <c r="F18" s="139"/>
    </row>
    <row r="19" spans="1:6" ht="33" customHeight="1">
      <c r="A19" s="359">
        <v>13</v>
      </c>
      <c r="B19" s="347" t="s">
        <v>165</v>
      </c>
      <c r="C19" s="360" t="s">
        <v>439</v>
      </c>
      <c r="D19" s="361">
        <v>25.5</v>
      </c>
      <c r="E19" s="359"/>
      <c r="F19" s="139"/>
    </row>
    <row r="20" spans="1:6" ht="33.75">
      <c r="A20" s="359">
        <v>14</v>
      </c>
      <c r="B20" s="347" t="s">
        <v>466</v>
      </c>
      <c r="C20" s="364" t="s">
        <v>441</v>
      </c>
      <c r="D20" s="370">
        <v>165</v>
      </c>
      <c r="E20" s="359"/>
      <c r="F20" s="139"/>
    </row>
    <row r="21" spans="1:6" ht="18">
      <c r="A21" s="142"/>
      <c r="B21" s="603" t="s">
        <v>149</v>
      </c>
      <c r="C21" s="604"/>
      <c r="D21" s="371"/>
      <c r="E21" s="371"/>
      <c r="F21" s="371"/>
    </row>
    <row r="22" spans="1:6" ht="16.5">
      <c r="A22" s="372"/>
      <c r="B22" s="600"/>
      <c r="C22" s="600"/>
      <c r="D22" s="600"/>
      <c r="E22" s="600"/>
      <c r="F22" s="600"/>
    </row>
    <row r="23" spans="1:6" ht="15">
      <c r="A23" s="373"/>
      <c r="B23" s="373"/>
      <c r="C23" s="373"/>
      <c r="D23" s="373"/>
      <c r="E23" s="373"/>
      <c r="F23" s="373"/>
    </row>
    <row r="24" spans="1:6" ht="15">
      <c r="A24" s="373"/>
      <c r="B24" s="373"/>
      <c r="C24" s="373"/>
      <c r="D24" s="373"/>
      <c r="E24" s="373"/>
      <c r="F24" s="373"/>
    </row>
    <row r="25" spans="1:6" ht="15">
      <c r="A25" s="373"/>
      <c r="B25" s="373"/>
      <c r="C25" s="373"/>
      <c r="D25" s="373"/>
      <c r="E25" s="373"/>
      <c r="F25" s="373"/>
    </row>
  </sheetData>
  <sheetProtection/>
  <mergeCells count="11">
    <mergeCell ref="B21:C21"/>
    <mergeCell ref="A3:F3"/>
    <mergeCell ref="A2:F2"/>
    <mergeCell ref="A1:F1"/>
    <mergeCell ref="B22:F22"/>
    <mergeCell ref="D4:D5"/>
    <mergeCell ref="A4:A5"/>
    <mergeCell ref="B4:B5"/>
    <mergeCell ref="C4:C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4"/>
  <sheetViews>
    <sheetView zoomScale="140" zoomScaleNormal="140" zoomScalePageLayoutView="0" workbookViewId="0" topLeftCell="A7">
      <selection activeCell="I12" sqref="I12"/>
    </sheetView>
  </sheetViews>
  <sheetFormatPr defaultColWidth="9.140625" defaultRowHeight="12.75"/>
  <cols>
    <col min="1" max="1" width="3.8515625" style="112" customWidth="1"/>
    <col min="2" max="2" width="40.7109375" style="112" customWidth="1"/>
    <col min="3" max="3" width="8.7109375" style="112" customWidth="1"/>
    <col min="4" max="4" width="7.8515625" style="112" customWidth="1"/>
    <col min="5" max="5" width="13.00390625" style="112" customWidth="1"/>
    <col min="6" max="6" width="12.7109375" style="112" customWidth="1"/>
    <col min="7" max="16384" width="9.140625" style="112" customWidth="1"/>
  </cols>
  <sheetData>
    <row r="1" spans="1:6" ht="15">
      <c r="A1" s="572" t="s">
        <v>386</v>
      </c>
      <c r="B1" s="572"/>
      <c r="C1" s="572"/>
      <c r="D1" s="572"/>
      <c r="E1" s="572"/>
      <c r="F1" s="572"/>
    </row>
    <row r="2" spans="2:6" ht="16.5">
      <c r="B2" s="486" t="s">
        <v>280</v>
      </c>
      <c r="C2" s="605"/>
      <c r="D2" s="605"/>
      <c r="E2" s="605"/>
      <c r="F2" s="605"/>
    </row>
    <row r="3" spans="1:6" ht="15" customHeight="1">
      <c r="A3" s="606" t="s">
        <v>279</v>
      </c>
      <c r="B3" s="606"/>
      <c r="C3" s="606"/>
      <c r="D3" s="606"/>
      <c r="E3" s="606"/>
      <c r="F3" s="606"/>
    </row>
    <row r="4" spans="1:6" ht="15" customHeight="1">
      <c r="A4" s="601" t="s">
        <v>144</v>
      </c>
      <c r="B4" s="601" t="s">
        <v>145</v>
      </c>
      <c r="C4" s="601" t="s">
        <v>255</v>
      </c>
      <c r="D4" s="601" t="s">
        <v>147</v>
      </c>
      <c r="E4" s="575" t="s">
        <v>212</v>
      </c>
      <c r="F4" s="575" t="s">
        <v>202</v>
      </c>
    </row>
    <row r="5" spans="1:6" ht="45" customHeight="1">
      <c r="A5" s="602"/>
      <c r="B5" s="602"/>
      <c r="C5" s="602"/>
      <c r="D5" s="602"/>
      <c r="E5" s="576"/>
      <c r="F5" s="576"/>
    </row>
    <row r="6" spans="1:6" ht="18">
      <c r="A6" s="352">
        <v>1</v>
      </c>
      <c r="B6" s="336">
        <v>2</v>
      </c>
      <c r="C6" s="352">
        <v>3</v>
      </c>
      <c r="D6" s="336">
        <v>4</v>
      </c>
      <c r="E6" s="352">
        <v>5</v>
      </c>
      <c r="F6" s="336">
        <v>6</v>
      </c>
    </row>
    <row r="7" spans="1:6" ht="65.25">
      <c r="A7" s="359">
        <v>1</v>
      </c>
      <c r="B7" s="339" t="s">
        <v>442</v>
      </c>
      <c r="C7" s="360" t="s">
        <v>439</v>
      </c>
      <c r="D7" s="361">
        <v>22</v>
      </c>
      <c r="E7" s="362"/>
      <c r="F7" s="362"/>
    </row>
    <row r="8" spans="1:6" ht="31.5">
      <c r="A8" s="359">
        <v>2</v>
      </c>
      <c r="B8" s="339" t="s">
        <v>443</v>
      </c>
      <c r="C8" s="360" t="s">
        <v>440</v>
      </c>
      <c r="D8" s="361">
        <v>8</v>
      </c>
      <c r="E8" s="362"/>
      <c r="F8" s="362"/>
    </row>
    <row r="9" spans="1:6" ht="31.5">
      <c r="A9" s="359">
        <v>3</v>
      </c>
      <c r="B9" s="339" t="s">
        <v>444</v>
      </c>
      <c r="C9" s="360" t="s">
        <v>439</v>
      </c>
      <c r="D9" s="361">
        <v>0.5</v>
      </c>
      <c r="E9" s="362"/>
      <c r="F9" s="362"/>
    </row>
    <row r="10" spans="1:6" ht="31.5">
      <c r="A10" s="359">
        <v>4</v>
      </c>
      <c r="B10" s="339" t="s">
        <v>673</v>
      </c>
      <c r="C10" s="360" t="s">
        <v>439</v>
      </c>
      <c r="D10" s="363">
        <v>1.35</v>
      </c>
      <c r="E10" s="362"/>
      <c r="F10" s="362"/>
    </row>
    <row r="11" spans="1:6" ht="31.5">
      <c r="A11" s="359">
        <v>5</v>
      </c>
      <c r="B11" s="339" t="s">
        <v>674</v>
      </c>
      <c r="C11" s="360" t="s">
        <v>439</v>
      </c>
      <c r="D11" s="363">
        <v>1.55</v>
      </c>
      <c r="E11" s="362"/>
      <c r="F11" s="362"/>
    </row>
    <row r="12" spans="1:6" ht="31.5">
      <c r="A12" s="359">
        <v>6</v>
      </c>
      <c r="B12" s="339" t="s">
        <v>675</v>
      </c>
      <c r="C12" s="360" t="s">
        <v>439</v>
      </c>
      <c r="D12" s="363">
        <v>0.5</v>
      </c>
      <c r="E12" s="362"/>
      <c r="F12" s="362"/>
    </row>
    <row r="13" spans="1:6" ht="31.5">
      <c r="A13" s="359">
        <v>7</v>
      </c>
      <c r="B13" s="339" t="s">
        <v>445</v>
      </c>
      <c r="C13" s="364" t="s">
        <v>441</v>
      </c>
      <c r="D13" s="365">
        <v>8</v>
      </c>
      <c r="E13" s="362"/>
      <c r="F13" s="362"/>
    </row>
    <row r="14" spans="1:6" ht="18">
      <c r="A14" s="359">
        <v>8</v>
      </c>
      <c r="B14" s="339" t="s">
        <v>815</v>
      </c>
      <c r="C14" s="366" t="s">
        <v>4</v>
      </c>
      <c r="D14" s="361">
        <v>15.48</v>
      </c>
      <c r="E14" s="139"/>
      <c r="F14" s="136"/>
    </row>
    <row r="15" spans="1:6" ht="31.5">
      <c r="A15" s="359">
        <v>9</v>
      </c>
      <c r="B15" s="339" t="s">
        <v>801</v>
      </c>
      <c r="C15" s="366" t="s">
        <v>4</v>
      </c>
      <c r="D15" s="361">
        <v>7.74</v>
      </c>
      <c r="E15" s="139"/>
      <c r="F15" s="139"/>
    </row>
    <row r="16" spans="1:6" ht="47.25">
      <c r="A16" s="359">
        <v>10</v>
      </c>
      <c r="B16" s="347" t="s">
        <v>670</v>
      </c>
      <c r="C16" s="367" t="s">
        <v>251</v>
      </c>
      <c r="D16" s="368">
        <v>13</v>
      </c>
      <c r="E16" s="139"/>
      <c r="F16" s="139"/>
    </row>
    <row r="17" spans="1:6" ht="31.5" customHeight="1">
      <c r="A17" s="359">
        <v>11</v>
      </c>
      <c r="B17" s="347" t="s">
        <v>676</v>
      </c>
      <c r="C17" s="367" t="s">
        <v>4</v>
      </c>
      <c r="D17" s="369">
        <v>150</v>
      </c>
      <c r="E17" s="139"/>
      <c r="F17" s="139"/>
    </row>
    <row r="18" spans="1:6" ht="47.25">
      <c r="A18" s="359">
        <v>12</v>
      </c>
      <c r="B18" s="351" t="s">
        <v>127</v>
      </c>
      <c r="C18" s="364" t="s">
        <v>441</v>
      </c>
      <c r="D18" s="365">
        <v>6.8</v>
      </c>
      <c r="E18" s="359"/>
      <c r="F18" s="139"/>
    </row>
    <row r="19" spans="1:6" ht="31.5">
      <c r="A19" s="359">
        <v>13</v>
      </c>
      <c r="B19" s="347" t="s">
        <v>128</v>
      </c>
      <c r="C19" s="360" t="s">
        <v>439</v>
      </c>
      <c r="D19" s="361">
        <v>7</v>
      </c>
      <c r="E19" s="359"/>
      <c r="F19" s="139"/>
    </row>
    <row r="20" spans="1:6" ht="33.75">
      <c r="A20" s="359">
        <v>14</v>
      </c>
      <c r="B20" s="347" t="s">
        <v>467</v>
      </c>
      <c r="C20" s="364" t="s">
        <v>441</v>
      </c>
      <c r="D20" s="361">
        <v>75</v>
      </c>
      <c r="E20" s="359"/>
      <c r="F20" s="139"/>
    </row>
    <row r="21" spans="1:6" ht="18">
      <c r="A21" s="142"/>
      <c r="B21" s="603" t="s">
        <v>149</v>
      </c>
      <c r="C21" s="604"/>
      <c r="D21" s="374"/>
      <c r="E21" s="371"/>
      <c r="F21" s="371"/>
    </row>
    <row r="22" spans="1:6" ht="16.5">
      <c r="A22" s="372"/>
      <c r="B22" s="600"/>
      <c r="C22" s="600"/>
      <c r="D22" s="600"/>
      <c r="E22" s="600"/>
      <c r="F22" s="600"/>
    </row>
    <row r="23" spans="1:6" ht="15">
      <c r="A23" s="373"/>
      <c r="B23" s="373"/>
      <c r="C23" s="373"/>
      <c r="D23" s="373"/>
      <c r="E23" s="373"/>
      <c r="F23" s="373"/>
    </row>
    <row r="24" spans="1:6" ht="15">
      <c r="A24" s="373"/>
      <c r="B24" s="373"/>
      <c r="C24" s="373"/>
      <c r="D24" s="373"/>
      <c r="E24" s="373"/>
      <c r="F24" s="373"/>
    </row>
  </sheetData>
  <sheetProtection/>
  <mergeCells count="11">
    <mergeCell ref="B22:F22"/>
    <mergeCell ref="A4:A5"/>
    <mergeCell ref="B4:B5"/>
    <mergeCell ref="C4:C5"/>
    <mergeCell ref="D4:D5"/>
    <mergeCell ref="B2:F2"/>
    <mergeCell ref="E4:E5"/>
    <mergeCell ref="F4:F5"/>
    <mergeCell ref="A3:F3"/>
    <mergeCell ref="A1:F1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4"/>
  <sheetViews>
    <sheetView zoomScale="130" zoomScaleNormal="130" zoomScaleSheetLayoutView="140" zoomScalePageLayoutView="0" workbookViewId="0" topLeftCell="A7">
      <selection activeCell="G7" sqref="G1:G16384"/>
    </sheetView>
  </sheetViews>
  <sheetFormatPr defaultColWidth="9.140625" defaultRowHeight="12.75"/>
  <cols>
    <col min="1" max="1" width="5.421875" style="0" customWidth="1"/>
    <col min="2" max="2" width="40.7109375" style="0" customWidth="1"/>
    <col min="5" max="6" width="12.28125" style="0" customWidth="1"/>
  </cols>
  <sheetData>
    <row r="1" spans="1:6" ht="15">
      <c r="A1" s="572" t="s">
        <v>386</v>
      </c>
      <c r="B1" s="572"/>
      <c r="C1" s="572"/>
      <c r="D1" s="572"/>
      <c r="E1" s="572"/>
      <c r="F1" s="572"/>
    </row>
    <row r="2" spans="1:6" ht="19.5" customHeight="1">
      <c r="A2" s="505" t="s">
        <v>696</v>
      </c>
      <c r="B2" s="505"/>
      <c r="C2" s="505"/>
      <c r="D2" s="505"/>
      <c r="E2" s="505"/>
      <c r="F2" s="505"/>
    </row>
    <row r="3" spans="1:6" ht="16.5" customHeight="1">
      <c r="A3" s="609" t="s">
        <v>281</v>
      </c>
      <c r="B3" s="609"/>
      <c r="C3" s="609"/>
      <c r="D3" s="609"/>
      <c r="E3" s="609"/>
      <c r="F3" s="609"/>
    </row>
    <row r="4" spans="1:6" ht="13.5" customHeight="1">
      <c r="A4" s="601" t="s">
        <v>144</v>
      </c>
      <c r="B4" s="601" t="s">
        <v>145</v>
      </c>
      <c r="C4" s="601" t="s">
        <v>255</v>
      </c>
      <c r="D4" s="601" t="s">
        <v>147</v>
      </c>
      <c r="E4" s="575" t="s">
        <v>212</v>
      </c>
      <c r="F4" s="575" t="s">
        <v>202</v>
      </c>
    </row>
    <row r="5" spans="1:6" ht="40.5" customHeight="1">
      <c r="A5" s="602"/>
      <c r="B5" s="602"/>
      <c r="C5" s="602"/>
      <c r="D5" s="602"/>
      <c r="E5" s="576"/>
      <c r="F5" s="576"/>
    </row>
    <row r="6" spans="1:6" ht="16.5">
      <c r="A6" s="98">
        <v>1</v>
      </c>
      <c r="B6" s="382">
        <v>2</v>
      </c>
      <c r="C6" s="136">
        <v>3</v>
      </c>
      <c r="D6" s="382">
        <v>4</v>
      </c>
      <c r="E6" s="136">
        <v>5</v>
      </c>
      <c r="F6" s="382">
        <v>6</v>
      </c>
    </row>
    <row r="7" spans="1:6" ht="69.75">
      <c r="A7" s="378">
        <v>1</v>
      </c>
      <c r="B7" s="379" t="s">
        <v>478</v>
      </c>
      <c r="C7" s="366" t="s">
        <v>479</v>
      </c>
      <c r="D7" s="383">
        <v>520</v>
      </c>
      <c r="E7" s="139"/>
      <c r="F7" s="139"/>
    </row>
    <row r="8" spans="1:6" ht="66">
      <c r="A8" s="378">
        <f aca="true" t="shared" si="0" ref="A8:A17">A7+1</f>
        <v>2</v>
      </c>
      <c r="B8" s="379" t="s">
        <v>166</v>
      </c>
      <c r="C8" s="366" t="s">
        <v>479</v>
      </c>
      <c r="D8" s="383">
        <v>8.5</v>
      </c>
      <c r="E8" s="139"/>
      <c r="F8" s="139"/>
    </row>
    <row r="9" spans="1:6" ht="49.5">
      <c r="A9" s="378">
        <f t="shared" si="0"/>
        <v>3</v>
      </c>
      <c r="B9" s="473" t="s">
        <v>468</v>
      </c>
      <c r="C9" s="366" t="s">
        <v>441</v>
      </c>
      <c r="D9" s="383">
        <v>1348</v>
      </c>
      <c r="E9" s="139"/>
      <c r="F9" s="139"/>
    </row>
    <row r="10" spans="1:6" ht="33">
      <c r="A10" s="378">
        <f t="shared" si="0"/>
        <v>4</v>
      </c>
      <c r="B10" s="473" t="s">
        <v>677</v>
      </c>
      <c r="C10" s="366" t="s">
        <v>479</v>
      </c>
      <c r="D10" s="383">
        <v>4.3</v>
      </c>
      <c r="E10" s="139"/>
      <c r="F10" s="139"/>
    </row>
    <row r="11" spans="1:6" ht="33">
      <c r="A11" s="378">
        <f t="shared" si="0"/>
        <v>5</v>
      </c>
      <c r="B11" s="379" t="s">
        <v>678</v>
      </c>
      <c r="C11" s="384" t="s">
        <v>479</v>
      </c>
      <c r="D11" s="385">
        <v>75</v>
      </c>
      <c r="E11" s="139"/>
      <c r="F11" s="139"/>
    </row>
    <row r="12" spans="1:6" ht="34.5">
      <c r="A12" s="378">
        <f t="shared" si="0"/>
        <v>6</v>
      </c>
      <c r="B12" s="379" t="s">
        <v>790</v>
      </c>
      <c r="C12" s="383" t="s">
        <v>19</v>
      </c>
      <c r="D12" s="386">
        <v>226</v>
      </c>
      <c r="E12" s="139"/>
      <c r="F12" s="139"/>
    </row>
    <row r="13" spans="1:6" ht="36.75" customHeight="1">
      <c r="A13" s="378">
        <f t="shared" si="0"/>
        <v>7</v>
      </c>
      <c r="B13" s="379" t="s">
        <v>679</v>
      </c>
      <c r="C13" s="383" t="s">
        <v>124</v>
      </c>
      <c r="D13" s="386">
        <v>4.2</v>
      </c>
      <c r="E13" s="139"/>
      <c r="F13" s="139"/>
    </row>
    <row r="14" spans="1:6" ht="33">
      <c r="A14" s="378">
        <f t="shared" si="0"/>
        <v>8</v>
      </c>
      <c r="B14" s="379" t="s">
        <v>165</v>
      </c>
      <c r="C14" s="366" t="s">
        <v>479</v>
      </c>
      <c r="D14" s="383">
        <v>170</v>
      </c>
      <c r="E14" s="139"/>
      <c r="F14" s="139"/>
    </row>
    <row r="15" spans="1:6" ht="33">
      <c r="A15" s="378">
        <f t="shared" si="0"/>
        <v>9</v>
      </c>
      <c r="B15" s="379" t="s">
        <v>469</v>
      </c>
      <c r="C15" s="366" t="s">
        <v>479</v>
      </c>
      <c r="D15" s="383">
        <v>1790</v>
      </c>
      <c r="E15" s="139"/>
      <c r="F15" s="139"/>
    </row>
    <row r="16" spans="1:6" ht="33">
      <c r="A16" s="326">
        <v>10</v>
      </c>
      <c r="B16" s="140" t="s">
        <v>412</v>
      </c>
      <c r="C16" s="139" t="s">
        <v>124</v>
      </c>
      <c r="D16" s="139">
        <v>7</v>
      </c>
      <c r="E16" s="139"/>
      <c r="F16" s="139"/>
    </row>
    <row r="17" spans="1:6" ht="16.5">
      <c r="A17" s="378">
        <f t="shared" si="0"/>
        <v>11</v>
      </c>
      <c r="B17" s="140" t="s">
        <v>471</v>
      </c>
      <c r="C17" s="139" t="s">
        <v>124</v>
      </c>
      <c r="D17" s="139">
        <v>3</v>
      </c>
      <c r="E17" s="139"/>
      <c r="F17" s="139"/>
    </row>
    <row r="18" spans="1:6" ht="33">
      <c r="A18" s="326">
        <v>12</v>
      </c>
      <c r="B18" s="140" t="s">
        <v>472</v>
      </c>
      <c r="C18" s="139" t="s">
        <v>124</v>
      </c>
      <c r="D18" s="139">
        <v>3</v>
      </c>
      <c r="E18" s="139"/>
      <c r="F18" s="139"/>
    </row>
    <row r="19" spans="1:6" ht="18">
      <c r="A19" s="99"/>
      <c r="B19" s="607" t="s">
        <v>149</v>
      </c>
      <c r="C19" s="608"/>
      <c r="D19" s="136"/>
      <c r="E19" s="136"/>
      <c r="F19" s="136"/>
    </row>
    <row r="20" spans="1:6" ht="13.5">
      <c r="A20" s="1"/>
      <c r="B20" s="557"/>
      <c r="C20" s="557"/>
      <c r="D20" s="557"/>
      <c r="E20" s="557"/>
      <c r="F20" s="557"/>
    </row>
    <row r="21" spans="1:6" ht="13.5">
      <c r="A21" s="1"/>
      <c r="B21" s="129"/>
      <c r="C21" s="129"/>
      <c r="D21" s="129"/>
      <c r="E21" s="129"/>
      <c r="F21" s="129"/>
    </row>
    <row r="22" spans="2:6" ht="12.75">
      <c r="B22" s="226"/>
      <c r="C22" s="226"/>
      <c r="D22" s="226"/>
      <c r="E22" s="226"/>
      <c r="F22" s="226"/>
    </row>
    <row r="23" spans="2:6" ht="12.75">
      <c r="B23" s="226"/>
      <c r="C23" s="226"/>
      <c r="D23" s="226"/>
      <c r="E23" s="226"/>
      <c r="F23" s="226"/>
    </row>
    <row r="24" spans="2:6" ht="12.75">
      <c r="B24" s="226"/>
      <c r="C24" s="226"/>
      <c r="D24" s="226"/>
      <c r="E24" s="226"/>
      <c r="F24" s="226"/>
    </row>
  </sheetData>
  <sheetProtection/>
  <mergeCells count="11">
    <mergeCell ref="A2:F2"/>
    <mergeCell ref="B20:F20"/>
    <mergeCell ref="B19:C19"/>
    <mergeCell ref="F4:F5"/>
    <mergeCell ref="E4:E5"/>
    <mergeCell ref="D4:D5"/>
    <mergeCell ref="A1:F1"/>
    <mergeCell ref="A4:A5"/>
    <mergeCell ref="B4:B5"/>
    <mergeCell ref="C4:C5"/>
    <mergeCell ref="A3:F3"/>
  </mergeCells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12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F19"/>
  <sheetViews>
    <sheetView zoomScale="130" zoomScaleNormal="130" zoomScalePageLayoutView="0" workbookViewId="0" topLeftCell="A1">
      <selection activeCell="A2" sqref="A2:F2"/>
    </sheetView>
  </sheetViews>
  <sheetFormatPr defaultColWidth="9.140625" defaultRowHeight="12.75"/>
  <cols>
    <col min="1" max="1" width="5.28125" style="0" customWidth="1"/>
    <col min="2" max="2" width="40.7109375" style="0" customWidth="1"/>
    <col min="5" max="6" width="12.28125" style="0" customWidth="1"/>
  </cols>
  <sheetData>
    <row r="1" spans="1:6" ht="14.25">
      <c r="A1" s="561" t="s">
        <v>386</v>
      </c>
      <c r="B1" s="561"/>
      <c r="C1" s="561"/>
      <c r="D1" s="561"/>
      <c r="E1" s="561"/>
      <c r="F1" s="561"/>
    </row>
    <row r="2" spans="1:6" ht="20.25" customHeight="1">
      <c r="A2" s="611" t="s">
        <v>695</v>
      </c>
      <c r="B2" s="612"/>
      <c r="C2" s="612"/>
      <c r="D2" s="612"/>
      <c r="E2" s="612"/>
      <c r="F2" s="612"/>
    </row>
    <row r="3" spans="1:6" ht="21.75" customHeight="1">
      <c r="A3" s="610" t="s">
        <v>282</v>
      </c>
      <c r="B3" s="569"/>
      <c r="C3" s="569"/>
      <c r="D3" s="569"/>
      <c r="E3" s="569"/>
      <c r="F3" s="569"/>
    </row>
    <row r="4" spans="1:6" ht="13.5" customHeight="1">
      <c r="A4" s="502" t="s">
        <v>144</v>
      </c>
      <c r="B4" s="502" t="s">
        <v>145</v>
      </c>
      <c r="C4" s="502" t="s">
        <v>255</v>
      </c>
      <c r="D4" s="502" t="s">
        <v>147</v>
      </c>
      <c r="E4" s="528" t="s">
        <v>212</v>
      </c>
      <c r="F4" s="528" t="s">
        <v>202</v>
      </c>
    </row>
    <row r="5" spans="1:6" ht="40.5" customHeight="1">
      <c r="A5" s="503"/>
      <c r="B5" s="503"/>
      <c r="C5" s="503"/>
      <c r="D5" s="503"/>
      <c r="E5" s="529"/>
      <c r="F5" s="529"/>
    </row>
    <row r="6" spans="1:6" ht="13.5">
      <c r="A6" s="151">
        <v>1</v>
      </c>
      <c r="B6" s="152">
        <v>2</v>
      </c>
      <c r="C6" s="151">
        <v>3</v>
      </c>
      <c r="D6" s="152">
        <v>4</v>
      </c>
      <c r="E6" s="151">
        <v>5</v>
      </c>
      <c r="F6" s="152">
        <v>6</v>
      </c>
    </row>
    <row r="7" spans="1:6" ht="62.25">
      <c r="A7" s="201">
        <v>1</v>
      </c>
      <c r="B7" s="202" t="s">
        <v>451</v>
      </c>
      <c r="C7" s="203" t="s">
        <v>261</v>
      </c>
      <c r="D7" s="204">
        <v>29</v>
      </c>
      <c r="E7" s="205"/>
      <c r="F7" s="205"/>
    </row>
    <row r="8" spans="1:6" ht="30">
      <c r="A8" s="201">
        <f aca="true" t="shared" si="0" ref="A8:A14">A7+1</f>
        <v>2</v>
      </c>
      <c r="B8" s="202" t="s">
        <v>443</v>
      </c>
      <c r="C8" s="203" t="s">
        <v>262</v>
      </c>
      <c r="D8" s="204">
        <v>27</v>
      </c>
      <c r="E8" s="205"/>
      <c r="F8" s="205"/>
    </row>
    <row r="9" spans="1:6" ht="30">
      <c r="A9" s="201">
        <f t="shared" si="0"/>
        <v>3</v>
      </c>
      <c r="B9" s="202" t="s">
        <v>444</v>
      </c>
      <c r="C9" s="203" t="s">
        <v>261</v>
      </c>
      <c r="D9" s="204">
        <v>1.42</v>
      </c>
      <c r="E9" s="205"/>
      <c r="F9" s="205"/>
    </row>
    <row r="10" spans="1:6" ht="30">
      <c r="A10" s="201">
        <f t="shared" si="0"/>
        <v>4</v>
      </c>
      <c r="B10" s="202" t="s">
        <v>628</v>
      </c>
      <c r="C10" s="203" t="s">
        <v>261</v>
      </c>
      <c r="D10" s="204">
        <v>3.9</v>
      </c>
      <c r="E10" s="205"/>
      <c r="F10" s="205"/>
    </row>
    <row r="11" spans="1:6" ht="30">
      <c r="A11" s="201">
        <f t="shared" si="0"/>
        <v>5</v>
      </c>
      <c r="B11" s="202" t="s">
        <v>629</v>
      </c>
      <c r="C11" s="203" t="s">
        <v>261</v>
      </c>
      <c r="D11" s="206">
        <v>4.2</v>
      </c>
      <c r="E11" s="205"/>
      <c r="F11" s="205"/>
    </row>
    <row r="12" spans="1:6" ht="30">
      <c r="A12" s="201">
        <f t="shared" si="0"/>
        <v>6</v>
      </c>
      <c r="B12" s="210" t="s">
        <v>445</v>
      </c>
      <c r="C12" s="197" t="s">
        <v>258</v>
      </c>
      <c r="D12" s="198">
        <v>24</v>
      </c>
      <c r="E12" s="205"/>
      <c r="F12" s="205"/>
    </row>
    <row r="13" spans="1:6" ht="30">
      <c r="A13" s="201">
        <f t="shared" si="0"/>
        <v>7</v>
      </c>
      <c r="B13" s="202" t="s">
        <v>165</v>
      </c>
      <c r="C13" s="203" t="s">
        <v>261</v>
      </c>
      <c r="D13" s="204">
        <v>13.1</v>
      </c>
      <c r="E13" s="205"/>
      <c r="F13" s="205"/>
    </row>
    <row r="14" spans="1:6" ht="30">
      <c r="A14" s="201">
        <f t="shared" si="0"/>
        <v>8</v>
      </c>
      <c r="B14" s="202" t="s">
        <v>470</v>
      </c>
      <c r="C14" s="197" t="s">
        <v>258</v>
      </c>
      <c r="D14" s="204">
        <v>80</v>
      </c>
      <c r="E14" s="205"/>
      <c r="F14" s="205"/>
    </row>
    <row r="15" spans="1:6" ht="15.75">
      <c r="A15" s="188"/>
      <c r="B15" s="220" t="s">
        <v>149</v>
      </c>
      <c r="C15" s="195"/>
      <c r="D15" s="195"/>
      <c r="E15" s="195"/>
      <c r="F15" s="195"/>
    </row>
    <row r="16" spans="1:6" ht="13.5">
      <c r="A16" s="129"/>
      <c r="B16" s="557"/>
      <c r="C16" s="557"/>
      <c r="D16" s="557"/>
      <c r="E16" s="557"/>
      <c r="F16" s="557"/>
    </row>
    <row r="17" spans="1:6" ht="12.75">
      <c r="A17" s="33"/>
      <c r="B17" s="33"/>
      <c r="C17" s="33"/>
      <c r="D17" s="33"/>
      <c r="E17" s="33"/>
      <c r="F17" s="33"/>
    </row>
    <row r="18" spans="1:6" ht="12.75">
      <c r="A18" s="33"/>
      <c r="B18" s="33"/>
      <c r="C18" s="33"/>
      <c r="D18" s="33"/>
      <c r="E18" s="33"/>
      <c r="F18" s="33"/>
    </row>
    <row r="19" spans="1:6" ht="12.75">
      <c r="A19" s="33"/>
      <c r="B19" s="33"/>
      <c r="C19" s="33"/>
      <c r="D19" s="33"/>
      <c r="E19" s="33"/>
      <c r="F19" s="33"/>
    </row>
  </sheetData>
  <sheetProtection/>
  <mergeCells count="10">
    <mergeCell ref="A3:F3"/>
    <mergeCell ref="A2:F2"/>
    <mergeCell ref="A1:F1"/>
    <mergeCell ref="B16:F16"/>
    <mergeCell ref="A4:A5"/>
    <mergeCell ref="B4:B5"/>
    <mergeCell ref="C4:C5"/>
    <mergeCell ref="E4:E5"/>
    <mergeCell ref="D4:D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2"/>
  <sheetViews>
    <sheetView zoomScale="140" zoomScaleNormal="140" zoomScalePageLayoutView="0" workbookViewId="0" topLeftCell="A7">
      <selection activeCell="J13" sqref="J13"/>
    </sheetView>
  </sheetViews>
  <sheetFormatPr defaultColWidth="9.140625" defaultRowHeight="12.75"/>
  <cols>
    <col min="1" max="1" width="5.28125" style="0" customWidth="1"/>
    <col min="2" max="2" width="40.7109375" style="0" customWidth="1"/>
    <col min="4" max="4" width="8.28125" style="0" customWidth="1"/>
    <col min="5" max="5" width="12.8515625" style="0" customWidth="1"/>
    <col min="6" max="6" width="13.00390625" style="0" customWidth="1"/>
  </cols>
  <sheetData>
    <row r="1" spans="1:6" ht="14.25">
      <c r="A1" s="561" t="s">
        <v>386</v>
      </c>
      <c r="B1" s="561"/>
      <c r="C1" s="561"/>
      <c r="D1" s="561"/>
      <c r="E1" s="561"/>
      <c r="F1" s="561"/>
    </row>
    <row r="2" spans="1:6" ht="35.25" customHeight="1">
      <c r="A2" s="613" t="s">
        <v>284</v>
      </c>
      <c r="B2" s="613"/>
      <c r="C2" s="613"/>
      <c r="D2" s="613"/>
      <c r="E2" s="613"/>
      <c r="F2" s="613"/>
    </row>
    <row r="3" spans="1:6" ht="16.5" customHeight="1">
      <c r="A3" s="570" t="s">
        <v>283</v>
      </c>
      <c r="B3" s="570"/>
      <c r="C3" s="570"/>
      <c r="D3" s="570"/>
      <c r="E3" s="570"/>
      <c r="F3" s="570"/>
    </row>
    <row r="4" spans="1:6" ht="13.5" customHeight="1">
      <c r="A4" s="502" t="s">
        <v>144</v>
      </c>
      <c r="B4" s="502" t="s">
        <v>145</v>
      </c>
      <c r="C4" s="502" t="s">
        <v>255</v>
      </c>
      <c r="D4" s="502" t="s">
        <v>147</v>
      </c>
      <c r="E4" s="528" t="s">
        <v>212</v>
      </c>
      <c r="F4" s="528" t="s">
        <v>202</v>
      </c>
    </row>
    <row r="5" spans="1:6" ht="40.5" customHeight="1">
      <c r="A5" s="503"/>
      <c r="B5" s="503"/>
      <c r="C5" s="503"/>
      <c r="D5" s="503"/>
      <c r="E5" s="529"/>
      <c r="F5" s="529"/>
    </row>
    <row r="6" spans="1:6" ht="15">
      <c r="A6" s="11">
        <v>1</v>
      </c>
      <c r="B6" s="10">
        <v>2</v>
      </c>
      <c r="C6" s="11">
        <v>3</v>
      </c>
      <c r="D6" s="228">
        <v>4</v>
      </c>
      <c r="E6" s="11">
        <v>5</v>
      </c>
      <c r="F6" s="11">
        <v>6</v>
      </c>
    </row>
    <row r="7" spans="1:6" ht="62.25">
      <c r="A7" s="40">
        <v>1</v>
      </c>
      <c r="B7" s="202" t="s">
        <v>451</v>
      </c>
      <c r="C7" s="203" t="s">
        <v>261</v>
      </c>
      <c r="D7" s="229">
        <v>44</v>
      </c>
      <c r="E7" s="205"/>
      <c r="F7" s="205"/>
    </row>
    <row r="8" spans="1:6" ht="30">
      <c r="A8" s="40">
        <v>2</v>
      </c>
      <c r="B8" s="202" t="s">
        <v>443</v>
      </c>
      <c r="C8" s="203" t="s">
        <v>262</v>
      </c>
      <c r="D8" s="229">
        <v>16</v>
      </c>
      <c r="E8" s="205"/>
      <c r="F8" s="205"/>
    </row>
    <row r="9" spans="1:6" ht="20.25" customHeight="1">
      <c r="A9" s="40">
        <v>3</v>
      </c>
      <c r="B9" s="202" t="s">
        <v>444</v>
      </c>
      <c r="C9" s="203" t="s">
        <v>261</v>
      </c>
      <c r="D9" s="229">
        <v>1</v>
      </c>
      <c r="E9" s="205"/>
      <c r="F9" s="205"/>
    </row>
    <row r="10" spans="1:6" ht="30">
      <c r="A10" s="40">
        <v>4</v>
      </c>
      <c r="B10" s="202" t="s">
        <v>628</v>
      </c>
      <c r="C10" s="203" t="s">
        <v>261</v>
      </c>
      <c r="D10" s="229">
        <v>2.7</v>
      </c>
      <c r="E10" s="205"/>
      <c r="F10" s="205"/>
    </row>
    <row r="11" spans="1:6" ht="30">
      <c r="A11" s="40">
        <v>5</v>
      </c>
      <c r="B11" s="202" t="s">
        <v>680</v>
      </c>
      <c r="C11" s="203" t="s">
        <v>261</v>
      </c>
      <c r="D11" s="230">
        <v>3.1</v>
      </c>
      <c r="E11" s="205"/>
      <c r="F11" s="205"/>
    </row>
    <row r="12" spans="1:6" ht="30">
      <c r="A12" s="40">
        <v>6</v>
      </c>
      <c r="B12" s="202" t="s">
        <v>681</v>
      </c>
      <c r="C12" s="203" t="s">
        <v>261</v>
      </c>
      <c r="D12" s="229">
        <v>1</v>
      </c>
      <c r="E12" s="205"/>
      <c r="F12" s="205"/>
    </row>
    <row r="13" spans="1:6" ht="30">
      <c r="A13" s="40">
        <v>7</v>
      </c>
      <c r="B13" s="210" t="s">
        <v>445</v>
      </c>
      <c r="C13" s="197" t="s">
        <v>258</v>
      </c>
      <c r="D13" s="231">
        <v>16</v>
      </c>
      <c r="E13" s="205"/>
      <c r="F13" s="205"/>
    </row>
    <row r="14" spans="1:6" ht="15.75">
      <c r="A14" s="40">
        <v>8</v>
      </c>
      <c r="B14" s="202" t="s">
        <v>816</v>
      </c>
      <c r="C14" s="186" t="s">
        <v>4</v>
      </c>
      <c r="D14" s="229">
        <v>30.96</v>
      </c>
      <c r="E14" s="181"/>
      <c r="F14" s="193"/>
    </row>
    <row r="15" spans="1:6" ht="30">
      <c r="A15" s="40">
        <v>9</v>
      </c>
      <c r="B15" s="202" t="s">
        <v>800</v>
      </c>
      <c r="C15" s="186" t="s">
        <v>4</v>
      </c>
      <c r="D15" s="229">
        <v>15.48</v>
      </c>
      <c r="E15" s="181"/>
      <c r="F15" s="181"/>
    </row>
    <row r="16" spans="1:6" ht="45">
      <c r="A16" s="40">
        <v>10</v>
      </c>
      <c r="B16" s="207" t="s">
        <v>667</v>
      </c>
      <c r="C16" s="208" t="s">
        <v>251</v>
      </c>
      <c r="D16" s="232">
        <v>26</v>
      </c>
      <c r="E16" s="181"/>
      <c r="F16" s="181"/>
    </row>
    <row r="17" spans="1:6" ht="30">
      <c r="A17" s="40">
        <v>11</v>
      </c>
      <c r="B17" s="224" t="s">
        <v>473</v>
      </c>
      <c r="C17" s="180" t="s">
        <v>274</v>
      </c>
      <c r="D17" s="233">
        <v>13.6</v>
      </c>
      <c r="E17" s="181"/>
      <c r="F17" s="181"/>
    </row>
    <row r="18" spans="1:6" ht="30">
      <c r="A18" s="40">
        <v>12</v>
      </c>
      <c r="B18" s="202" t="s">
        <v>128</v>
      </c>
      <c r="C18" s="203" t="s">
        <v>261</v>
      </c>
      <c r="D18" s="229">
        <v>14</v>
      </c>
      <c r="E18" s="205"/>
      <c r="F18" s="205"/>
    </row>
    <row r="19" spans="1:6" ht="31.5">
      <c r="A19" s="40">
        <v>13</v>
      </c>
      <c r="B19" s="202" t="s">
        <v>682</v>
      </c>
      <c r="C19" s="197" t="s">
        <v>258</v>
      </c>
      <c r="D19" s="229">
        <v>150</v>
      </c>
      <c r="E19" s="205"/>
      <c r="F19" s="205"/>
    </row>
    <row r="20" spans="1:6" ht="15.75">
      <c r="A20" s="13"/>
      <c r="B20" s="583" t="s">
        <v>149</v>
      </c>
      <c r="C20" s="590"/>
      <c r="D20" s="234"/>
      <c r="E20" s="195"/>
      <c r="F20" s="195"/>
    </row>
    <row r="21" spans="1:6" ht="13.5">
      <c r="A21" s="1"/>
      <c r="B21" s="557"/>
      <c r="C21" s="557"/>
      <c r="D21" s="557"/>
      <c r="E21" s="557"/>
      <c r="F21" s="557"/>
    </row>
    <row r="22" spans="2:6" ht="12.75">
      <c r="B22" s="33"/>
      <c r="C22" s="33"/>
      <c r="D22" s="33"/>
      <c r="E22" s="33"/>
      <c r="F22" s="33"/>
    </row>
  </sheetData>
  <sheetProtection/>
  <mergeCells count="11">
    <mergeCell ref="A3:F3"/>
    <mergeCell ref="A2:F2"/>
    <mergeCell ref="A4:A5"/>
    <mergeCell ref="B4:B5"/>
    <mergeCell ref="C4:C5"/>
    <mergeCell ref="A1:F1"/>
    <mergeCell ref="B21:F21"/>
    <mergeCell ref="B20:C20"/>
    <mergeCell ref="D4:D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4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2.75"/>
  <cols>
    <col min="1" max="1" width="4.00390625" style="0" customWidth="1"/>
    <col min="2" max="2" width="40.7109375" style="0" customWidth="1"/>
    <col min="4" max="4" width="7.7109375" style="0" customWidth="1"/>
    <col min="5" max="6" width="12.28125" style="0" customWidth="1"/>
  </cols>
  <sheetData>
    <row r="1" spans="1:6" ht="15">
      <c r="A1" s="572" t="s">
        <v>386</v>
      </c>
      <c r="B1" s="572"/>
      <c r="C1" s="572"/>
      <c r="D1" s="572"/>
      <c r="E1" s="572"/>
      <c r="F1" s="572"/>
    </row>
    <row r="2" spans="1:6" ht="16.5">
      <c r="A2" s="112"/>
      <c r="B2" s="486" t="s">
        <v>694</v>
      </c>
      <c r="C2" s="486"/>
      <c r="D2" s="486"/>
      <c r="E2" s="486"/>
      <c r="F2" s="486"/>
    </row>
    <row r="3" spans="1:6" ht="16.5" customHeight="1">
      <c r="A3" s="609" t="s">
        <v>285</v>
      </c>
      <c r="B3" s="609"/>
      <c r="C3" s="609"/>
      <c r="D3" s="609"/>
      <c r="E3" s="609"/>
      <c r="F3" s="609"/>
    </row>
    <row r="4" spans="1:6" ht="13.5" customHeight="1">
      <c r="A4" s="601" t="s">
        <v>144</v>
      </c>
      <c r="B4" s="601" t="s">
        <v>145</v>
      </c>
      <c r="C4" s="601" t="s">
        <v>255</v>
      </c>
      <c r="D4" s="614" t="s">
        <v>210</v>
      </c>
      <c r="E4" s="575" t="s">
        <v>212</v>
      </c>
      <c r="F4" s="575" t="s">
        <v>202</v>
      </c>
    </row>
    <row r="5" spans="1:6" ht="40.5" customHeight="1">
      <c r="A5" s="602"/>
      <c r="B5" s="602"/>
      <c r="C5" s="602"/>
      <c r="D5" s="615"/>
      <c r="E5" s="576"/>
      <c r="F5" s="576"/>
    </row>
    <row r="6" spans="1:6" ht="18">
      <c r="A6" s="376">
        <v>1</v>
      </c>
      <c r="B6" s="377">
        <v>2</v>
      </c>
      <c r="C6" s="376">
        <v>3</v>
      </c>
      <c r="D6" s="387">
        <v>4</v>
      </c>
      <c r="E6" s="376">
        <v>5</v>
      </c>
      <c r="F6" s="377">
        <v>6</v>
      </c>
    </row>
    <row r="7" spans="1:6" ht="69.75">
      <c r="A7" s="378">
        <v>1</v>
      </c>
      <c r="B7" s="379" t="s">
        <v>478</v>
      </c>
      <c r="C7" s="366" t="s">
        <v>479</v>
      </c>
      <c r="D7" s="361">
        <v>326</v>
      </c>
      <c r="E7" s="362"/>
      <c r="F7" s="362"/>
    </row>
    <row r="8" spans="1:6" ht="66">
      <c r="A8" s="378">
        <f aca="true" t="shared" si="0" ref="A8:A15">A7+1</f>
        <v>2</v>
      </c>
      <c r="B8" s="379" t="s">
        <v>166</v>
      </c>
      <c r="C8" s="366" t="s">
        <v>479</v>
      </c>
      <c r="D8" s="361">
        <v>5.5</v>
      </c>
      <c r="E8" s="362"/>
      <c r="F8" s="362"/>
    </row>
    <row r="9" spans="1:6" ht="49.5">
      <c r="A9" s="378">
        <f t="shared" si="0"/>
        <v>3</v>
      </c>
      <c r="B9" s="379" t="s">
        <v>468</v>
      </c>
      <c r="C9" s="366" t="s">
        <v>441</v>
      </c>
      <c r="D9" s="361">
        <v>848</v>
      </c>
      <c r="E9" s="362"/>
      <c r="F9" s="362"/>
    </row>
    <row r="10" spans="1:6" ht="33">
      <c r="A10" s="378">
        <f t="shared" si="0"/>
        <v>4</v>
      </c>
      <c r="B10" s="379" t="s">
        <v>444</v>
      </c>
      <c r="C10" s="366" t="s">
        <v>479</v>
      </c>
      <c r="D10" s="361">
        <v>2.75</v>
      </c>
      <c r="E10" s="362"/>
      <c r="F10" s="362"/>
    </row>
    <row r="11" spans="1:6" ht="33">
      <c r="A11" s="378">
        <f t="shared" si="0"/>
        <v>5</v>
      </c>
      <c r="B11" s="379" t="s">
        <v>683</v>
      </c>
      <c r="C11" s="366" t="s">
        <v>479</v>
      </c>
      <c r="D11" s="369">
        <v>47</v>
      </c>
      <c r="E11" s="362"/>
      <c r="F11" s="362"/>
    </row>
    <row r="12" spans="1:6" ht="34.5">
      <c r="A12" s="378">
        <f t="shared" si="0"/>
        <v>6</v>
      </c>
      <c r="B12" s="379" t="s">
        <v>698</v>
      </c>
      <c r="C12" s="383" t="s">
        <v>19</v>
      </c>
      <c r="D12" s="363">
        <v>130</v>
      </c>
      <c r="E12" s="139"/>
      <c r="F12" s="139"/>
    </row>
    <row r="13" spans="1:6" ht="33">
      <c r="A13" s="378">
        <f t="shared" si="0"/>
        <v>7</v>
      </c>
      <c r="B13" s="379" t="s">
        <v>684</v>
      </c>
      <c r="C13" s="383" t="s">
        <v>481</v>
      </c>
      <c r="D13" s="363">
        <v>2.6</v>
      </c>
      <c r="E13" s="139"/>
      <c r="F13" s="139"/>
    </row>
    <row r="14" spans="1:6" ht="33">
      <c r="A14" s="378">
        <f t="shared" si="0"/>
        <v>8</v>
      </c>
      <c r="B14" s="379" t="s">
        <v>165</v>
      </c>
      <c r="C14" s="366" t="s">
        <v>479</v>
      </c>
      <c r="D14" s="361">
        <v>126</v>
      </c>
      <c r="E14" s="139"/>
      <c r="F14" s="139"/>
    </row>
    <row r="15" spans="1:6" ht="34.5">
      <c r="A15" s="378">
        <f t="shared" si="0"/>
        <v>9</v>
      </c>
      <c r="B15" s="379" t="s">
        <v>482</v>
      </c>
      <c r="C15" s="366" t="s">
        <v>441</v>
      </c>
      <c r="D15" s="361">
        <v>1000</v>
      </c>
      <c r="E15" s="139"/>
      <c r="F15" s="139"/>
    </row>
    <row r="16" spans="1:6" ht="33">
      <c r="A16" s="326">
        <v>10</v>
      </c>
      <c r="B16" s="140" t="s">
        <v>454</v>
      </c>
      <c r="C16" s="139" t="s">
        <v>124</v>
      </c>
      <c r="D16" s="380">
        <v>5</v>
      </c>
      <c r="E16" s="139"/>
      <c r="F16" s="139"/>
    </row>
    <row r="17" spans="1:6" ht="18">
      <c r="A17" s="326">
        <v>11</v>
      </c>
      <c r="B17" s="388" t="s">
        <v>471</v>
      </c>
      <c r="C17" s="139" t="s">
        <v>124</v>
      </c>
      <c r="D17" s="389">
        <v>4</v>
      </c>
      <c r="E17" s="136"/>
      <c r="F17" s="136"/>
    </row>
    <row r="18" spans="1:6" ht="33">
      <c r="A18" s="326">
        <v>12</v>
      </c>
      <c r="B18" s="140" t="s">
        <v>474</v>
      </c>
      <c r="C18" s="139" t="s">
        <v>124</v>
      </c>
      <c r="D18" s="389">
        <v>1</v>
      </c>
      <c r="E18" s="136"/>
      <c r="F18" s="136"/>
    </row>
    <row r="19" spans="1:6" ht="18">
      <c r="A19" s="99"/>
      <c r="B19" s="603" t="s">
        <v>149</v>
      </c>
      <c r="C19" s="604"/>
      <c r="D19" s="374"/>
      <c r="E19" s="371"/>
      <c r="F19" s="371"/>
    </row>
    <row r="20" spans="1:6" ht="13.5">
      <c r="A20" s="1"/>
      <c r="B20" s="557"/>
      <c r="C20" s="557"/>
      <c r="D20" s="557"/>
      <c r="E20" s="557"/>
      <c r="F20" s="557"/>
    </row>
    <row r="21" spans="2:6" ht="12.75">
      <c r="B21" s="33"/>
      <c r="C21" s="33"/>
      <c r="D21" s="33"/>
      <c r="E21" s="33"/>
      <c r="F21" s="33"/>
    </row>
    <row r="22" spans="2:6" ht="12.75">
      <c r="B22" s="33"/>
      <c r="C22" s="33"/>
      <c r="D22" s="33"/>
      <c r="E22" s="33"/>
      <c r="F22" s="33"/>
    </row>
    <row r="23" spans="2:6" ht="12.75">
      <c r="B23" s="33"/>
      <c r="C23" s="33"/>
      <c r="D23" s="33"/>
      <c r="E23" s="33"/>
      <c r="F23" s="33"/>
    </row>
    <row r="24" spans="2:6" ht="12.75">
      <c r="B24" s="33"/>
      <c r="C24" s="33"/>
      <c r="D24" s="33"/>
      <c r="E24" s="33"/>
      <c r="F24" s="33"/>
    </row>
  </sheetData>
  <sheetProtection/>
  <mergeCells count="11">
    <mergeCell ref="A3:F3"/>
    <mergeCell ref="B20:F20"/>
    <mergeCell ref="B19:C19"/>
    <mergeCell ref="F4:F5"/>
    <mergeCell ref="E4:E5"/>
    <mergeCell ref="D4:D5"/>
    <mergeCell ref="A1:F1"/>
    <mergeCell ref="B2:F2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9"/>
  <sheetViews>
    <sheetView zoomScale="140" zoomScaleNormal="140" zoomScalePageLayoutView="0" workbookViewId="0" topLeftCell="A1">
      <selection activeCell="A2" sqref="A2:F2"/>
    </sheetView>
  </sheetViews>
  <sheetFormatPr defaultColWidth="9.140625" defaultRowHeight="12.75"/>
  <cols>
    <col min="1" max="1" width="4.421875" style="0" customWidth="1"/>
    <col min="2" max="2" width="40.7109375" style="0" customWidth="1"/>
    <col min="4" max="4" width="7.8515625" style="0" customWidth="1"/>
    <col min="5" max="5" width="13.140625" style="0" customWidth="1"/>
    <col min="6" max="6" width="13.28125" style="0" customWidth="1"/>
  </cols>
  <sheetData>
    <row r="1" spans="1:6" ht="15">
      <c r="A1" s="572" t="s">
        <v>386</v>
      </c>
      <c r="B1" s="572"/>
      <c r="C1" s="572"/>
      <c r="D1" s="572"/>
      <c r="E1" s="572"/>
      <c r="F1" s="572"/>
    </row>
    <row r="2" spans="1:6" ht="16.5">
      <c r="A2" s="486" t="s">
        <v>693</v>
      </c>
      <c r="B2" s="605"/>
      <c r="C2" s="605"/>
      <c r="D2" s="605"/>
      <c r="E2" s="605"/>
      <c r="F2" s="605"/>
    </row>
    <row r="3" spans="1:6" ht="16.5">
      <c r="A3" s="375"/>
      <c r="B3" s="587" t="s">
        <v>286</v>
      </c>
      <c r="C3" s="587"/>
      <c r="D3" s="587"/>
      <c r="E3" s="587"/>
      <c r="F3" s="587"/>
    </row>
    <row r="4" spans="1:6" ht="13.5" customHeight="1">
      <c r="A4" s="601" t="s">
        <v>144</v>
      </c>
      <c r="B4" s="616" t="s">
        <v>145</v>
      </c>
      <c r="C4" s="616" t="s">
        <v>255</v>
      </c>
      <c r="D4" s="618" t="s">
        <v>147</v>
      </c>
      <c r="E4" s="620" t="s">
        <v>212</v>
      </c>
      <c r="F4" s="620" t="s">
        <v>202</v>
      </c>
    </row>
    <row r="5" spans="1:6" ht="40.5" customHeight="1">
      <c r="A5" s="602"/>
      <c r="B5" s="617"/>
      <c r="C5" s="617"/>
      <c r="D5" s="619"/>
      <c r="E5" s="621"/>
      <c r="F5" s="621"/>
    </row>
    <row r="6" spans="1:6" ht="16.5">
      <c r="A6" s="376">
        <v>1</v>
      </c>
      <c r="B6" s="377">
        <v>2</v>
      </c>
      <c r="C6" s="376">
        <v>3</v>
      </c>
      <c r="D6" s="377">
        <v>4</v>
      </c>
      <c r="E6" s="376">
        <v>5</v>
      </c>
      <c r="F6" s="377">
        <v>6</v>
      </c>
    </row>
    <row r="7" spans="1:6" ht="69.75">
      <c r="A7" s="378">
        <v>1</v>
      </c>
      <c r="B7" s="379" t="s">
        <v>478</v>
      </c>
      <c r="C7" s="366" t="s">
        <v>479</v>
      </c>
      <c r="D7" s="361">
        <v>37.8</v>
      </c>
      <c r="E7" s="362"/>
      <c r="F7" s="362"/>
    </row>
    <row r="8" spans="1:6" ht="59.25" customHeight="1">
      <c r="A8" s="378">
        <f>A7+1</f>
        <v>2</v>
      </c>
      <c r="B8" s="379" t="s">
        <v>475</v>
      </c>
      <c r="C8" s="366" t="s">
        <v>479</v>
      </c>
      <c r="D8" s="361">
        <v>35.5</v>
      </c>
      <c r="E8" s="362"/>
      <c r="F8" s="362"/>
    </row>
    <row r="9" spans="1:6" ht="33">
      <c r="A9" s="378">
        <v>3</v>
      </c>
      <c r="B9" s="379" t="s">
        <v>444</v>
      </c>
      <c r="C9" s="366" t="s">
        <v>479</v>
      </c>
      <c r="D9" s="361">
        <v>1.92</v>
      </c>
      <c r="E9" s="362"/>
      <c r="F9" s="362"/>
    </row>
    <row r="10" spans="1:6" ht="31.5">
      <c r="A10" s="378">
        <v>4</v>
      </c>
      <c r="B10" s="339" t="s">
        <v>673</v>
      </c>
      <c r="C10" s="360" t="s">
        <v>439</v>
      </c>
      <c r="D10" s="361">
        <v>5.21</v>
      </c>
      <c r="E10" s="362"/>
      <c r="F10" s="362"/>
    </row>
    <row r="11" spans="1:6" ht="31.5">
      <c r="A11" s="378">
        <v>5</v>
      </c>
      <c r="B11" s="339" t="s">
        <v>685</v>
      </c>
      <c r="C11" s="360" t="s">
        <v>439</v>
      </c>
      <c r="D11" s="363">
        <v>5.54</v>
      </c>
      <c r="E11" s="362"/>
      <c r="F11" s="362"/>
    </row>
    <row r="12" spans="1:6" ht="31.5">
      <c r="A12" s="378">
        <v>6</v>
      </c>
      <c r="B12" s="351" t="s">
        <v>445</v>
      </c>
      <c r="C12" s="364" t="s">
        <v>441</v>
      </c>
      <c r="D12" s="365">
        <v>24</v>
      </c>
      <c r="E12" s="362"/>
      <c r="F12" s="362"/>
    </row>
    <row r="13" spans="1:6" ht="33">
      <c r="A13" s="378">
        <v>7</v>
      </c>
      <c r="B13" s="379" t="s">
        <v>165</v>
      </c>
      <c r="C13" s="366" t="s">
        <v>479</v>
      </c>
      <c r="D13" s="361">
        <v>16.8</v>
      </c>
      <c r="E13" s="139"/>
      <c r="F13" s="139"/>
    </row>
    <row r="14" spans="1:6" ht="34.5">
      <c r="A14" s="378">
        <f>A13+1</f>
        <v>8</v>
      </c>
      <c r="B14" s="379" t="s">
        <v>480</v>
      </c>
      <c r="C14" s="366" t="s">
        <v>441</v>
      </c>
      <c r="D14" s="361">
        <v>108</v>
      </c>
      <c r="E14" s="139"/>
      <c r="F14" s="139"/>
    </row>
    <row r="15" spans="1:6" ht="18">
      <c r="A15" s="326">
        <v>9</v>
      </c>
      <c r="B15" s="140" t="s">
        <v>455</v>
      </c>
      <c r="C15" s="139" t="s">
        <v>124</v>
      </c>
      <c r="D15" s="380">
        <v>5</v>
      </c>
      <c r="E15" s="139"/>
      <c r="F15" s="139"/>
    </row>
    <row r="16" spans="1:6" ht="16.5">
      <c r="A16" s="99"/>
      <c r="B16" s="381" t="s">
        <v>149</v>
      </c>
      <c r="C16" s="371"/>
      <c r="D16" s="371"/>
      <c r="E16" s="371"/>
      <c r="F16" s="371"/>
    </row>
    <row r="17" spans="1:6" ht="13.5">
      <c r="A17" s="1"/>
      <c r="B17" s="557"/>
      <c r="C17" s="557"/>
      <c r="D17" s="557"/>
      <c r="E17" s="557"/>
      <c r="F17" s="557"/>
    </row>
    <row r="18" spans="2:6" ht="12.75">
      <c r="B18" s="33"/>
      <c r="C18" s="33"/>
      <c r="D18" s="33"/>
      <c r="E18" s="33"/>
      <c r="F18" s="33"/>
    </row>
    <row r="19" spans="2:6" ht="12.75">
      <c r="B19" s="33"/>
      <c r="C19" s="33"/>
      <c r="D19" s="33"/>
      <c r="E19" s="33"/>
      <c r="F19" s="33"/>
    </row>
  </sheetData>
  <sheetProtection/>
  <mergeCells count="10">
    <mergeCell ref="C4:C5"/>
    <mergeCell ref="A2:F2"/>
    <mergeCell ref="B3:F3"/>
    <mergeCell ref="A1:F1"/>
    <mergeCell ref="B17:F17"/>
    <mergeCell ref="D4:D5"/>
    <mergeCell ref="F4:F5"/>
    <mergeCell ref="E4:E5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2"/>
  <sheetViews>
    <sheetView zoomScale="140" zoomScaleNormal="140" zoomScalePageLayoutView="0" workbookViewId="0" topLeftCell="A13">
      <selection activeCell="G16" sqref="G16"/>
    </sheetView>
  </sheetViews>
  <sheetFormatPr defaultColWidth="9.140625" defaultRowHeight="12.75"/>
  <cols>
    <col min="1" max="1" width="3.421875" style="0" customWidth="1"/>
    <col min="2" max="2" width="40.7109375" style="0" customWidth="1"/>
    <col min="4" max="4" width="7.57421875" style="0" customWidth="1"/>
    <col min="5" max="5" width="14.28125" style="0" customWidth="1"/>
    <col min="6" max="6" width="13.8515625" style="0" customWidth="1"/>
  </cols>
  <sheetData>
    <row r="1" spans="1:7" s="159" customFormat="1" ht="30" customHeight="1">
      <c r="A1" s="599" t="s">
        <v>386</v>
      </c>
      <c r="B1" s="599"/>
      <c r="C1" s="599"/>
      <c r="D1" s="599"/>
      <c r="E1" s="599"/>
      <c r="F1" s="599"/>
      <c r="G1" s="235"/>
    </row>
    <row r="2" spans="1:7" ht="16.5">
      <c r="A2" s="600" t="s">
        <v>483</v>
      </c>
      <c r="B2" s="600"/>
      <c r="C2" s="600"/>
      <c r="D2" s="600"/>
      <c r="E2" s="600"/>
      <c r="F2" s="600"/>
      <c r="G2" s="33"/>
    </row>
    <row r="3" spans="1:7" ht="15" customHeight="1">
      <c r="A3" s="622" t="s">
        <v>476</v>
      </c>
      <c r="B3" s="622"/>
      <c r="C3" s="622"/>
      <c r="D3" s="622"/>
      <c r="E3" s="622"/>
      <c r="F3" s="622"/>
      <c r="G3" s="33"/>
    </row>
    <row r="4" spans="1:7" ht="15" customHeight="1">
      <c r="A4" s="601" t="s">
        <v>144</v>
      </c>
      <c r="B4" s="616" t="s">
        <v>145</v>
      </c>
      <c r="C4" s="616" t="s">
        <v>255</v>
      </c>
      <c r="D4" s="618" t="s">
        <v>147</v>
      </c>
      <c r="E4" s="620" t="s">
        <v>212</v>
      </c>
      <c r="F4" s="620" t="s">
        <v>202</v>
      </c>
      <c r="G4" s="33"/>
    </row>
    <row r="5" spans="1:7" ht="37.5" customHeight="1">
      <c r="A5" s="602"/>
      <c r="B5" s="617"/>
      <c r="C5" s="617"/>
      <c r="D5" s="619"/>
      <c r="E5" s="621"/>
      <c r="F5" s="621"/>
      <c r="G5" s="33"/>
    </row>
    <row r="6" spans="1:7" ht="18">
      <c r="A6" s="359">
        <v>1</v>
      </c>
      <c r="B6" s="337">
        <v>2</v>
      </c>
      <c r="C6" s="359">
        <v>3</v>
      </c>
      <c r="D6" s="337">
        <v>4</v>
      </c>
      <c r="E6" s="359">
        <v>5</v>
      </c>
      <c r="F6" s="337">
        <v>6</v>
      </c>
      <c r="G6" s="33"/>
    </row>
    <row r="7" spans="1:7" ht="69" customHeight="1">
      <c r="A7" s="359">
        <v>1</v>
      </c>
      <c r="B7" s="339" t="s">
        <v>438</v>
      </c>
      <c r="C7" s="360" t="s">
        <v>439</v>
      </c>
      <c r="D7" s="361">
        <v>19.5</v>
      </c>
      <c r="E7" s="362"/>
      <c r="F7" s="362"/>
      <c r="G7" s="33"/>
    </row>
    <row r="8" spans="1:7" ht="47.25">
      <c r="A8" s="359">
        <v>2</v>
      </c>
      <c r="B8" s="339" t="s">
        <v>125</v>
      </c>
      <c r="C8" s="360" t="s">
        <v>440</v>
      </c>
      <c r="D8" s="361">
        <v>5.5</v>
      </c>
      <c r="E8" s="362"/>
      <c r="F8" s="362"/>
      <c r="G8" s="33"/>
    </row>
    <row r="9" spans="1:7" ht="31.5">
      <c r="A9" s="359">
        <v>3</v>
      </c>
      <c r="B9" s="339" t="s">
        <v>290</v>
      </c>
      <c r="C9" s="360" t="s">
        <v>439</v>
      </c>
      <c r="D9" s="361">
        <v>0.4</v>
      </c>
      <c r="E9" s="362"/>
      <c r="F9" s="362"/>
      <c r="G9" s="33"/>
    </row>
    <row r="10" spans="1:7" ht="31.5">
      <c r="A10" s="359">
        <v>4</v>
      </c>
      <c r="B10" s="339" t="s">
        <v>686</v>
      </c>
      <c r="C10" s="360" t="s">
        <v>439</v>
      </c>
      <c r="D10" s="363">
        <v>1.3</v>
      </c>
      <c r="E10" s="362"/>
      <c r="F10" s="362"/>
      <c r="G10" s="33"/>
    </row>
    <row r="11" spans="1:7" ht="29.25" customHeight="1">
      <c r="A11" s="359">
        <v>5</v>
      </c>
      <c r="B11" s="339" t="s">
        <v>687</v>
      </c>
      <c r="C11" s="360" t="s">
        <v>439</v>
      </c>
      <c r="D11" s="363">
        <v>1.45</v>
      </c>
      <c r="E11" s="362"/>
      <c r="F11" s="362"/>
      <c r="G11" s="33"/>
    </row>
    <row r="12" spans="1:7" ht="31.5">
      <c r="A12" s="359">
        <v>6</v>
      </c>
      <c r="B12" s="339" t="s">
        <v>688</v>
      </c>
      <c r="C12" s="360" t="s">
        <v>439</v>
      </c>
      <c r="D12" s="363">
        <v>0.5</v>
      </c>
      <c r="E12" s="362"/>
      <c r="F12" s="362"/>
      <c r="G12" s="33"/>
    </row>
    <row r="13" spans="1:7" ht="31.5">
      <c r="A13" s="359">
        <v>7</v>
      </c>
      <c r="B13" s="339" t="s">
        <v>126</v>
      </c>
      <c r="C13" s="364" t="s">
        <v>441</v>
      </c>
      <c r="D13" s="365">
        <v>8</v>
      </c>
      <c r="E13" s="362"/>
      <c r="F13" s="362"/>
      <c r="G13" s="33"/>
    </row>
    <row r="14" spans="1:7" ht="18">
      <c r="A14" s="359">
        <v>8</v>
      </c>
      <c r="B14" s="339" t="s">
        <v>689</v>
      </c>
      <c r="C14" s="366" t="s">
        <v>4</v>
      </c>
      <c r="D14" s="361">
        <v>15.48</v>
      </c>
      <c r="E14" s="139"/>
      <c r="F14" s="136"/>
      <c r="G14" s="33"/>
    </row>
    <row r="15" spans="1:7" ht="31.5">
      <c r="A15" s="359">
        <v>9</v>
      </c>
      <c r="B15" s="339" t="s">
        <v>799</v>
      </c>
      <c r="C15" s="366" t="s">
        <v>4</v>
      </c>
      <c r="D15" s="361">
        <v>7.74</v>
      </c>
      <c r="E15" s="139"/>
      <c r="F15" s="139"/>
      <c r="G15" s="33"/>
    </row>
    <row r="16" spans="1:7" ht="47.25">
      <c r="A16" s="359">
        <v>10</v>
      </c>
      <c r="B16" s="347" t="s">
        <v>670</v>
      </c>
      <c r="C16" s="367" t="s">
        <v>251</v>
      </c>
      <c r="D16" s="368">
        <v>13</v>
      </c>
      <c r="E16" s="139"/>
      <c r="F16" s="139"/>
      <c r="G16" s="226"/>
    </row>
    <row r="17" spans="1:7" ht="33.75" customHeight="1">
      <c r="A17" s="359">
        <v>11</v>
      </c>
      <c r="B17" s="347" t="s">
        <v>690</v>
      </c>
      <c r="C17" s="367" t="s">
        <v>4</v>
      </c>
      <c r="D17" s="369">
        <v>150</v>
      </c>
      <c r="E17" s="139"/>
      <c r="F17" s="139"/>
      <c r="G17" s="33"/>
    </row>
    <row r="18" spans="1:7" ht="47.25">
      <c r="A18" s="359">
        <v>12</v>
      </c>
      <c r="B18" s="351" t="s">
        <v>127</v>
      </c>
      <c r="C18" s="364" t="s">
        <v>441</v>
      </c>
      <c r="D18" s="365">
        <v>6.8</v>
      </c>
      <c r="E18" s="359"/>
      <c r="F18" s="139"/>
      <c r="G18" s="33"/>
    </row>
    <row r="19" spans="1:7" ht="31.5">
      <c r="A19" s="359">
        <v>13</v>
      </c>
      <c r="B19" s="347" t="s">
        <v>128</v>
      </c>
      <c r="C19" s="360" t="s">
        <v>439</v>
      </c>
      <c r="D19" s="361">
        <v>8.5</v>
      </c>
      <c r="E19" s="359"/>
      <c r="F19" s="139"/>
      <c r="G19" s="33"/>
    </row>
    <row r="20" spans="1:7" ht="33.75">
      <c r="A20" s="359">
        <v>14</v>
      </c>
      <c r="B20" s="347" t="s">
        <v>477</v>
      </c>
      <c r="C20" s="364" t="s">
        <v>441</v>
      </c>
      <c r="D20" s="361">
        <v>55</v>
      </c>
      <c r="E20" s="359"/>
      <c r="F20" s="139"/>
      <c r="G20" s="33"/>
    </row>
    <row r="21" spans="1:7" ht="18">
      <c r="A21" s="359"/>
      <c r="B21" s="347" t="s">
        <v>149</v>
      </c>
      <c r="C21" s="364"/>
      <c r="D21" s="361"/>
      <c r="E21" s="359"/>
      <c r="F21" s="139"/>
      <c r="G21" s="33"/>
    </row>
    <row r="22" spans="1:7" ht="13.5">
      <c r="A22" s="129"/>
      <c r="B22" s="557"/>
      <c r="C22" s="557"/>
      <c r="D22" s="557"/>
      <c r="E22" s="557"/>
      <c r="F22" s="557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</sheetData>
  <sheetProtection/>
  <mergeCells count="10">
    <mergeCell ref="D4:D5"/>
    <mergeCell ref="A3:F3"/>
    <mergeCell ref="A2:F2"/>
    <mergeCell ref="A1:F1"/>
    <mergeCell ref="B22:F22"/>
    <mergeCell ref="F4:F5"/>
    <mergeCell ref="A4:A5"/>
    <mergeCell ref="B4:B5"/>
    <mergeCell ref="C4:C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="140" zoomScaleNormal="140" zoomScalePageLayoutView="0" workbookViewId="0" topLeftCell="A1">
      <selection activeCell="E13" sqref="E13"/>
    </sheetView>
  </sheetViews>
  <sheetFormatPr defaultColWidth="12.28125" defaultRowHeight="12.75"/>
  <cols>
    <col min="1" max="1" width="4.421875" style="0" customWidth="1"/>
    <col min="2" max="2" width="40.7109375" style="0" customWidth="1"/>
    <col min="3" max="3" width="8.7109375" style="0" customWidth="1"/>
    <col min="4" max="4" width="7.7109375" style="0" customWidth="1"/>
    <col min="5" max="6" width="12.28125" style="0" customWidth="1"/>
  </cols>
  <sheetData>
    <row r="1" spans="1:6" ht="31.5" customHeight="1">
      <c r="A1" s="508" t="s">
        <v>386</v>
      </c>
      <c r="B1" s="508"/>
      <c r="C1" s="508"/>
      <c r="D1" s="508"/>
      <c r="E1" s="508"/>
      <c r="F1" s="508"/>
    </row>
    <row r="2" spans="1:6" ht="11.25" customHeight="1">
      <c r="A2" s="119"/>
      <c r="B2" s="507" t="s">
        <v>207</v>
      </c>
      <c r="C2" s="507"/>
      <c r="D2" s="507"/>
      <c r="E2" s="507"/>
      <c r="F2" s="507"/>
    </row>
    <row r="3" spans="1:6" ht="18" customHeight="1">
      <c r="A3" s="120"/>
      <c r="B3" s="507"/>
      <c r="C3" s="507"/>
      <c r="D3" s="507"/>
      <c r="E3" s="507"/>
      <c r="F3" s="507"/>
    </row>
    <row r="4" spans="1:6" ht="15" customHeight="1">
      <c r="A4" s="506" t="s">
        <v>206</v>
      </c>
      <c r="B4" s="506"/>
      <c r="C4" s="506"/>
      <c r="D4" s="506"/>
      <c r="E4" s="506"/>
      <c r="F4" s="506"/>
    </row>
    <row r="5" spans="1:6" ht="15" customHeight="1">
      <c r="A5" s="500" t="s">
        <v>144</v>
      </c>
      <c r="B5" s="502" t="s">
        <v>145</v>
      </c>
      <c r="C5" s="502" t="s">
        <v>203</v>
      </c>
      <c r="D5" s="502" t="s">
        <v>147</v>
      </c>
      <c r="E5" s="502" t="s">
        <v>199</v>
      </c>
      <c r="F5" s="502" t="s">
        <v>202</v>
      </c>
    </row>
    <row r="6" spans="1:6" ht="30" customHeight="1">
      <c r="A6" s="501"/>
      <c r="B6" s="503"/>
      <c r="C6" s="503"/>
      <c r="D6" s="503"/>
      <c r="E6" s="503"/>
      <c r="F6" s="503"/>
    </row>
    <row r="7" spans="1:6" ht="15">
      <c r="A7" s="16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</row>
    <row r="8" spans="1:6" ht="45">
      <c r="A8" s="20">
        <v>1</v>
      </c>
      <c r="B8" s="114" t="s">
        <v>150</v>
      </c>
      <c r="C8" s="31" t="s">
        <v>215</v>
      </c>
      <c r="D8" s="31">
        <v>12840</v>
      </c>
      <c r="E8" s="32"/>
      <c r="F8" s="32"/>
    </row>
    <row r="9" spans="1:6" ht="30">
      <c r="A9" s="20">
        <v>2</v>
      </c>
      <c r="B9" s="118" t="s">
        <v>7</v>
      </c>
      <c r="C9" s="31" t="s">
        <v>153</v>
      </c>
      <c r="D9" s="31">
        <v>25</v>
      </c>
      <c r="E9" s="32"/>
      <c r="F9" s="32"/>
    </row>
    <row r="10" spans="1:6" ht="15">
      <c r="A10" s="20">
        <v>3</v>
      </c>
      <c r="B10" s="118" t="s">
        <v>8</v>
      </c>
      <c r="C10" s="31" t="s">
        <v>153</v>
      </c>
      <c r="D10" s="31">
        <v>85</v>
      </c>
      <c r="E10" s="32"/>
      <c r="F10" s="32"/>
    </row>
    <row r="11" spans="1:6" ht="15">
      <c r="A11" s="20">
        <v>4</v>
      </c>
      <c r="B11" s="118" t="s">
        <v>155</v>
      </c>
      <c r="C11" s="31" t="s">
        <v>153</v>
      </c>
      <c r="D11" s="31">
        <v>350</v>
      </c>
      <c r="E11" s="32"/>
      <c r="F11" s="23"/>
    </row>
    <row r="12" spans="1:6" ht="46.5">
      <c r="A12" s="20">
        <v>5</v>
      </c>
      <c r="B12" s="118" t="s">
        <v>362</v>
      </c>
      <c r="C12" s="31" t="s">
        <v>215</v>
      </c>
      <c r="D12" s="31">
        <v>15750</v>
      </c>
      <c r="E12" s="32"/>
      <c r="F12" s="32"/>
    </row>
    <row r="13" spans="1:6" ht="61.5">
      <c r="A13" s="20">
        <v>6</v>
      </c>
      <c r="B13" s="29" t="s">
        <v>363</v>
      </c>
      <c r="C13" s="31" t="s">
        <v>214</v>
      </c>
      <c r="D13" s="31">
        <v>5299</v>
      </c>
      <c r="E13" s="32"/>
      <c r="F13" s="32"/>
    </row>
    <row r="14" spans="1:6" ht="60">
      <c r="A14" s="20">
        <v>7</v>
      </c>
      <c r="B14" s="29" t="s">
        <v>9</v>
      </c>
      <c r="C14" s="31" t="s">
        <v>214</v>
      </c>
      <c r="D14" s="31">
        <v>4220</v>
      </c>
      <c r="E14" s="32"/>
      <c r="F14" s="32"/>
    </row>
    <row r="15" spans="1:6" ht="75">
      <c r="A15" s="20">
        <v>8</v>
      </c>
      <c r="B15" s="116" t="s">
        <v>17</v>
      </c>
      <c r="C15" s="31" t="s">
        <v>214</v>
      </c>
      <c r="D15" s="31">
        <v>4220</v>
      </c>
      <c r="E15" s="32"/>
      <c r="F15" s="32"/>
    </row>
    <row r="16" spans="1:6" ht="30">
      <c r="A16" s="20">
        <v>9</v>
      </c>
      <c r="B16" s="28" t="s">
        <v>18</v>
      </c>
      <c r="C16" s="31" t="s">
        <v>214</v>
      </c>
      <c r="D16" s="31">
        <v>265</v>
      </c>
      <c r="E16" s="32"/>
      <c r="F16" s="32"/>
    </row>
    <row r="17" spans="1:6" ht="45">
      <c r="A17" s="20">
        <v>10</v>
      </c>
      <c r="B17" s="29" t="s">
        <v>11</v>
      </c>
      <c r="C17" s="31" t="s">
        <v>214</v>
      </c>
      <c r="D17" s="31">
        <v>83</v>
      </c>
      <c r="E17" s="32"/>
      <c r="F17" s="32"/>
    </row>
    <row r="18" spans="1:6" ht="60">
      <c r="A18" s="20">
        <v>11</v>
      </c>
      <c r="B18" s="118" t="s">
        <v>804</v>
      </c>
      <c r="C18" s="319" t="s">
        <v>214</v>
      </c>
      <c r="D18" s="319">
        <v>50</v>
      </c>
      <c r="E18" s="32"/>
      <c r="F18" s="32"/>
    </row>
    <row r="19" spans="1:6" ht="45">
      <c r="A19" s="20">
        <v>12</v>
      </c>
      <c r="B19" s="29" t="s">
        <v>805</v>
      </c>
      <c r="C19" s="319" t="s">
        <v>214</v>
      </c>
      <c r="D19" s="319">
        <v>56</v>
      </c>
      <c r="E19" s="32"/>
      <c r="F19" s="32"/>
    </row>
    <row r="20" spans="1:6" ht="45">
      <c r="A20" s="20">
        <v>13</v>
      </c>
      <c r="B20" s="29" t="s">
        <v>12</v>
      </c>
      <c r="C20" s="31" t="s">
        <v>214</v>
      </c>
      <c r="D20" s="31">
        <v>74</v>
      </c>
      <c r="E20" s="32"/>
      <c r="F20" s="32"/>
    </row>
    <row r="21" spans="1:6" ht="45">
      <c r="A21" s="20">
        <v>14</v>
      </c>
      <c r="B21" s="29" t="s">
        <v>13</v>
      </c>
      <c r="C21" s="319" t="s">
        <v>214</v>
      </c>
      <c r="D21" s="319">
        <v>44</v>
      </c>
      <c r="E21" s="23"/>
      <c r="F21" s="32"/>
    </row>
    <row r="22" spans="1:6" ht="50.25" customHeight="1">
      <c r="A22" s="20">
        <v>15</v>
      </c>
      <c r="B22" s="118" t="s">
        <v>575</v>
      </c>
      <c r="C22" s="319" t="s">
        <v>19</v>
      </c>
      <c r="D22" s="319">
        <v>400</v>
      </c>
      <c r="E22" s="23"/>
      <c r="F22" s="32"/>
    </row>
    <row r="23" spans="1:6" ht="76.5">
      <c r="A23" s="20">
        <v>16</v>
      </c>
      <c r="B23" s="29" t="s">
        <v>364</v>
      </c>
      <c r="C23" s="31" t="s">
        <v>214</v>
      </c>
      <c r="D23" s="31">
        <v>320</v>
      </c>
      <c r="E23" s="32"/>
      <c r="F23" s="32"/>
    </row>
    <row r="24" spans="1:6" ht="60">
      <c r="A24" s="20">
        <v>17</v>
      </c>
      <c r="B24" s="118" t="s">
        <v>15</v>
      </c>
      <c r="C24" s="31" t="s">
        <v>214</v>
      </c>
      <c r="D24" s="31">
        <v>9</v>
      </c>
      <c r="E24" s="32"/>
      <c r="F24" s="32"/>
    </row>
    <row r="25" spans="1:6" ht="30">
      <c r="A25" s="20">
        <v>18</v>
      </c>
      <c r="B25" s="118" t="s">
        <v>576</v>
      </c>
      <c r="C25" s="31" t="s">
        <v>153</v>
      </c>
      <c r="D25" s="31">
        <v>1</v>
      </c>
      <c r="E25" s="32"/>
      <c r="F25" s="32"/>
    </row>
    <row r="26" spans="1:6" ht="30">
      <c r="A26" s="20">
        <v>19</v>
      </c>
      <c r="B26" s="29" t="s">
        <v>577</v>
      </c>
      <c r="C26" s="31" t="s">
        <v>153</v>
      </c>
      <c r="D26" s="31">
        <v>7</v>
      </c>
      <c r="E26" s="32"/>
      <c r="F26" s="23"/>
    </row>
    <row r="27" spans="1:6" ht="30">
      <c r="A27" s="20">
        <v>20</v>
      </c>
      <c r="B27" s="29" t="s">
        <v>578</v>
      </c>
      <c r="C27" s="31" t="s">
        <v>153</v>
      </c>
      <c r="D27" s="31">
        <v>3</v>
      </c>
      <c r="E27" s="32"/>
      <c r="F27" s="23"/>
    </row>
    <row r="28" spans="1:6" ht="45">
      <c r="A28" s="20">
        <v>21</v>
      </c>
      <c r="B28" s="29" t="s">
        <v>16</v>
      </c>
      <c r="C28" s="31" t="s">
        <v>214</v>
      </c>
      <c r="D28" s="31">
        <v>5711</v>
      </c>
      <c r="E28" s="32"/>
      <c r="F28" s="23"/>
    </row>
    <row r="29" spans="1:6" ht="40.5" customHeight="1">
      <c r="A29" s="20">
        <v>22</v>
      </c>
      <c r="B29" s="118" t="s">
        <v>579</v>
      </c>
      <c r="C29" s="31" t="s">
        <v>153</v>
      </c>
      <c r="D29" s="31">
        <v>1</v>
      </c>
      <c r="E29" s="32"/>
      <c r="F29" s="23"/>
    </row>
    <row r="30" spans="1:6" ht="15" customHeight="1">
      <c r="A30" s="20"/>
      <c r="B30" s="102" t="s">
        <v>149</v>
      </c>
      <c r="C30" s="31"/>
      <c r="D30" s="31"/>
      <c r="E30" s="32"/>
      <c r="F30" s="23"/>
    </row>
    <row r="31" spans="1:6" ht="30" customHeight="1">
      <c r="A31" s="14"/>
      <c r="B31" s="113"/>
      <c r="C31" s="113"/>
      <c r="D31" s="113"/>
      <c r="E31" s="117"/>
      <c r="F31" s="113"/>
    </row>
    <row r="32" spans="2:6" ht="12.75">
      <c r="B32" s="33"/>
      <c r="C32" s="33"/>
      <c r="D32" s="33"/>
      <c r="E32" s="33"/>
      <c r="F32" s="33"/>
    </row>
    <row r="33" spans="2:6" ht="12.75">
      <c r="B33" s="33"/>
      <c r="C33" s="33"/>
      <c r="D33" s="33"/>
      <c r="E33" s="33"/>
      <c r="F33" s="33"/>
    </row>
    <row r="34" spans="2:6" ht="12.75">
      <c r="B34" s="33"/>
      <c r="C34" s="33"/>
      <c r="D34" s="33"/>
      <c r="E34" s="33"/>
      <c r="F34" s="33"/>
    </row>
  </sheetData>
  <sheetProtection/>
  <mergeCells count="9">
    <mergeCell ref="F5:F6"/>
    <mergeCell ref="D5:D6"/>
    <mergeCell ref="A4:F4"/>
    <mergeCell ref="B2:F3"/>
    <mergeCell ref="A1:F1"/>
    <mergeCell ref="A5:A6"/>
    <mergeCell ref="B5:B6"/>
    <mergeCell ref="C5:C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35"/>
  <sheetViews>
    <sheetView zoomScale="140" zoomScaleNormal="140" zoomScalePageLayoutView="0" workbookViewId="0" topLeftCell="A4">
      <selection activeCell="B15" sqref="B15"/>
    </sheetView>
  </sheetViews>
  <sheetFormatPr defaultColWidth="9.140625" defaultRowHeight="12.75"/>
  <cols>
    <col min="1" max="1" width="3.57421875" style="0" customWidth="1"/>
    <col min="2" max="2" width="40.7109375" style="0" customWidth="1"/>
    <col min="3" max="3" width="7.57421875" style="0" customWidth="1"/>
    <col min="4" max="4" width="8.8515625" style="0" customWidth="1"/>
    <col min="5" max="5" width="12.7109375" style="0" customWidth="1"/>
    <col min="6" max="6" width="13.140625" style="0" customWidth="1"/>
  </cols>
  <sheetData>
    <row r="1" spans="1:6" ht="14.25">
      <c r="A1" s="561" t="s">
        <v>386</v>
      </c>
      <c r="B1" s="561"/>
      <c r="C1" s="561"/>
      <c r="D1" s="561"/>
      <c r="E1" s="561"/>
      <c r="F1" s="561"/>
    </row>
    <row r="2" spans="1:14" ht="15.75">
      <c r="A2" s="2"/>
      <c r="B2" s="623" t="s">
        <v>699</v>
      </c>
      <c r="C2" s="623"/>
      <c r="D2" s="623"/>
      <c r="E2" s="623"/>
      <c r="F2" s="623"/>
      <c r="G2" s="1"/>
      <c r="H2" s="1"/>
      <c r="I2" s="1"/>
      <c r="J2" s="1"/>
      <c r="K2" s="1"/>
      <c r="L2" s="1"/>
      <c r="M2" s="1"/>
      <c r="N2" s="1"/>
    </row>
    <row r="3" spans="1:14" ht="15.75">
      <c r="A3" s="624" t="s">
        <v>422</v>
      </c>
      <c r="B3" s="624"/>
      <c r="C3" s="624"/>
      <c r="D3" s="624"/>
      <c r="E3" s="624"/>
      <c r="F3" s="624"/>
      <c r="G3" s="1"/>
      <c r="H3" s="1"/>
      <c r="I3" s="1"/>
      <c r="J3" s="1"/>
      <c r="K3" s="1"/>
      <c r="L3" s="1"/>
      <c r="M3" s="1"/>
      <c r="N3" s="1"/>
    </row>
    <row r="4" spans="1:14" ht="19.5" customHeight="1">
      <c r="A4" s="502" t="s">
        <v>144</v>
      </c>
      <c r="B4" s="502" t="s">
        <v>145</v>
      </c>
      <c r="C4" s="502" t="s">
        <v>255</v>
      </c>
      <c r="D4" s="625" t="s">
        <v>147</v>
      </c>
      <c r="E4" s="528" t="s">
        <v>212</v>
      </c>
      <c r="F4" s="528" t="s">
        <v>202</v>
      </c>
      <c r="G4" s="1"/>
      <c r="H4" s="1"/>
      <c r="I4" s="1"/>
      <c r="J4" s="1"/>
      <c r="K4" s="1"/>
      <c r="L4" s="1"/>
      <c r="M4" s="1"/>
      <c r="N4" s="1"/>
    </row>
    <row r="5" spans="1:14" ht="46.5" customHeight="1">
      <c r="A5" s="503"/>
      <c r="B5" s="503"/>
      <c r="C5" s="503"/>
      <c r="D5" s="626"/>
      <c r="E5" s="529"/>
      <c r="F5" s="529"/>
      <c r="G5" s="1"/>
      <c r="H5" s="1"/>
      <c r="I5" s="1"/>
      <c r="J5" s="1"/>
      <c r="K5" s="1"/>
      <c r="L5" s="1"/>
      <c r="M5" s="1"/>
      <c r="N5" s="1"/>
    </row>
    <row r="6" spans="1:14" ht="13.5">
      <c r="A6" s="4">
        <v>1</v>
      </c>
      <c r="B6" s="153">
        <v>2</v>
      </c>
      <c r="C6" s="4">
        <v>3</v>
      </c>
      <c r="D6" s="153">
        <v>4</v>
      </c>
      <c r="E6" s="4">
        <v>5</v>
      </c>
      <c r="F6" s="153">
        <v>6</v>
      </c>
      <c r="G6" s="1"/>
      <c r="H6" s="1"/>
      <c r="I6" s="1"/>
      <c r="J6" s="1"/>
      <c r="K6" s="1"/>
      <c r="L6" s="1"/>
      <c r="M6" s="1"/>
      <c r="N6" s="1"/>
    </row>
    <row r="7" spans="1:14" ht="21">
      <c r="A7" s="4">
        <v>1</v>
      </c>
      <c r="B7" s="222" t="s">
        <v>288</v>
      </c>
      <c r="C7" s="401" t="s">
        <v>700</v>
      </c>
      <c r="D7" s="192">
        <v>4000</v>
      </c>
      <c r="E7" s="181"/>
      <c r="F7" s="181"/>
      <c r="G7" s="1"/>
      <c r="H7" s="1"/>
      <c r="I7" s="1"/>
      <c r="J7" s="1"/>
      <c r="K7" s="1"/>
      <c r="L7" s="1"/>
      <c r="M7" s="1"/>
      <c r="N7" s="1"/>
    </row>
    <row r="8" spans="1:14" ht="67.5" customHeight="1">
      <c r="A8" s="5">
        <v>2</v>
      </c>
      <c r="B8" s="237" t="s">
        <v>484</v>
      </c>
      <c r="C8" s="192" t="s">
        <v>266</v>
      </c>
      <c r="D8" s="238">
        <v>3900</v>
      </c>
      <c r="E8" s="181"/>
      <c r="F8" s="181"/>
      <c r="G8" s="1"/>
      <c r="H8" s="1"/>
      <c r="I8" s="1"/>
      <c r="J8" s="1"/>
      <c r="K8" s="1"/>
      <c r="L8" s="1"/>
      <c r="M8" s="1"/>
      <c r="N8" s="1"/>
    </row>
    <row r="9" spans="1:14" ht="18">
      <c r="A9" s="5">
        <v>3</v>
      </c>
      <c r="B9" s="194" t="s">
        <v>289</v>
      </c>
      <c r="C9" s="236" t="s">
        <v>291</v>
      </c>
      <c r="D9" s="192">
        <v>4000</v>
      </c>
      <c r="E9" s="181"/>
      <c r="F9" s="18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5">
        <v>4</v>
      </c>
      <c r="B10" s="237" t="s">
        <v>290</v>
      </c>
      <c r="C10" s="192" t="s">
        <v>257</v>
      </c>
      <c r="D10" s="192">
        <v>400</v>
      </c>
      <c r="E10" s="181"/>
      <c r="F10" s="181"/>
      <c r="G10" s="1"/>
      <c r="H10" s="1"/>
      <c r="I10" s="1"/>
      <c r="J10" s="1"/>
      <c r="K10" s="1"/>
      <c r="L10" s="1"/>
      <c r="M10" s="1"/>
      <c r="N10" s="1"/>
    </row>
    <row r="11" spans="1:14" ht="32.25" customHeight="1">
      <c r="A11" s="5">
        <v>5</v>
      </c>
      <c r="B11" s="194" t="s">
        <v>691</v>
      </c>
      <c r="C11" s="192" t="s">
        <v>257</v>
      </c>
      <c r="D11" s="192">
        <v>1004</v>
      </c>
      <c r="E11" s="181"/>
      <c r="F11" s="181"/>
      <c r="G11" s="1"/>
      <c r="H11" s="1"/>
      <c r="I11" s="1"/>
      <c r="J11" s="1"/>
      <c r="K11" s="1"/>
      <c r="L11" s="1"/>
      <c r="M11" s="1"/>
      <c r="N11" s="1"/>
    </row>
    <row r="12" spans="1:14" ht="31.5">
      <c r="A12" s="5">
        <v>6</v>
      </c>
      <c r="B12" s="194" t="s">
        <v>692</v>
      </c>
      <c r="C12" s="192" t="s">
        <v>278</v>
      </c>
      <c r="D12" s="192">
        <v>4597</v>
      </c>
      <c r="E12" s="181"/>
      <c r="F12" s="181"/>
      <c r="G12" s="1"/>
      <c r="H12" s="1"/>
      <c r="I12" s="1"/>
      <c r="J12" s="1"/>
      <c r="K12" s="1"/>
      <c r="L12" s="1"/>
      <c r="M12" s="1"/>
      <c r="N12" s="1"/>
    </row>
    <row r="13" spans="1:14" ht="53.25" customHeight="1">
      <c r="A13" s="4">
        <v>7</v>
      </c>
      <c r="B13" s="194" t="s">
        <v>701</v>
      </c>
      <c r="C13" s="192" t="s">
        <v>257</v>
      </c>
      <c r="D13" s="192">
        <v>0.9</v>
      </c>
      <c r="E13" s="181"/>
      <c r="F13" s="181"/>
      <c r="G13" s="1"/>
      <c r="H13" s="1"/>
      <c r="I13" s="1"/>
      <c r="J13" s="1"/>
      <c r="K13" s="1"/>
      <c r="L13" s="1"/>
      <c r="M13" s="1"/>
      <c r="N13" s="1"/>
    </row>
    <row r="14" spans="1:14" ht="31.5">
      <c r="A14" s="4">
        <v>8</v>
      </c>
      <c r="B14" s="194" t="s">
        <v>287</v>
      </c>
      <c r="C14" s="192" t="s">
        <v>257</v>
      </c>
      <c r="D14" s="192">
        <v>600</v>
      </c>
      <c r="E14" s="181"/>
      <c r="F14" s="221"/>
      <c r="G14" s="1"/>
      <c r="H14" s="1"/>
      <c r="I14" s="1"/>
      <c r="J14" s="1"/>
      <c r="K14" s="1"/>
      <c r="L14" s="1"/>
      <c r="M14" s="1"/>
      <c r="N14" s="1"/>
    </row>
    <row r="15" spans="1:14" ht="48">
      <c r="A15" s="4">
        <v>9</v>
      </c>
      <c r="B15" s="194" t="s">
        <v>485</v>
      </c>
      <c r="C15" s="192" t="s">
        <v>292</v>
      </c>
      <c r="D15" s="192">
        <v>16500</v>
      </c>
      <c r="E15" s="181"/>
      <c r="F15" s="181"/>
      <c r="G15" s="1"/>
      <c r="H15" s="1"/>
      <c r="I15" s="1"/>
      <c r="J15" s="1"/>
      <c r="K15" s="1"/>
      <c r="L15" s="1"/>
      <c r="M15" s="1"/>
      <c r="N15" s="1"/>
    </row>
    <row r="16" spans="1:14" ht="19.5" customHeight="1">
      <c r="A16" s="10">
        <v>10</v>
      </c>
      <c r="B16" s="390" t="s">
        <v>486</v>
      </c>
      <c r="C16" s="391" t="s">
        <v>124</v>
      </c>
      <c r="D16" s="391">
        <v>17</v>
      </c>
      <c r="E16" s="193"/>
      <c r="F16" s="193"/>
      <c r="G16" s="1"/>
      <c r="H16" s="1"/>
      <c r="I16" s="1"/>
      <c r="J16" s="1"/>
      <c r="K16" s="1"/>
      <c r="L16" s="1"/>
      <c r="M16" s="1"/>
      <c r="N16" s="1"/>
    </row>
    <row r="17" spans="1:14" ht="38.25" customHeight="1">
      <c r="A17" s="4">
        <v>11</v>
      </c>
      <c r="B17" s="28" t="s">
        <v>491</v>
      </c>
      <c r="C17" s="31" t="s">
        <v>153</v>
      </c>
      <c r="D17" s="31">
        <v>4</v>
      </c>
      <c r="E17" s="239"/>
      <c r="F17" s="239"/>
      <c r="G17" s="1"/>
      <c r="H17" s="1"/>
      <c r="I17" s="1"/>
      <c r="J17" s="1"/>
      <c r="K17" s="1"/>
      <c r="L17" s="1"/>
      <c r="M17" s="1"/>
      <c r="N17" s="1"/>
    </row>
    <row r="18" spans="1:14" ht="15">
      <c r="A18" s="4">
        <v>12</v>
      </c>
      <c r="B18" s="28" t="s">
        <v>487</v>
      </c>
      <c r="C18" s="31" t="s">
        <v>153</v>
      </c>
      <c r="D18" s="31">
        <v>26</v>
      </c>
      <c r="E18" s="239"/>
      <c r="F18" s="239"/>
      <c r="G18" s="1"/>
      <c r="H18" s="1"/>
      <c r="I18" s="1"/>
      <c r="J18" s="1"/>
      <c r="K18" s="1"/>
      <c r="L18" s="1"/>
      <c r="M18" s="1"/>
      <c r="N18" s="1"/>
    </row>
    <row r="19" spans="1:14" ht="15">
      <c r="A19" s="6"/>
      <c r="B19" s="28" t="s">
        <v>149</v>
      </c>
      <c r="C19" s="31"/>
      <c r="D19" s="31"/>
      <c r="E19" s="31"/>
      <c r="F19" s="31"/>
      <c r="G19" s="1"/>
      <c r="H19" s="1"/>
      <c r="I19" s="1"/>
      <c r="J19" s="1"/>
      <c r="K19" s="1"/>
      <c r="L19" s="1"/>
      <c r="M19" s="1"/>
      <c r="N19" s="1"/>
    </row>
    <row r="20" spans="1:14" ht="13.5">
      <c r="A20" s="1"/>
      <c r="B20" s="129"/>
      <c r="C20" s="129"/>
      <c r="D20" s="129"/>
      <c r="E20" s="129"/>
      <c r="F20" s="129"/>
      <c r="G20" s="1"/>
      <c r="H20" s="1"/>
      <c r="I20" s="1"/>
      <c r="J20" s="1"/>
      <c r="K20" s="1"/>
      <c r="L20" s="1"/>
      <c r="M20" s="1"/>
      <c r="N20" s="1"/>
    </row>
    <row r="21" spans="1:14" ht="13.5">
      <c r="A21" s="1"/>
      <c r="B21" s="129"/>
      <c r="C21" s="129"/>
      <c r="D21" s="129"/>
      <c r="E21" s="129"/>
      <c r="F21" s="129"/>
      <c r="G21" s="1"/>
      <c r="H21" s="1"/>
      <c r="I21" s="1"/>
      <c r="J21" s="1"/>
      <c r="K21" s="1"/>
      <c r="L21" s="1"/>
      <c r="M21" s="1"/>
      <c r="N21" s="1"/>
    </row>
    <row r="22" spans="1:14" ht="13.5">
      <c r="A22" s="1"/>
      <c r="B22" s="129"/>
      <c r="C22" s="129"/>
      <c r="D22" s="129"/>
      <c r="E22" s="129"/>
      <c r="F22" s="129"/>
      <c r="G22" s="1"/>
      <c r="H22" s="1"/>
      <c r="I22" s="1"/>
      <c r="J22" s="1"/>
      <c r="K22" s="1"/>
      <c r="L22" s="1"/>
      <c r="M22" s="1"/>
      <c r="N22" s="1"/>
    </row>
    <row r="23" spans="1:1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/>
  <mergeCells count="9">
    <mergeCell ref="B2:F2"/>
    <mergeCell ref="A3:F3"/>
    <mergeCell ref="A1:F1"/>
    <mergeCell ref="A4:A5"/>
    <mergeCell ref="B4:B5"/>
    <mergeCell ref="C4:C5"/>
    <mergeCell ref="D4:D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27"/>
  <sheetViews>
    <sheetView zoomScale="150" zoomScaleNormal="150" zoomScalePageLayoutView="0" workbookViewId="0" topLeftCell="A4">
      <selection activeCell="H16" sqref="H16"/>
    </sheetView>
  </sheetViews>
  <sheetFormatPr defaultColWidth="9.140625" defaultRowHeight="12.75"/>
  <cols>
    <col min="1" max="1" width="3.421875" style="0" customWidth="1"/>
    <col min="2" max="2" width="40.7109375" style="0" customWidth="1"/>
    <col min="5" max="6" width="12.28125" style="0" customWidth="1"/>
  </cols>
  <sheetData>
    <row r="1" spans="1:6" ht="12.75">
      <c r="A1" s="627" t="s">
        <v>405</v>
      </c>
      <c r="B1" s="628"/>
      <c r="C1" s="628"/>
      <c r="D1" s="628"/>
      <c r="E1" s="628"/>
      <c r="F1" s="628"/>
    </row>
    <row r="2" spans="1:6" ht="43.5" customHeight="1">
      <c r="A2" s="637" t="s">
        <v>494</v>
      </c>
      <c r="B2" s="638"/>
      <c r="C2" s="638"/>
      <c r="D2" s="638"/>
      <c r="E2" s="638"/>
      <c r="F2" s="638"/>
    </row>
    <row r="3" spans="1:6" ht="15" customHeight="1">
      <c r="A3" s="636" t="s">
        <v>293</v>
      </c>
      <c r="B3" s="636"/>
      <c r="C3" s="636"/>
      <c r="D3" s="636"/>
      <c r="E3" s="636"/>
      <c r="F3" s="636"/>
    </row>
    <row r="4" spans="1:6" ht="13.5" customHeight="1">
      <c r="A4" s="633" t="s">
        <v>131</v>
      </c>
      <c r="B4" s="629" t="s">
        <v>132</v>
      </c>
      <c r="C4" s="629" t="s">
        <v>296</v>
      </c>
      <c r="D4" s="629" t="s">
        <v>133</v>
      </c>
      <c r="E4" s="630" t="s">
        <v>243</v>
      </c>
      <c r="F4" s="630" t="s">
        <v>244</v>
      </c>
    </row>
    <row r="5" spans="1:6" ht="40.5" customHeight="1">
      <c r="A5" s="633"/>
      <c r="B5" s="629"/>
      <c r="C5" s="629"/>
      <c r="D5" s="629"/>
      <c r="E5" s="631"/>
      <c r="F5" s="631"/>
    </row>
    <row r="6" spans="1:6" ht="13.5">
      <c r="A6" s="153">
        <v>1</v>
      </c>
      <c r="B6" s="241">
        <v>2</v>
      </c>
      <c r="C6" s="241">
        <v>3</v>
      </c>
      <c r="D6" s="241">
        <v>4</v>
      </c>
      <c r="E6" s="241">
        <v>5</v>
      </c>
      <c r="F6" s="242">
        <v>6</v>
      </c>
    </row>
    <row r="7" spans="1:6" ht="63" customHeight="1">
      <c r="A7" s="155">
        <v>1</v>
      </c>
      <c r="B7" s="243" t="s">
        <v>492</v>
      </c>
      <c r="C7" s="244" t="s">
        <v>294</v>
      </c>
      <c r="D7" s="245">
        <v>220.5</v>
      </c>
      <c r="E7" s="246"/>
      <c r="F7" s="246"/>
    </row>
    <row r="8" spans="1:6" ht="27">
      <c r="A8" s="155">
        <v>2</v>
      </c>
      <c r="B8" s="247" t="s">
        <v>488</v>
      </c>
      <c r="C8" s="248" t="s">
        <v>134</v>
      </c>
      <c r="D8" s="245">
        <v>164</v>
      </c>
      <c r="E8" s="246"/>
      <c r="F8" s="246"/>
    </row>
    <row r="9" spans="1:6" ht="15.75">
      <c r="A9" s="155">
        <v>3</v>
      </c>
      <c r="B9" s="247" t="s">
        <v>489</v>
      </c>
      <c r="C9" s="244" t="s">
        <v>294</v>
      </c>
      <c r="D9" s="244">
        <v>7.24</v>
      </c>
      <c r="E9" s="249"/>
      <c r="F9" s="249"/>
    </row>
    <row r="10" spans="1:6" ht="13.5">
      <c r="A10" s="157">
        <v>4</v>
      </c>
      <c r="B10" s="247" t="s">
        <v>702</v>
      </c>
      <c r="C10" s="244" t="s">
        <v>141</v>
      </c>
      <c r="D10" s="244">
        <v>26.4</v>
      </c>
      <c r="E10" s="246"/>
      <c r="F10" s="246"/>
    </row>
    <row r="11" spans="1:6" ht="27">
      <c r="A11" s="157">
        <v>5</v>
      </c>
      <c r="B11" s="247" t="s">
        <v>798</v>
      </c>
      <c r="C11" s="244" t="s">
        <v>139</v>
      </c>
      <c r="D11" s="244">
        <v>132</v>
      </c>
      <c r="E11" s="246"/>
      <c r="F11" s="246"/>
    </row>
    <row r="12" spans="1:7" ht="40.5">
      <c r="A12" s="157">
        <v>6</v>
      </c>
      <c r="B12" s="247" t="s">
        <v>703</v>
      </c>
      <c r="C12" s="244" t="s">
        <v>142</v>
      </c>
      <c r="D12" s="244">
        <v>36</v>
      </c>
      <c r="E12" s="249"/>
      <c r="F12" s="249"/>
      <c r="G12" s="317"/>
    </row>
    <row r="13" spans="1:7" ht="27">
      <c r="A13" s="157">
        <v>7</v>
      </c>
      <c r="B13" s="247" t="s">
        <v>704</v>
      </c>
      <c r="C13" s="244" t="s">
        <v>139</v>
      </c>
      <c r="D13" s="244">
        <v>900</v>
      </c>
      <c r="E13" s="250"/>
      <c r="F13" s="251"/>
      <c r="G13" s="317"/>
    </row>
    <row r="14" spans="1:6" ht="27">
      <c r="A14" s="157">
        <v>8</v>
      </c>
      <c r="B14" s="247" t="s">
        <v>490</v>
      </c>
      <c r="C14" s="248" t="s">
        <v>134</v>
      </c>
      <c r="D14" s="244">
        <v>29</v>
      </c>
      <c r="E14" s="250"/>
      <c r="F14" s="249"/>
    </row>
    <row r="15" spans="1:6" ht="27">
      <c r="A15" s="157">
        <v>9</v>
      </c>
      <c r="B15" s="247" t="s">
        <v>705</v>
      </c>
      <c r="C15" s="244" t="s">
        <v>294</v>
      </c>
      <c r="D15" s="244">
        <v>21.03</v>
      </c>
      <c r="E15" s="249"/>
      <c r="F15" s="249"/>
    </row>
    <row r="16" spans="1:6" ht="27">
      <c r="A16" s="157">
        <v>10</v>
      </c>
      <c r="B16" s="247" t="s">
        <v>706</v>
      </c>
      <c r="C16" s="244" t="s">
        <v>294</v>
      </c>
      <c r="D16" s="244">
        <v>29.36</v>
      </c>
      <c r="E16" s="249"/>
      <c r="F16" s="249"/>
    </row>
    <row r="17" spans="1:6" ht="27">
      <c r="A17" s="157">
        <v>11</v>
      </c>
      <c r="B17" s="247" t="s">
        <v>707</v>
      </c>
      <c r="C17" s="244" t="s">
        <v>294</v>
      </c>
      <c r="D17" s="244">
        <v>5.4</v>
      </c>
      <c r="E17" s="249"/>
      <c r="F17" s="249"/>
    </row>
    <row r="18" spans="1:6" ht="15.75">
      <c r="A18" s="155">
        <v>12</v>
      </c>
      <c r="B18" s="247" t="s">
        <v>140</v>
      </c>
      <c r="C18" s="244" t="s">
        <v>294</v>
      </c>
      <c r="D18" s="244">
        <v>121.5</v>
      </c>
      <c r="E18" s="249"/>
      <c r="F18" s="249"/>
    </row>
    <row r="19" spans="1:6" ht="28.5">
      <c r="A19" s="155">
        <v>13</v>
      </c>
      <c r="B19" s="247" t="s">
        <v>493</v>
      </c>
      <c r="C19" s="252" t="s">
        <v>295</v>
      </c>
      <c r="D19" s="244">
        <v>498</v>
      </c>
      <c r="E19" s="249"/>
      <c r="F19" s="249"/>
    </row>
    <row r="20" spans="1:6" ht="15">
      <c r="A20" s="253"/>
      <c r="B20" s="634" t="s">
        <v>136</v>
      </c>
      <c r="C20" s="635"/>
      <c r="D20" s="254"/>
      <c r="E20" s="254"/>
      <c r="F20" s="254"/>
    </row>
    <row r="21" spans="1:6" ht="13.5">
      <c r="A21" s="255"/>
      <c r="B21" s="256"/>
      <c r="C21" s="256"/>
      <c r="D21" s="256"/>
      <c r="E21" s="256"/>
      <c r="F21" s="256"/>
    </row>
    <row r="22" spans="1:6" ht="13.5">
      <c r="A22" s="255"/>
      <c r="B22" s="632"/>
      <c r="C22" s="632"/>
      <c r="D22" s="632"/>
      <c r="E22" s="632"/>
      <c r="F22" s="632"/>
    </row>
    <row r="23" spans="2:6" ht="12.75">
      <c r="B23" s="33"/>
      <c r="C23" s="33"/>
      <c r="D23" s="33"/>
      <c r="E23" s="33"/>
      <c r="F23" s="33"/>
    </row>
    <row r="24" spans="2:6" ht="12.75">
      <c r="B24" s="33"/>
      <c r="C24" s="33"/>
      <c r="D24" s="33"/>
      <c r="E24" s="33"/>
      <c r="F24" s="33"/>
    </row>
    <row r="25" spans="2:6" ht="12.75">
      <c r="B25" s="33"/>
      <c r="C25" s="33"/>
      <c r="D25" s="33"/>
      <c r="E25" s="33"/>
      <c r="F25" s="33"/>
    </row>
    <row r="26" spans="2:6" ht="12.75">
      <c r="B26" s="33"/>
      <c r="C26" s="33"/>
      <c r="D26" s="33"/>
      <c r="E26" s="33"/>
      <c r="F26" s="33"/>
    </row>
    <row r="27" spans="2:6" ht="12.75">
      <c r="B27" s="33"/>
      <c r="C27" s="33"/>
      <c r="D27" s="33"/>
      <c r="E27" s="33"/>
      <c r="F27" s="33"/>
    </row>
  </sheetData>
  <sheetProtection/>
  <mergeCells count="11">
    <mergeCell ref="B22:F22"/>
    <mergeCell ref="A4:A5"/>
    <mergeCell ref="B20:C20"/>
    <mergeCell ref="A3:F3"/>
    <mergeCell ref="A2:F2"/>
    <mergeCell ref="A1:F1"/>
    <mergeCell ref="D4:D5"/>
    <mergeCell ref="B4:B5"/>
    <mergeCell ref="C4:C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3"/>
  <sheetViews>
    <sheetView zoomScale="140" zoomScaleNormal="140" zoomScalePageLayoutView="0" workbookViewId="0" topLeftCell="A1">
      <selection activeCell="B14" sqref="B14"/>
    </sheetView>
  </sheetViews>
  <sheetFormatPr defaultColWidth="9.140625" defaultRowHeight="12.75"/>
  <cols>
    <col min="1" max="1" width="4.421875" style="0" customWidth="1"/>
    <col min="2" max="2" width="40.7109375" style="0" customWidth="1"/>
    <col min="5" max="5" width="12.7109375" style="0" customWidth="1"/>
    <col min="6" max="6" width="12.421875" style="0" customWidth="1"/>
  </cols>
  <sheetData>
    <row r="1" spans="1:6" ht="49.5" customHeight="1">
      <c r="A1" s="613" t="s">
        <v>406</v>
      </c>
      <c r="B1" s="561"/>
      <c r="C1" s="561"/>
      <c r="D1" s="561"/>
      <c r="E1" s="561"/>
      <c r="F1" s="561"/>
    </row>
    <row r="2" spans="1:6" ht="15.75">
      <c r="A2" s="641" t="s">
        <v>719</v>
      </c>
      <c r="B2" s="641"/>
      <c r="C2" s="641"/>
      <c r="D2" s="641"/>
      <c r="E2" s="641"/>
      <c r="F2" s="641"/>
    </row>
    <row r="3" spans="1:6" ht="16.5" customHeight="1">
      <c r="A3" s="570" t="s">
        <v>299</v>
      </c>
      <c r="B3" s="570"/>
      <c r="C3" s="570"/>
      <c r="D3" s="570"/>
      <c r="E3" s="570"/>
      <c r="F3" s="570"/>
    </row>
    <row r="4" spans="1:6" ht="13.5" customHeight="1">
      <c r="A4" s="642" t="s">
        <v>131</v>
      </c>
      <c r="B4" s="643" t="s">
        <v>298</v>
      </c>
      <c r="C4" s="645" t="s">
        <v>297</v>
      </c>
      <c r="D4" s="639" t="s">
        <v>133</v>
      </c>
      <c r="E4" s="528" t="s">
        <v>243</v>
      </c>
      <c r="F4" s="528" t="s">
        <v>244</v>
      </c>
    </row>
    <row r="5" spans="1:6" ht="40.5" customHeight="1">
      <c r="A5" s="642"/>
      <c r="B5" s="644"/>
      <c r="C5" s="646"/>
      <c r="D5" s="639"/>
      <c r="E5" s="529"/>
      <c r="F5" s="529"/>
    </row>
    <row r="6" spans="1:6" ht="13.5">
      <c r="A6" s="75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</row>
    <row r="7" spans="1:6" ht="81">
      <c r="A7" s="259">
        <v>1</v>
      </c>
      <c r="B7" s="260" t="s">
        <v>495</v>
      </c>
      <c r="C7" s="180" t="s">
        <v>300</v>
      </c>
      <c r="D7" s="261">
        <v>24</v>
      </c>
      <c r="E7" s="262"/>
      <c r="F7" s="262"/>
    </row>
    <row r="8" spans="1:6" ht="18">
      <c r="A8" s="259">
        <v>2</v>
      </c>
      <c r="B8" s="183" t="s">
        <v>496</v>
      </c>
      <c r="C8" s="240" t="s">
        <v>134</v>
      </c>
      <c r="D8" s="261">
        <v>15.5</v>
      </c>
      <c r="E8" s="262"/>
      <c r="F8" s="262"/>
    </row>
    <row r="9" spans="1:6" ht="31.5">
      <c r="A9" s="259">
        <v>3</v>
      </c>
      <c r="B9" s="183" t="s">
        <v>489</v>
      </c>
      <c r="C9" s="180" t="s">
        <v>300</v>
      </c>
      <c r="D9" s="261">
        <v>1</v>
      </c>
      <c r="E9" s="262"/>
      <c r="F9" s="262"/>
    </row>
    <row r="10" spans="1:6" ht="36" customHeight="1">
      <c r="A10" s="259">
        <v>4</v>
      </c>
      <c r="B10" s="183" t="s">
        <v>708</v>
      </c>
      <c r="C10" s="180" t="s">
        <v>300</v>
      </c>
      <c r="D10" s="261">
        <v>2.5</v>
      </c>
      <c r="E10" s="262"/>
      <c r="F10" s="262"/>
    </row>
    <row r="11" spans="1:6" ht="31.5">
      <c r="A11" s="259">
        <v>5</v>
      </c>
      <c r="B11" s="183" t="s">
        <v>709</v>
      </c>
      <c r="C11" s="180" t="s">
        <v>300</v>
      </c>
      <c r="D11" s="261">
        <v>3.8</v>
      </c>
      <c r="E11" s="262"/>
      <c r="F11" s="262"/>
    </row>
    <row r="12" spans="1:6" ht="31.5">
      <c r="A12" s="259">
        <v>6</v>
      </c>
      <c r="B12" s="183" t="s">
        <v>710</v>
      </c>
      <c r="C12" s="180" t="s">
        <v>300</v>
      </c>
      <c r="D12" s="261">
        <v>0.45</v>
      </c>
      <c r="E12" s="262"/>
      <c r="F12" s="262"/>
    </row>
    <row r="13" spans="1:6" ht="36.75" customHeight="1">
      <c r="A13" s="259">
        <v>7</v>
      </c>
      <c r="B13" s="183" t="s">
        <v>711</v>
      </c>
      <c r="C13" s="180" t="s">
        <v>141</v>
      </c>
      <c r="D13" s="261">
        <v>2.2</v>
      </c>
      <c r="E13" s="181"/>
      <c r="F13" s="181"/>
    </row>
    <row r="14" spans="1:6" ht="31.5">
      <c r="A14" s="259">
        <v>8</v>
      </c>
      <c r="B14" s="183" t="s">
        <v>797</v>
      </c>
      <c r="C14" s="180" t="s">
        <v>139</v>
      </c>
      <c r="D14" s="261">
        <v>11</v>
      </c>
      <c r="E14" s="181"/>
      <c r="F14" s="181"/>
    </row>
    <row r="15" spans="1:6" ht="47.25">
      <c r="A15" s="259">
        <v>9</v>
      </c>
      <c r="B15" s="183" t="s">
        <v>712</v>
      </c>
      <c r="C15" s="180" t="s">
        <v>142</v>
      </c>
      <c r="D15" s="180">
        <v>3</v>
      </c>
      <c r="E15" s="262"/>
      <c r="F15" s="262"/>
    </row>
    <row r="16" spans="1:6" ht="30.75">
      <c r="A16" s="259">
        <v>10</v>
      </c>
      <c r="B16" s="183" t="s">
        <v>713</v>
      </c>
      <c r="C16" s="180" t="s">
        <v>139</v>
      </c>
      <c r="D16" s="180">
        <v>75</v>
      </c>
      <c r="E16" s="262"/>
      <c r="F16" s="262"/>
    </row>
    <row r="17" spans="1:6" ht="47.25">
      <c r="A17" s="259">
        <v>11</v>
      </c>
      <c r="B17" s="260" t="s">
        <v>497</v>
      </c>
      <c r="C17" s="240" t="s">
        <v>134</v>
      </c>
      <c r="D17" s="180">
        <v>2.4</v>
      </c>
      <c r="E17" s="262"/>
      <c r="F17" s="262"/>
    </row>
    <row r="18" spans="1:6" ht="31.5">
      <c r="A18" s="259">
        <v>12</v>
      </c>
      <c r="B18" s="183" t="s">
        <v>140</v>
      </c>
      <c r="C18" s="180" t="s">
        <v>300</v>
      </c>
      <c r="D18" s="261">
        <v>9</v>
      </c>
      <c r="E18" s="262"/>
      <c r="F18" s="262"/>
    </row>
    <row r="19" spans="1:6" ht="31.5">
      <c r="A19" s="259">
        <v>13</v>
      </c>
      <c r="B19" s="183" t="s">
        <v>143</v>
      </c>
      <c r="C19" s="180" t="s">
        <v>301</v>
      </c>
      <c r="D19" s="261">
        <v>75</v>
      </c>
      <c r="E19" s="262"/>
      <c r="F19" s="262"/>
    </row>
    <row r="20" spans="1:6" ht="15.75">
      <c r="A20" s="227"/>
      <c r="B20" s="640" t="s">
        <v>136</v>
      </c>
      <c r="C20" s="584"/>
      <c r="D20" s="195"/>
      <c r="E20" s="195"/>
      <c r="F20" s="195"/>
    </row>
    <row r="21" spans="1:6" ht="13.5">
      <c r="A21" s="1"/>
      <c r="B21" s="129"/>
      <c r="C21" s="129"/>
      <c r="D21" s="129"/>
      <c r="E21" s="129"/>
      <c r="F21" s="129"/>
    </row>
    <row r="22" spans="1:6" ht="13.5">
      <c r="A22" s="1"/>
      <c r="B22" s="557"/>
      <c r="C22" s="557"/>
      <c r="D22" s="557"/>
      <c r="E22" s="557"/>
      <c r="F22" s="557"/>
    </row>
    <row r="23" spans="2:6" ht="12.75">
      <c r="B23" s="33"/>
      <c r="C23" s="33"/>
      <c r="D23" s="33"/>
      <c r="E23" s="33"/>
      <c r="F23" s="33"/>
    </row>
  </sheetData>
  <sheetProtection/>
  <mergeCells count="11">
    <mergeCell ref="B22:F22"/>
    <mergeCell ref="A4:A5"/>
    <mergeCell ref="B4:B5"/>
    <mergeCell ref="C4:C5"/>
    <mergeCell ref="A3:F3"/>
    <mergeCell ref="A1:F1"/>
    <mergeCell ref="D4:D5"/>
    <mergeCell ref="F4:F5"/>
    <mergeCell ref="E4:E5"/>
    <mergeCell ref="B20:C20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4"/>
  <sheetViews>
    <sheetView zoomScale="140" zoomScaleNormal="140" zoomScalePageLayoutView="0" workbookViewId="0" topLeftCell="A7">
      <selection activeCell="G13" sqref="G13"/>
    </sheetView>
  </sheetViews>
  <sheetFormatPr defaultColWidth="9.140625" defaultRowHeight="12.75"/>
  <cols>
    <col min="1" max="1" width="4.57421875" style="0" customWidth="1"/>
    <col min="2" max="2" width="40.7109375" style="0" customWidth="1"/>
    <col min="4" max="4" width="7.140625" style="0" customWidth="1"/>
    <col min="5" max="5" width="13.00390625" style="0" customWidth="1"/>
    <col min="6" max="6" width="13.140625" style="0" customWidth="1"/>
  </cols>
  <sheetData>
    <row r="1" spans="1:6" ht="42" customHeight="1">
      <c r="A1" s="647" t="s">
        <v>406</v>
      </c>
      <c r="B1" s="572"/>
      <c r="C1" s="572"/>
      <c r="D1" s="572"/>
      <c r="E1" s="572"/>
      <c r="F1" s="572"/>
    </row>
    <row r="2" spans="1:6" ht="16.5">
      <c r="A2" s="486" t="s">
        <v>720</v>
      </c>
      <c r="B2" s="486"/>
      <c r="C2" s="486"/>
      <c r="D2" s="486"/>
      <c r="E2" s="486"/>
      <c r="F2" s="486"/>
    </row>
    <row r="3" spans="1:6" ht="21" customHeight="1">
      <c r="A3" s="650" t="s">
        <v>302</v>
      </c>
      <c r="B3" s="650"/>
      <c r="C3" s="650"/>
      <c r="D3" s="650"/>
      <c r="E3" s="650"/>
      <c r="F3" s="650"/>
    </row>
    <row r="4" spans="1:6" ht="13.5" customHeight="1">
      <c r="A4" s="649" t="s">
        <v>131</v>
      </c>
      <c r="B4" s="651" t="s">
        <v>298</v>
      </c>
      <c r="C4" s="651" t="s">
        <v>296</v>
      </c>
      <c r="D4" s="648" t="s">
        <v>133</v>
      </c>
      <c r="E4" s="575" t="s">
        <v>243</v>
      </c>
      <c r="F4" s="575" t="s">
        <v>244</v>
      </c>
    </row>
    <row r="5" spans="1:6" ht="40.5" customHeight="1">
      <c r="A5" s="649"/>
      <c r="B5" s="652"/>
      <c r="C5" s="652"/>
      <c r="D5" s="648"/>
      <c r="E5" s="576"/>
      <c r="F5" s="576"/>
    </row>
    <row r="6" spans="1:6" ht="16.5">
      <c r="A6" s="392">
        <v>1</v>
      </c>
      <c r="B6" s="392">
        <v>2</v>
      </c>
      <c r="C6" s="392">
        <v>3</v>
      </c>
      <c r="D6" s="392">
        <v>4</v>
      </c>
      <c r="E6" s="392">
        <v>5</v>
      </c>
      <c r="F6" s="392">
        <v>6</v>
      </c>
    </row>
    <row r="7" spans="1:6" ht="82.5">
      <c r="A7" s="393">
        <v>1</v>
      </c>
      <c r="B7" s="135" t="s">
        <v>498</v>
      </c>
      <c r="C7" s="134" t="s">
        <v>503</v>
      </c>
      <c r="D7" s="134">
        <v>1.8</v>
      </c>
      <c r="E7" s="359"/>
      <c r="F7" s="359"/>
    </row>
    <row r="8" spans="1:6" ht="86.25">
      <c r="A8" s="393">
        <v>2</v>
      </c>
      <c r="B8" s="394" t="s">
        <v>504</v>
      </c>
      <c r="C8" s="134" t="s">
        <v>503</v>
      </c>
      <c r="D8" s="395">
        <v>43</v>
      </c>
      <c r="E8" s="359"/>
      <c r="F8" s="359"/>
    </row>
    <row r="9" spans="1:6" ht="33">
      <c r="A9" s="393">
        <v>3</v>
      </c>
      <c r="B9" s="135" t="s">
        <v>496</v>
      </c>
      <c r="C9" s="396" t="s">
        <v>134</v>
      </c>
      <c r="D9" s="395">
        <v>28</v>
      </c>
      <c r="E9" s="359"/>
      <c r="F9" s="359"/>
    </row>
    <row r="10" spans="1:6" ht="33">
      <c r="A10" s="393">
        <v>4</v>
      </c>
      <c r="B10" s="135" t="s">
        <v>489</v>
      </c>
      <c r="C10" s="134" t="s">
        <v>503</v>
      </c>
      <c r="D10" s="395">
        <v>0.2</v>
      </c>
      <c r="E10" s="359"/>
      <c r="F10" s="359"/>
    </row>
    <row r="11" spans="1:6" ht="49.5">
      <c r="A11" s="393">
        <v>5</v>
      </c>
      <c r="B11" s="135" t="s">
        <v>714</v>
      </c>
      <c r="C11" s="134" t="s">
        <v>503</v>
      </c>
      <c r="D11" s="395">
        <v>2.2</v>
      </c>
      <c r="E11" s="359"/>
      <c r="F11" s="359"/>
    </row>
    <row r="12" spans="1:6" ht="58.5" customHeight="1">
      <c r="A12" s="393">
        <v>6</v>
      </c>
      <c r="B12" s="480" t="s">
        <v>715</v>
      </c>
      <c r="C12" s="134" t="s">
        <v>139</v>
      </c>
      <c r="D12" s="134">
        <v>20.28</v>
      </c>
      <c r="E12" s="139"/>
      <c r="F12" s="139"/>
    </row>
    <row r="13" spans="1:7" ht="49.5">
      <c r="A13" s="393">
        <v>7</v>
      </c>
      <c r="B13" s="135" t="s">
        <v>716</v>
      </c>
      <c r="C13" s="134" t="s">
        <v>142</v>
      </c>
      <c r="D13" s="134">
        <v>10</v>
      </c>
      <c r="E13" s="139"/>
      <c r="F13" s="139"/>
      <c r="G13" s="317"/>
    </row>
    <row r="14" spans="1:6" ht="33">
      <c r="A14" s="393">
        <v>8</v>
      </c>
      <c r="B14" s="135" t="s">
        <v>499</v>
      </c>
      <c r="C14" s="396" t="s">
        <v>134</v>
      </c>
      <c r="D14" s="134">
        <v>25</v>
      </c>
      <c r="E14" s="139"/>
      <c r="F14" s="139"/>
    </row>
    <row r="15" spans="1:6" ht="33">
      <c r="A15" s="393">
        <v>9</v>
      </c>
      <c r="B15" s="135" t="s">
        <v>140</v>
      </c>
      <c r="C15" s="134" t="s">
        <v>503</v>
      </c>
      <c r="D15" s="395">
        <v>9</v>
      </c>
      <c r="E15" s="359"/>
      <c r="F15" s="359"/>
    </row>
    <row r="16" spans="1:6" ht="34.5">
      <c r="A16" s="393">
        <v>10</v>
      </c>
      <c r="B16" s="135" t="s">
        <v>505</v>
      </c>
      <c r="C16" s="134" t="s">
        <v>506</v>
      </c>
      <c r="D16" s="395">
        <v>40</v>
      </c>
      <c r="E16" s="359"/>
      <c r="F16" s="359"/>
    </row>
    <row r="17" spans="1:6" ht="33">
      <c r="A17" s="79">
        <v>11</v>
      </c>
      <c r="B17" s="135" t="s">
        <v>500</v>
      </c>
      <c r="C17" s="134" t="s">
        <v>503</v>
      </c>
      <c r="D17" s="395">
        <v>26</v>
      </c>
      <c r="E17" s="359"/>
      <c r="F17" s="359"/>
    </row>
    <row r="18" spans="1:6" ht="70.5" customHeight="1">
      <c r="A18" s="79">
        <v>12</v>
      </c>
      <c r="B18" s="135" t="s">
        <v>501</v>
      </c>
      <c r="C18" s="134" t="s">
        <v>503</v>
      </c>
      <c r="D18" s="134">
        <v>6</v>
      </c>
      <c r="E18" s="359"/>
      <c r="F18" s="359"/>
    </row>
    <row r="19" spans="1:6" ht="49.5">
      <c r="A19" s="79">
        <v>13</v>
      </c>
      <c r="B19" s="135" t="s">
        <v>502</v>
      </c>
      <c r="C19" s="134" t="s">
        <v>506</v>
      </c>
      <c r="D19" s="397">
        <v>15</v>
      </c>
      <c r="E19" s="359"/>
      <c r="F19" s="359"/>
    </row>
    <row r="20" spans="1:6" ht="16.5">
      <c r="A20" s="99"/>
      <c r="B20" s="381" t="s">
        <v>136</v>
      </c>
      <c r="C20" s="371"/>
      <c r="D20" s="371"/>
      <c r="E20" s="371"/>
      <c r="F20" s="371"/>
    </row>
    <row r="21" spans="1:6" ht="13.5">
      <c r="A21" s="1"/>
      <c r="B21" s="129"/>
      <c r="C21" s="129"/>
      <c r="D21" s="129"/>
      <c r="E21" s="129"/>
      <c r="F21" s="129"/>
    </row>
    <row r="22" spans="1:6" ht="13.5">
      <c r="A22" s="1"/>
      <c r="B22" s="557"/>
      <c r="C22" s="557"/>
      <c r="D22" s="557"/>
      <c r="E22" s="557"/>
      <c r="F22" s="557"/>
    </row>
    <row r="23" spans="2:6" ht="12.75">
      <c r="B23" s="33"/>
      <c r="C23" s="33"/>
      <c r="D23" s="33"/>
      <c r="E23" s="33"/>
      <c r="F23" s="33"/>
    </row>
    <row r="24" spans="2:6" ht="12.75">
      <c r="B24" s="33"/>
      <c r="C24" s="33"/>
      <c r="D24" s="33"/>
      <c r="E24" s="33"/>
      <c r="F24" s="33"/>
    </row>
  </sheetData>
  <sheetProtection/>
  <mergeCells count="10">
    <mergeCell ref="A1:F1"/>
    <mergeCell ref="D4:D5"/>
    <mergeCell ref="F4:F5"/>
    <mergeCell ref="E4:E5"/>
    <mergeCell ref="B22:F22"/>
    <mergeCell ref="A4:A5"/>
    <mergeCell ref="A3:F3"/>
    <mergeCell ref="A2:F2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7"/>
  <sheetViews>
    <sheetView zoomScale="140" zoomScaleNormal="140" zoomScalePageLayoutView="0" workbookViewId="0" topLeftCell="A1">
      <selection activeCell="B12" sqref="B12:B13"/>
    </sheetView>
  </sheetViews>
  <sheetFormatPr defaultColWidth="9.140625" defaultRowHeight="12.75"/>
  <cols>
    <col min="1" max="1" width="4.8515625" style="0" customWidth="1"/>
    <col min="2" max="2" width="40.421875" style="0" customWidth="1"/>
    <col min="4" max="4" width="8.57421875" style="0" customWidth="1"/>
    <col min="5" max="6" width="12.28125" style="0" customWidth="1"/>
  </cols>
  <sheetData>
    <row r="1" spans="1:6" ht="45" customHeight="1">
      <c r="A1" s="613" t="s">
        <v>406</v>
      </c>
      <c r="B1" s="561"/>
      <c r="C1" s="561"/>
      <c r="D1" s="561"/>
      <c r="E1" s="561"/>
      <c r="F1" s="561"/>
    </row>
    <row r="2" spans="1:6" ht="14.25" customHeight="1">
      <c r="A2" s="653" t="s">
        <v>507</v>
      </c>
      <c r="B2" s="653"/>
      <c r="C2" s="653"/>
      <c r="D2" s="653"/>
      <c r="E2" s="653"/>
      <c r="F2" s="653"/>
    </row>
    <row r="3" spans="1:6" ht="16.5" customHeight="1">
      <c r="A3" s="570" t="s">
        <v>303</v>
      </c>
      <c r="B3" s="570"/>
      <c r="C3" s="570"/>
      <c r="D3" s="570"/>
      <c r="E3" s="570"/>
      <c r="F3" s="570"/>
    </row>
    <row r="4" spans="1:6" ht="13.5" customHeight="1">
      <c r="A4" s="633" t="s">
        <v>131</v>
      </c>
      <c r="B4" s="630" t="s">
        <v>298</v>
      </c>
      <c r="C4" s="654" t="s">
        <v>297</v>
      </c>
      <c r="D4" s="629" t="s">
        <v>133</v>
      </c>
      <c r="E4" s="528" t="s">
        <v>304</v>
      </c>
      <c r="F4" s="528" t="s">
        <v>244</v>
      </c>
    </row>
    <row r="5" spans="1:6" ht="40.5" customHeight="1">
      <c r="A5" s="633"/>
      <c r="B5" s="631"/>
      <c r="C5" s="655"/>
      <c r="D5" s="629"/>
      <c r="E5" s="529"/>
      <c r="F5" s="529"/>
    </row>
    <row r="6" spans="1:6" ht="13.5">
      <c r="A6" s="154">
        <v>1</v>
      </c>
      <c r="B6" s="263">
        <v>2</v>
      </c>
      <c r="C6" s="263">
        <v>3</v>
      </c>
      <c r="D6" s="263">
        <v>4</v>
      </c>
      <c r="E6" s="263">
        <v>5</v>
      </c>
      <c r="F6" s="264">
        <v>6</v>
      </c>
    </row>
    <row r="7" spans="1:6" ht="81">
      <c r="A7" s="265">
        <v>1</v>
      </c>
      <c r="B7" s="266" t="s">
        <v>556</v>
      </c>
      <c r="C7" s="225" t="s">
        <v>266</v>
      </c>
      <c r="D7" s="267">
        <v>289</v>
      </c>
      <c r="E7" s="181"/>
      <c r="F7" s="181"/>
    </row>
    <row r="8" spans="1:6" ht="18">
      <c r="A8" s="265">
        <v>2</v>
      </c>
      <c r="B8" s="268" t="s">
        <v>496</v>
      </c>
      <c r="C8" s="252" t="s">
        <v>134</v>
      </c>
      <c r="D8" s="267">
        <v>259.21</v>
      </c>
      <c r="E8" s="181"/>
      <c r="F8" s="181"/>
    </row>
    <row r="9" spans="1:6" ht="31.5">
      <c r="A9" s="265">
        <v>3</v>
      </c>
      <c r="B9" s="194" t="s">
        <v>489</v>
      </c>
      <c r="C9" s="225" t="s">
        <v>266</v>
      </c>
      <c r="D9" s="267">
        <v>14.76</v>
      </c>
      <c r="E9" s="163"/>
      <c r="F9" s="163"/>
    </row>
    <row r="10" spans="1:6" ht="31.5">
      <c r="A10" s="265">
        <v>4</v>
      </c>
      <c r="B10" s="456" t="s">
        <v>717</v>
      </c>
      <c r="C10" s="225" t="s">
        <v>266</v>
      </c>
      <c r="D10" s="267">
        <v>43.6</v>
      </c>
      <c r="E10" s="163"/>
      <c r="F10" s="163"/>
    </row>
    <row r="11" spans="1:6" ht="31.5">
      <c r="A11" s="265">
        <v>5</v>
      </c>
      <c r="B11" s="268" t="s">
        <v>718</v>
      </c>
      <c r="C11" s="225" t="s">
        <v>266</v>
      </c>
      <c r="D11" s="267">
        <v>45.87</v>
      </c>
      <c r="E11" s="163"/>
      <c r="F11" s="163"/>
    </row>
    <row r="12" spans="1:6" ht="31.5">
      <c r="A12" s="265">
        <v>6</v>
      </c>
      <c r="B12" s="268" t="s">
        <v>140</v>
      </c>
      <c r="C12" s="225" t="s">
        <v>266</v>
      </c>
      <c r="D12" s="267">
        <v>124.55</v>
      </c>
      <c r="E12" s="163"/>
      <c r="F12" s="163"/>
    </row>
    <row r="13" spans="1:6" ht="32.25">
      <c r="A13" s="265">
        <v>7</v>
      </c>
      <c r="B13" s="268" t="s">
        <v>555</v>
      </c>
      <c r="C13" s="225" t="s">
        <v>305</v>
      </c>
      <c r="D13" s="267">
        <v>822</v>
      </c>
      <c r="E13" s="163"/>
      <c r="F13" s="163"/>
    </row>
    <row r="14" spans="1:6" ht="15.75">
      <c r="A14" s="227"/>
      <c r="B14" s="220" t="s">
        <v>136</v>
      </c>
      <c r="C14" s="193"/>
      <c r="D14" s="193"/>
      <c r="E14" s="193"/>
      <c r="F14" s="193"/>
    </row>
    <row r="15" spans="1:6" ht="13.5">
      <c r="A15" s="1"/>
      <c r="B15" s="129"/>
      <c r="C15" s="129"/>
      <c r="D15" s="129"/>
      <c r="E15" s="129"/>
      <c r="F15" s="129"/>
    </row>
    <row r="16" spans="1:6" ht="13.5">
      <c r="A16" s="1"/>
      <c r="B16" s="557"/>
      <c r="C16" s="557"/>
      <c r="D16" s="557"/>
      <c r="E16" s="557"/>
      <c r="F16" s="557"/>
    </row>
    <row r="17" spans="2:6" ht="12.75">
      <c r="B17" s="33"/>
      <c r="C17" s="33"/>
      <c r="D17" s="33"/>
      <c r="E17" s="33"/>
      <c r="F17" s="33"/>
    </row>
  </sheetData>
  <sheetProtection/>
  <mergeCells count="10">
    <mergeCell ref="A2:F2"/>
    <mergeCell ref="A1:F1"/>
    <mergeCell ref="D4:D5"/>
    <mergeCell ref="A4:A5"/>
    <mergeCell ref="B16:F16"/>
    <mergeCell ref="B4:B5"/>
    <mergeCell ref="C4:C5"/>
    <mergeCell ref="F4:F5"/>
    <mergeCell ref="E4:E5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1"/>
  <sheetViews>
    <sheetView zoomScale="150" zoomScaleNormal="150" zoomScalePageLayoutView="0" workbookViewId="0" topLeftCell="A1">
      <selection activeCell="G12" sqref="G12"/>
    </sheetView>
  </sheetViews>
  <sheetFormatPr defaultColWidth="9.140625" defaultRowHeight="12.75"/>
  <cols>
    <col min="1" max="1" width="5.7109375" style="0" customWidth="1"/>
    <col min="2" max="2" width="40.7109375" style="0" customWidth="1"/>
    <col min="4" max="4" width="8.00390625" style="0" customWidth="1"/>
    <col min="5" max="5" width="12.28125" style="0" customWidth="1"/>
    <col min="6" max="6" width="17.28125" style="0" customWidth="1"/>
  </cols>
  <sheetData>
    <row r="1" spans="1:7" ht="39.75" customHeight="1">
      <c r="A1" s="566" t="s">
        <v>406</v>
      </c>
      <c r="B1" s="599"/>
      <c r="C1" s="599"/>
      <c r="D1" s="599"/>
      <c r="E1" s="599"/>
      <c r="F1" s="599"/>
      <c r="G1" s="119"/>
    </row>
    <row r="2" spans="1:7" ht="19.5" customHeight="1">
      <c r="A2" s="600" t="s">
        <v>724</v>
      </c>
      <c r="B2" s="600"/>
      <c r="C2" s="600"/>
      <c r="D2" s="600"/>
      <c r="E2" s="600"/>
      <c r="F2" s="600"/>
      <c r="G2" s="119"/>
    </row>
    <row r="3" spans="1:6" ht="17.25" customHeight="1">
      <c r="A3" s="656" t="s">
        <v>306</v>
      </c>
      <c r="B3" s="656"/>
      <c r="C3" s="656"/>
      <c r="D3" s="656"/>
      <c r="E3" s="656"/>
      <c r="F3" s="656"/>
    </row>
    <row r="4" spans="1:6" ht="17.25" customHeight="1">
      <c r="A4" s="657" t="s">
        <v>131</v>
      </c>
      <c r="B4" s="657" t="s">
        <v>298</v>
      </c>
      <c r="C4" s="657" t="s">
        <v>296</v>
      </c>
      <c r="D4" s="657" t="s">
        <v>133</v>
      </c>
      <c r="E4" s="575" t="s">
        <v>243</v>
      </c>
      <c r="F4" s="575" t="s">
        <v>244</v>
      </c>
    </row>
    <row r="5" spans="1:6" ht="36.75" customHeight="1">
      <c r="A5" s="657"/>
      <c r="B5" s="657"/>
      <c r="C5" s="657"/>
      <c r="D5" s="657"/>
      <c r="E5" s="576"/>
      <c r="F5" s="576"/>
    </row>
    <row r="6" spans="1:6" ht="16.5">
      <c r="A6" s="398">
        <v>1</v>
      </c>
      <c r="B6" s="382">
        <v>2</v>
      </c>
      <c r="C6" s="398">
        <v>3</v>
      </c>
      <c r="D6" s="382">
        <v>4</v>
      </c>
      <c r="E6" s="398">
        <v>5</v>
      </c>
      <c r="F6" s="382">
        <v>6</v>
      </c>
    </row>
    <row r="7" spans="1:6" ht="73.5" customHeight="1">
      <c r="A7" s="399">
        <v>1</v>
      </c>
      <c r="B7" s="400" t="s">
        <v>508</v>
      </c>
      <c r="C7" s="384" t="s">
        <v>509</v>
      </c>
      <c r="D7" s="399">
        <v>10</v>
      </c>
      <c r="E7" s="359"/>
      <c r="F7" s="359"/>
    </row>
    <row r="8" spans="1:6" ht="33">
      <c r="A8" s="384">
        <v>2</v>
      </c>
      <c r="B8" s="388" t="s">
        <v>496</v>
      </c>
      <c r="C8" s="401" t="s">
        <v>134</v>
      </c>
      <c r="D8" s="399">
        <v>6</v>
      </c>
      <c r="E8" s="359"/>
      <c r="F8" s="359"/>
    </row>
    <row r="9" spans="1:6" ht="33">
      <c r="A9" s="399">
        <v>3</v>
      </c>
      <c r="B9" s="388" t="s">
        <v>489</v>
      </c>
      <c r="C9" s="384" t="s">
        <v>509</v>
      </c>
      <c r="D9" s="399">
        <v>0.2</v>
      </c>
      <c r="E9" s="359"/>
      <c r="F9" s="359"/>
    </row>
    <row r="10" spans="1:6" ht="39.75" customHeight="1">
      <c r="A10" s="384">
        <v>4</v>
      </c>
      <c r="B10" s="388" t="s">
        <v>721</v>
      </c>
      <c r="C10" s="384" t="s">
        <v>509</v>
      </c>
      <c r="D10" s="399">
        <v>2.2</v>
      </c>
      <c r="E10" s="359"/>
      <c r="F10" s="359"/>
    </row>
    <row r="11" spans="1:6" ht="66">
      <c r="A11" s="399">
        <v>5</v>
      </c>
      <c r="B11" s="400" t="s">
        <v>510</v>
      </c>
      <c r="C11" s="384" t="s">
        <v>139</v>
      </c>
      <c r="D11" s="399">
        <v>20.28</v>
      </c>
      <c r="E11" s="359"/>
      <c r="F11" s="359"/>
    </row>
    <row r="12" spans="1:7" ht="66">
      <c r="A12" s="384">
        <v>6</v>
      </c>
      <c r="B12" s="388" t="s">
        <v>729</v>
      </c>
      <c r="C12" s="384" t="s">
        <v>142</v>
      </c>
      <c r="D12" s="384">
        <v>6</v>
      </c>
      <c r="E12" s="359"/>
      <c r="F12" s="359"/>
      <c r="G12" s="315"/>
    </row>
    <row r="13" spans="1:6" ht="33">
      <c r="A13" s="399">
        <v>7</v>
      </c>
      <c r="B13" s="388" t="s">
        <v>499</v>
      </c>
      <c r="C13" s="401" t="s">
        <v>134</v>
      </c>
      <c r="D13" s="384">
        <v>15</v>
      </c>
      <c r="E13" s="359"/>
      <c r="F13" s="359"/>
    </row>
    <row r="14" spans="1:6" ht="33">
      <c r="A14" s="384">
        <v>8</v>
      </c>
      <c r="B14" s="388" t="s">
        <v>140</v>
      </c>
      <c r="C14" s="384" t="s">
        <v>509</v>
      </c>
      <c r="D14" s="399">
        <v>8</v>
      </c>
      <c r="E14" s="359"/>
      <c r="F14" s="359"/>
    </row>
    <row r="15" spans="1:6" ht="33">
      <c r="A15" s="399">
        <v>9</v>
      </c>
      <c r="B15" s="388" t="s">
        <v>511</v>
      </c>
      <c r="C15" s="384" t="s">
        <v>134</v>
      </c>
      <c r="D15" s="399">
        <v>10</v>
      </c>
      <c r="E15" s="359"/>
      <c r="F15" s="359"/>
    </row>
    <row r="16" spans="1:6" ht="16.5">
      <c r="A16" s="142"/>
      <c r="B16" s="381" t="s">
        <v>136</v>
      </c>
      <c r="C16" s="371"/>
      <c r="D16" s="371"/>
      <c r="E16" s="371"/>
      <c r="F16" s="371"/>
    </row>
    <row r="17" spans="1:6" ht="13.5">
      <c r="A17" s="129"/>
      <c r="B17" s="557"/>
      <c r="C17" s="557"/>
      <c r="D17" s="557"/>
      <c r="E17" s="557"/>
      <c r="F17" s="557"/>
    </row>
    <row r="18" spans="1:6" ht="12.75">
      <c r="A18" s="33"/>
      <c r="B18" s="33"/>
      <c r="C18" s="33"/>
      <c r="D18" s="33"/>
      <c r="E18" s="33"/>
      <c r="F18" s="33"/>
    </row>
    <row r="19" spans="1:6" ht="12.75">
      <c r="A19" s="33"/>
      <c r="B19" s="33"/>
      <c r="C19" s="33"/>
      <c r="D19" s="33"/>
      <c r="E19" s="33"/>
      <c r="F19" s="33"/>
    </row>
    <row r="20" spans="1:6" ht="12.75">
      <c r="A20" s="33"/>
      <c r="B20" s="33"/>
      <c r="C20" s="33"/>
      <c r="D20" s="33"/>
      <c r="E20" s="33"/>
      <c r="F20" s="33"/>
    </row>
    <row r="21" spans="1:6" ht="12.75">
      <c r="A21" s="33"/>
      <c r="B21" s="33"/>
      <c r="C21" s="33"/>
      <c r="D21" s="33"/>
      <c r="E21" s="33"/>
      <c r="F21" s="33"/>
    </row>
  </sheetData>
  <sheetProtection/>
  <mergeCells count="10">
    <mergeCell ref="A2:F2"/>
    <mergeCell ref="A1:F1"/>
    <mergeCell ref="A3:F3"/>
    <mergeCell ref="B17:F17"/>
    <mergeCell ref="F4:F5"/>
    <mergeCell ref="E4:E5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9"/>
  <sheetViews>
    <sheetView zoomScale="140" zoomScaleNormal="140" zoomScalePageLayoutView="0" workbookViewId="0" topLeftCell="A7">
      <selection activeCell="F8" sqref="F8"/>
    </sheetView>
  </sheetViews>
  <sheetFormatPr defaultColWidth="9.140625" defaultRowHeight="12.75"/>
  <cols>
    <col min="1" max="1" width="4.00390625" style="0" customWidth="1"/>
    <col min="2" max="2" width="40.7109375" style="0" customWidth="1"/>
    <col min="4" max="4" width="8.8515625" style="0" customWidth="1"/>
    <col min="5" max="5" width="13.57421875" style="0" customWidth="1"/>
    <col min="6" max="6" width="12.8515625" style="0" customWidth="1"/>
  </cols>
  <sheetData>
    <row r="1" spans="1:7" ht="15">
      <c r="A1" s="599" t="s">
        <v>386</v>
      </c>
      <c r="B1" s="599"/>
      <c r="C1" s="599"/>
      <c r="D1" s="599"/>
      <c r="E1" s="599"/>
      <c r="F1" s="599"/>
      <c r="G1" s="373"/>
    </row>
    <row r="2" spans="1:7" ht="15" customHeight="1">
      <c r="A2" s="658" t="s">
        <v>725</v>
      </c>
      <c r="B2" s="658"/>
      <c r="C2" s="658"/>
      <c r="D2" s="658"/>
      <c r="E2" s="658"/>
      <c r="F2" s="658"/>
      <c r="G2" s="373"/>
    </row>
    <row r="3" spans="1:7" ht="16.5" customHeight="1">
      <c r="A3" s="656" t="s">
        <v>307</v>
      </c>
      <c r="B3" s="656"/>
      <c r="C3" s="656"/>
      <c r="D3" s="656"/>
      <c r="E3" s="656"/>
      <c r="F3" s="656"/>
      <c r="G3" s="373"/>
    </row>
    <row r="4" spans="1:7" ht="13.5" customHeight="1">
      <c r="A4" s="601" t="s">
        <v>144</v>
      </c>
      <c r="B4" s="601" t="s">
        <v>145</v>
      </c>
      <c r="C4" s="601" t="s">
        <v>255</v>
      </c>
      <c r="D4" s="614" t="s">
        <v>147</v>
      </c>
      <c r="E4" s="575" t="s">
        <v>212</v>
      </c>
      <c r="F4" s="575" t="s">
        <v>202</v>
      </c>
      <c r="G4" s="373"/>
    </row>
    <row r="5" spans="1:7" ht="40.5" customHeight="1">
      <c r="A5" s="602"/>
      <c r="B5" s="602"/>
      <c r="C5" s="602"/>
      <c r="D5" s="615"/>
      <c r="E5" s="576"/>
      <c r="F5" s="576"/>
      <c r="G5" s="373"/>
    </row>
    <row r="6" spans="1:7" ht="16.5">
      <c r="A6" s="402">
        <v>1</v>
      </c>
      <c r="B6" s="403">
        <v>2</v>
      </c>
      <c r="C6" s="402">
        <v>3</v>
      </c>
      <c r="D6" s="403">
        <v>4</v>
      </c>
      <c r="E6" s="402">
        <v>5</v>
      </c>
      <c r="F6" s="403">
        <v>6</v>
      </c>
      <c r="G6" s="373"/>
    </row>
    <row r="7" spans="1:7" ht="69.75">
      <c r="A7" s="404">
        <v>1</v>
      </c>
      <c r="B7" s="379" t="s">
        <v>513</v>
      </c>
      <c r="C7" s="366" t="s">
        <v>479</v>
      </c>
      <c r="D7" s="383">
        <v>47.3</v>
      </c>
      <c r="E7" s="142"/>
      <c r="F7" s="142"/>
      <c r="G7" s="373"/>
    </row>
    <row r="8" spans="1:7" ht="37.5" customHeight="1">
      <c r="A8" s="404">
        <f aca="true" t="shared" si="0" ref="A8:A14">A7+1</f>
        <v>2</v>
      </c>
      <c r="B8" s="379" t="s">
        <v>443</v>
      </c>
      <c r="C8" s="366" t="s">
        <v>441</v>
      </c>
      <c r="D8" s="383">
        <v>44.5</v>
      </c>
      <c r="E8" s="142"/>
      <c r="F8" s="142"/>
      <c r="G8" s="373"/>
    </row>
    <row r="9" spans="1:7" ht="33">
      <c r="A9" s="404">
        <f t="shared" si="0"/>
        <v>3</v>
      </c>
      <c r="B9" s="379" t="s">
        <v>444</v>
      </c>
      <c r="C9" s="366" t="s">
        <v>479</v>
      </c>
      <c r="D9" s="383">
        <v>2.42</v>
      </c>
      <c r="E9" s="142"/>
      <c r="F9" s="142"/>
      <c r="G9" s="373"/>
    </row>
    <row r="10" spans="1:7" ht="38.25" customHeight="1">
      <c r="A10" s="404">
        <f t="shared" si="0"/>
        <v>4</v>
      </c>
      <c r="B10" s="379" t="s">
        <v>722</v>
      </c>
      <c r="C10" s="366" t="s">
        <v>479</v>
      </c>
      <c r="D10" s="383">
        <v>6.51</v>
      </c>
      <c r="E10" s="142"/>
      <c r="F10" s="142"/>
      <c r="G10" s="373"/>
    </row>
    <row r="11" spans="1:7" ht="34.5">
      <c r="A11" s="404">
        <f t="shared" si="0"/>
        <v>5</v>
      </c>
      <c r="B11" s="379" t="s">
        <v>723</v>
      </c>
      <c r="C11" s="366" t="s">
        <v>479</v>
      </c>
      <c r="D11" s="386">
        <v>6.94</v>
      </c>
      <c r="E11" s="142"/>
      <c r="F11" s="142"/>
      <c r="G11" s="373"/>
    </row>
    <row r="12" spans="1:7" ht="33">
      <c r="A12" s="404">
        <f t="shared" si="0"/>
        <v>6</v>
      </c>
      <c r="B12" s="405" t="s">
        <v>445</v>
      </c>
      <c r="C12" s="364" t="s">
        <v>465</v>
      </c>
      <c r="D12" s="406">
        <v>35</v>
      </c>
      <c r="E12" s="142"/>
      <c r="F12" s="142"/>
      <c r="G12" s="373"/>
    </row>
    <row r="13" spans="1:7" ht="33">
      <c r="A13" s="404">
        <f t="shared" si="0"/>
        <v>7</v>
      </c>
      <c r="B13" s="379" t="s">
        <v>165</v>
      </c>
      <c r="C13" s="366" t="s">
        <v>479</v>
      </c>
      <c r="D13" s="383">
        <v>21.1</v>
      </c>
      <c r="E13" s="142"/>
      <c r="F13" s="142"/>
      <c r="G13" s="373"/>
    </row>
    <row r="14" spans="1:7" ht="33">
      <c r="A14" s="404">
        <f t="shared" si="0"/>
        <v>8</v>
      </c>
      <c r="B14" s="379" t="s">
        <v>512</v>
      </c>
      <c r="C14" s="364" t="s">
        <v>465</v>
      </c>
      <c r="D14" s="383">
        <v>131</v>
      </c>
      <c r="E14" s="142"/>
      <c r="F14" s="142"/>
      <c r="G14" s="373"/>
    </row>
    <row r="15" spans="1:7" ht="27" customHeight="1">
      <c r="A15" s="139">
        <v>9</v>
      </c>
      <c r="B15" s="321" t="s">
        <v>460</v>
      </c>
      <c r="C15" s="139" t="s">
        <v>124</v>
      </c>
      <c r="D15" s="139">
        <v>1</v>
      </c>
      <c r="E15" s="407"/>
      <c r="F15" s="407"/>
      <c r="G15" s="373"/>
    </row>
    <row r="16" spans="1:7" ht="16.5">
      <c r="A16" s="142"/>
      <c r="B16" s="381" t="s">
        <v>149</v>
      </c>
      <c r="C16" s="371"/>
      <c r="D16" s="371"/>
      <c r="E16" s="371"/>
      <c r="F16" s="371"/>
      <c r="G16" s="373"/>
    </row>
    <row r="17" spans="1:7" ht="13.5">
      <c r="A17" s="129"/>
      <c r="B17" s="557"/>
      <c r="C17" s="557"/>
      <c r="D17" s="557"/>
      <c r="E17" s="557"/>
      <c r="F17" s="557"/>
      <c r="G17" s="33"/>
    </row>
    <row r="18" spans="1:7" ht="13.5">
      <c r="A18" s="129"/>
      <c r="B18" s="129"/>
      <c r="C18" s="129"/>
      <c r="D18" s="129"/>
      <c r="E18" s="129"/>
      <c r="F18" s="129"/>
      <c r="G18" s="33"/>
    </row>
    <row r="19" spans="1:7" ht="12.75">
      <c r="A19" s="33"/>
      <c r="B19" s="33"/>
      <c r="C19" s="33"/>
      <c r="D19" s="33"/>
      <c r="E19" s="33"/>
      <c r="F19" s="33"/>
      <c r="G19" s="33"/>
    </row>
  </sheetData>
  <sheetProtection/>
  <mergeCells count="10">
    <mergeCell ref="A3:F3"/>
    <mergeCell ref="A2:F2"/>
    <mergeCell ref="B17:F17"/>
    <mergeCell ref="D4:D5"/>
    <mergeCell ref="A1:F1"/>
    <mergeCell ref="F4:F5"/>
    <mergeCell ref="E4:E5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150" zoomScaleNormal="150" zoomScalePageLayoutView="0" workbookViewId="0" topLeftCell="A4">
      <selection activeCell="K10" sqref="K10"/>
    </sheetView>
  </sheetViews>
  <sheetFormatPr defaultColWidth="9.140625" defaultRowHeight="12.75"/>
  <cols>
    <col min="1" max="1" width="3.57421875" style="0" customWidth="1"/>
    <col min="2" max="2" width="40.7109375" style="0" customWidth="1"/>
    <col min="5" max="5" width="15.421875" style="0" customWidth="1"/>
    <col min="6" max="6" width="14.7109375" style="0" customWidth="1"/>
  </cols>
  <sheetData>
    <row r="1" spans="1:6" ht="46.5" customHeight="1">
      <c r="A1" s="572" t="s">
        <v>514</v>
      </c>
      <c r="B1" s="572"/>
      <c r="C1" s="572"/>
      <c r="D1" s="572"/>
      <c r="E1" s="572"/>
      <c r="F1" s="572"/>
    </row>
    <row r="2" spans="1:6" ht="16.5">
      <c r="A2" s="486" t="s">
        <v>726</v>
      </c>
      <c r="B2" s="605"/>
      <c r="C2" s="605"/>
      <c r="D2" s="605"/>
      <c r="E2" s="605"/>
      <c r="F2" s="605"/>
    </row>
    <row r="3" spans="1:6" ht="16.5" customHeight="1">
      <c r="A3" s="609" t="s">
        <v>309</v>
      </c>
      <c r="B3" s="609"/>
      <c r="C3" s="609"/>
      <c r="D3" s="609"/>
      <c r="E3" s="609"/>
      <c r="F3" s="609"/>
    </row>
    <row r="4" spans="1:6" ht="13.5" customHeight="1">
      <c r="A4" s="659" t="s">
        <v>131</v>
      </c>
      <c r="B4" s="657" t="s">
        <v>298</v>
      </c>
      <c r="C4" s="657" t="s">
        <v>308</v>
      </c>
      <c r="D4" s="657" t="s">
        <v>133</v>
      </c>
      <c r="E4" s="575" t="s">
        <v>243</v>
      </c>
      <c r="F4" s="575" t="s">
        <v>244</v>
      </c>
    </row>
    <row r="5" spans="1:6" ht="40.5" customHeight="1">
      <c r="A5" s="659"/>
      <c r="B5" s="657"/>
      <c r="C5" s="657"/>
      <c r="D5" s="657"/>
      <c r="E5" s="576"/>
      <c r="F5" s="576"/>
    </row>
    <row r="6" spans="1:6" ht="16.5">
      <c r="A6" s="376">
        <v>1</v>
      </c>
      <c r="B6" s="382">
        <v>2</v>
      </c>
      <c r="C6" s="398">
        <v>3</v>
      </c>
      <c r="D6" s="382">
        <v>4</v>
      </c>
      <c r="E6" s="398">
        <v>5</v>
      </c>
      <c r="F6" s="398">
        <v>6</v>
      </c>
    </row>
    <row r="7" spans="1:6" ht="69.75" customHeight="1">
      <c r="A7" s="409">
        <v>1</v>
      </c>
      <c r="B7" s="400" t="s">
        <v>508</v>
      </c>
      <c r="C7" s="384" t="s">
        <v>509</v>
      </c>
      <c r="D7" s="399">
        <v>12</v>
      </c>
      <c r="E7" s="359"/>
      <c r="F7" s="359"/>
    </row>
    <row r="8" spans="1:6" ht="33">
      <c r="A8" s="408">
        <v>2</v>
      </c>
      <c r="B8" s="388" t="s">
        <v>496</v>
      </c>
      <c r="C8" s="384" t="s">
        <v>134</v>
      </c>
      <c r="D8" s="399">
        <v>6</v>
      </c>
      <c r="E8" s="359"/>
      <c r="F8" s="359"/>
    </row>
    <row r="9" spans="1:6" ht="33">
      <c r="A9" s="409">
        <v>3</v>
      </c>
      <c r="B9" s="388" t="s">
        <v>489</v>
      </c>
      <c r="C9" s="384" t="s">
        <v>509</v>
      </c>
      <c r="D9" s="399">
        <v>0.2</v>
      </c>
      <c r="E9" s="359"/>
      <c r="F9" s="359"/>
    </row>
    <row r="10" spans="1:6" ht="37.5" customHeight="1">
      <c r="A10" s="408">
        <v>4</v>
      </c>
      <c r="B10" s="400" t="s">
        <v>727</v>
      </c>
      <c r="C10" s="384" t="s">
        <v>509</v>
      </c>
      <c r="D10" s="399">
        <v>1.52</v>
      </c>
      <c r="E10" s="359"/>
      <c r="F10" s="359"/>
    </row>
    <row r="11" spans="1:6" ht="49.5">
      <c r="A11" s="409">
        <v>5</v>
      </c>
      <c r="B11" s="388" t="s">
        <v>728</v>
      </c>
      <c r="C11" s="384" t="s">
        <v>142</v>
      </c>
      <c r="D11" s="384">
        <v>6</v>
      </c>
      <c r="E11" s="359"/>
      <c r="F11" s="359"/>
    </row>
    <row r="12" spans="1:6" ht="66">
      <c r="A12" s="409">
        <v>6</v>
      </c>
      <c r="B12" s="388" t="s">
        <v>516</v>
      </c>
      <c r="C12" s="384" t="s">
        <v>509</v>
      </c>
      <c r="D12" s="384">
        <v>6</v>
      </c>
      <c r="E12" s="359"/>
      <c r="F12" s="359"/>
    </row>
    <row r="13" spans="1:6" ht="33">
      <c r="A13" s="409">
        <v>7</v>
      </c>
      <c r="B13" s="388" t="s">
        <v>499</v>
      </c>
      <c r="C13" s="384" t="s">
        <v>134</v>
      </c>
      <c r="D13" s="384">
        <v>15</v>
      </c>
      <c r="E13" s="359"/>
      <c r="F13" s="359"/>
    </row>
    <row r="14" spans="1:6" ht="33">
      <c r="A14" s="408">
        <v>8</v>
      </c>
      <c r="B14" s="388" t="s">
        <v>140</v>
      </c>
      <c r="C14" s="384" t="s">
        <v>509</v>
      </c>
      <c r="D14" s="474">
        <v>8</v>
      </c>
      <c r="E14" s="359"/>
      <c r="F14" s="359"/>
    </row>
    <row r="15" spans="1:6" ht="33">
      <c r="A15" s="409">
        <v>9</v>
      </c>
      <c r="B15" s="388" t="s">
        <v>511</v>
      </c>
      <c r="C15" s="384" t="s">
        <v>515</v>
      </c>
      <c r="D15" s="399">
        <v>10</v>
      </c>
      <c r="E15" s="359"/>
      <c r="F15" s="359"/>
    </row>
    <row r="16" spans="1:6" ht="16.5">
      <c r="A16" s="99"/>
      <c r="B16" s="381" t="s">
        <v>136</v>
      </c>
      <c r="C16" s="371"/>
      <c r="D16" s="371"/>
      <c r="E16" s="371"/>
      <c r="F16" s="371"/>
    </row>
    <row r="17" spans="1:6" ht="16.5">
      <c r="A17" s="97"/>
      <c r="B17" s="600"/>
      <c r="C17" s="600"/>
      <c r="D17" s="600"/>
      <c r="E17" s="600"/>
      <c r="F17" s="600"/>
    </row>
    <row r="18" spans="2:6" ht="12.75">
      <c r="B18" s="33"/>
      <c r="C18" s="33"/>
      <c r="D18" s="33"/>
      <c r="E18" s="33"/>
      <c r="F18" s="33"/>
    </row>
    <row r="19" spans="2:6" ht="12.75">
      <c r="B19" s="33"/>
      <c r="C19" s="33"/>
      <c r="D19" s="33"/>
      <c r="E19" s="33"/>
      <c r="F19" s="33"/>
    </row>
    <row r="20" spans="2:6" ht="12.75">
      <c r="B20" s="33"/>
      <c r="C20" s="33"/>
      <c r="D20" s="33"/>
      <c r="E20" s="33"/>
      <c r="F20" s="33"/>
    </row>
  </sheetData>
  <sheetProtection/>
  <mergeCells count="10">
    <mergeCell ref="B17:F17"/>
    <mergeCell ref="A4:A5"/>
    <mergeCell ref="F4:F5"/>
    <mergeCell ref="E4:E5"/>
    <mergeCell ref="A3:F3"/>
    <mergeCell ref="A1:F1"/>
    <mergeCell ref="D4:D5"/>
    <mergeCell ref="B4:B5"/>
    <mergeCell ref="C4:C5"/>
    <mergeCell ref="A2:F2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16"/>
  <sheetViews>
    <sheetView zoomScale="140" zoomScaleNormal="140" zoomScalePageLayoutView="0" workbookViewId="0" topLeftCell="A4">
      <selection activeCell="B12" sqref="B12"/>
    </sheetView>
  </sheetViews>
  <sheetFormatPr defaultColWidth="9.140625" defaultRowHeight="12.75"/>
  <cols>
    <col min="1" max="1" width="4.421875" style="0" customWidth="1"/>
    <col min="2" max="2" width="40.7109375" style="0" customWidth="1"/>
    <col min="4" max="4" width="8.00390625" style="0" customWidth="1"/>
    <col min="5" max="5" width="15.421875" style="0" customWidth="1"/>
    <col min="6" max="6" width="15.140625" style="0" customWidth="1"/>
  </cols>
  <sheetData>
    <row r="1" spans="1:7" s="159" customFormat="1" ht="15">
      <c r="A1" s="599" t="s">
        <v>386</v>
      </c>
      <c r="B1" s="599"/>
      <c r="C1" s="599"/>
      <c r="D1" s="599"/>
      <c r="E1" s="599"/>
      <c r="F1" s="599"/>
      <c r="G1" s="410"/>
    </row>
    <row r="2" spans="1:7" ht="16.5">
      <c r="A2" s="600" t="s">
        <v>356</v>
      </c>
      <c r="B2" s="593"/>
      <c r="C2" s="593"/>
      <c r="D2" s="593"/>
      <c r="E2" s="593"/>
      <c r="F2" s="593"/>
      <c r="G2" s="112"/>
    </row>
    <row r="3" spans="1:7" ht="16.5" customHeight="1">
      <c r="A3" s="656" t="s">
        <v>310</v>
      </c>
      <c r="B3" s="656"/>
      <c r="C3" s="656"/>
      <c r="D3" s="656"/>
      <c r="E3" s="656"/>
      <c r="F3" s="656"/>
      <c r="G3" s="112"/>
    </row>
    <row r="4" spans="1:7" ht="13.5" customHeight="1">
      <c r="A4" s="601" t="s">
        <v>144</v>
      </c>
      <c r="B4" s="601" t="s">
        <v>145</v>
      </c>
      <c r="C4" s="601" t="s">
        <v>255</v>
      </c>
      <c r="D4" s="614" t="s">
        <v>147</v>
      </c>
      <c r="E4" s="575" t="s">
        <v>212</v>
      </c>
      <c r="F4" s="575" t="s">
        <v>202</v>
      </c>
      <c r="G4" s="112"/>
    </row>
    <row r="5" spans="1:7" ht="40.5" customHeight="1">
      <c r="A5" s="602"/>
      <c r="B5" s="602"/>
      <c r="C5" s="602"/>
      <c r="D5" s="615"/>
      <c r="E5" s="576"/>
      <c r="F5" s="576"/>
      <c r="G5" s="112"/>
    </row>
    <row r="6" spans="1:7" ht="16.5">
      <c r="A6" s="398">
        <v>1</v>
      </c>
      <c r="B6" s="382">
        <v>2</v>
      </c>
      <c r="C6" s="398">
        <v>3</v>
      </c>
      <c r="D6" s="382">
        <v>4</v>
      </c>
      <c r="E6" s="398">
        <v>5</v>
      </c>
      <c r="F6" s="382">
        <v>6</v>
      </c>
      <c r="G6" s="112"/>
    </row>
    <row r="7" spans="1:7" ht="52.5" customHeight="1">
      <c r="A7" s="411">
        <v>1</v>
      </c>
      <c r="B7" s="412" t="s">
        <v>517</v>
      </c>
      <c r="C7" s="413" t="s">
        <v>518</v>
      </c>
      <c r="D7" s="414">
        <v>2660</v>
      </c>
      <c r="E7" s="359"/>
      <c r="F7" s="359"/>
      <c r="G7" s="112"/>
    </row>
    <row r="8" spans="1:7" ht="54">
      <c r="A8" s="411">
        <v>2</v>
      </c>
      <c r="B8" s="412" t="s">
        <v>521</v>
      </c>
      <c r="C8" s="415" t="s">
        <v>214</v>
      </c>
      <c r="D8" s="411">
        <v>260</v>
      </c>
      <c r="E8" s="359"/>
      <c r="F8" s="359"/>
      <c r="G8" s="112"/>
    </row>
    <row r="9" spans="1:7" ht="58.5" customHeight="1">
      <c r="A9" s="411">
        <v>3</v>
      </c>
      <c r="B9" s="412" t="s">
        <v>519</v>
      </c>
      <c r="C9" s="415" t="s">
        <v>214</v>
      </c>
      <c r="D9" s="411">
        <v>100</v>
      </c>
      <c r="E9" s="359"/>
      <c r="F9" s="359"/>
      <c r="G9" s="112"/>
    </row>
    <row r="10" spans="1:7" ht="63.75" customHeight="1">
      <c r="A10" s="411">
        <v>4</v>
      </c>
      <c r="B10" s="416" t="s">
        <v>520</v>
      </c>
      <c r="C10" s="415" t="s">
        <v>214</v>
      </c>
      <c r="D10" s="411">
        <v>360</v>
      </c>
      <c r="E10" s="359"/>
      <c r="F10" s="359"/>
      <c r="G10" s="112"/>
    </row>
    <row r="11" spans="1:7" ht="60" customHeight="1">
      <c r="A11" s="411">
        <v>5</v>
      </c>
      <c r="B11" s="416" t="s">
        <v>522</v>
      </c>
      <c r="C11" s="415" t="s">
        <v>518</v>
      </c>
      <c r="D11" s="411">
        <v>2660</v>
      </c>
      <c r="E11" s="359"/>
      <c r="F11" s="359"/>
      <c r="G11" s="112"/>
    </row>
    <row r="12" spans="1:7" ht="36">
      <c r="A12" s="411">
        <v>6</v>
      </c>
      <c r="B12" s="412" t="s">
        <v>523</v>
      </c>
      <c r="C12" s="415" t="s">
        <v>153</v>
      </c>
      <c r="D12" s="411">
        <v>6</v>
      </c>
      <c r="E12" s="359"/>
      <c r="F12" s="359"/>
      <c r="G12" s="112"/>
    </row>
    <row r="13" spans="1:7" ht="19.5" customHeight="1">
      <c r="A13" s="411">
        <v>7</v>
      </c>
      <c r="B13" s="417" t="s">
        <v>524</v>
      </c>
      <c r="C13" s="415" t="s">
        <v>153</v>
      </c>
      <c r="D13" s="411">
        <v>1</v>
      </c>
      <c r="E13" s="359"/>
      <c r="F13" s="359"/>
      <c r="G13" s="112"/>
    </row>
    <row r="14" spans="1:7" ht="18">
      <c r="A14" s="142"/>
      <c r="B14" s="603" t="s">
        <v>149</v>
      </c>
      <c r="C14" s="604"/>
      <c r="D14" s="371"/>
      <c r="E14" s="371"/>
      <c r="F14" s="371"/>
      <c r="G14" s="112"/>
    </row>
    <row r="15" spans="1:7" ht="16.5">
      <c r="A15" s="372"/>
      <c r="B15" s="600"/>
      <c r="C15" s="600"/>
      <c r="D15" s="600"/>
      <c r="E15" s="600"/>
      <c r="F15" s="600"/>
      <c r="G15" s="112"/>
    </row>
    <row r="16" spans="1:6" ht="12.75">
      <c r="A16" s="33"/>
      <c r="B16" s="33"/>
      <c r="C16" s="156"/>
      <c r="D16" s="156"/>
      <c r="E16" s="156"/>
      <c r="F16" s="156"/>
    </row>
  </sheetData>
  <sheetProtection/>
  <mergeCells count="11">
    <mergeCell ref="A3:F3"/>
    <mergeCell ref="A2:F2"/>
    <mergeCell ref="A1:F1"/>
    <mergeCell ref="F4:F5"/>
    <mergeCell ref="E4:E5"/>
    <mergeCell ref="B15:F15"/>
    <mergeCell ref="A4:A5"/>
    <mergeCell ref="B4:B5"/>
    <mergeCell ref="C4:C5"/>
    <mergeCell ref="D4:D5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40"/>
  <sheetViews>
    <sheetView zoomScale="120" zoomScaleNormal="120" zoomScalePageLayoutView="0" workbookViewId="0" topLeftCell="A16">
      <selection activeCell="G14" sqref="G14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4" width="9.28125" style="0" bestFit="1" customWidth="1"/>
    <col min="5" max="6" width="14.8515625" style="0" customWidth="1"/>
    <col min="7" max="7" width="10.421875" style="0" bestFit="1" customWidth="1"/>
  </cols>
  <sheetData>
    <row r="1" spans="1:8" ht="15">
      <c r="A1" s="599" t="s">
        <v>386</v>
      </c>
      <c r="B1" s="599"/>
      <c r="C1" s="599"/>
      <c r="D1" s="599"/>
      <c r="E1" s="599"/>
      <c r="F1" s="599"/>
      <c r="G1" s="112"/>
      <c r="H1" s="112"/>
    </row>
    <row r="2" spans="1:8" ht="30" customHeight="1">
      <c r="A2" s="418"/>
      <c r="B2" s="598" t="s">
        <v>89</v>
      </c>
      <c r="C2" s="598"/>
      <c r="D2" s="598"/>
      <c r="E2" s="598"/>
      <c r="F2" s="598"/>
      <c r="G2" s="112"/>
      <c r="H2" s="112"/>
    </row>
    <row r="3" spans="1:8" ht="15" customHeight="1">
      <c r="A3" s="661" t="s">
        <v>343</v>
      </c>
      <c r="B3" s="662"/>
      <c r="C3" s="662"/>
      <c r="D3" s="662"/>
      <c r="E3" s="662"/>
      <c r="F3" s="662"/>
      <c r="G3" s="112"/>
      <c r="H3" s="112"/>
    </row>
    <row r="4" spans="1:8" ht="15" customHeight="1">
      <c r="A4" s="601" t="s">
        <v>144</v>
      </c>
      <c r="B4" s="601" t="s">
        <v>145</v>
      </c>
      <c r="C4" s="601" t="s">
        <v>255</v>
      </c>
      <c r="D4" s="614" t="s">
        <v>147</v>
      </c>
      <c r="E4" s="575" t="s">
        <v>212</v>
      </c>
      <c r="F4" s="575" t="s">
        <v>202</v>
      </c>
      <c r="G4" s="112"/>
      <c r="H4" s="112"/>
    </row>
    <row r="5" spans="1:8" ht="45" customHeight="1">
      <c r="A5" s="602"/>
      <c r="B5" s="602"/>
      <c r="C5" s="602"/>
      <c r="D5" s="615"/>
      <c r="E5" s="576"/>
      <c r="F5" s="576"/>
      <c r="G5" s="112"/>
      <c r="H5" s="112"/>
    </row>
    <row r="6" spans="1:8" ht="18">
      <c r="A6" s="107">
        <v>1</v>
      </c>
      <c r="B6" s="419">
        <v>2</v>
      </c>
      <c r="C6" s="107">
        <v>3</v>
      </c>
      <c r="D6" s="419">
        <v>4</v>
      </c>
      <c r="E6" s="107">
        <v>5</v>
      </c>
      <c r="F6" s="419">
        <v>6</v>
      </c>
      <c r="G6" s="112"/>
      <c r="H6" s="112"/>
    </row>
    <row r="7" spans="1:8" ht="72">
      <c r="A7" s="107">
        <v>1</v>
      </c>
      <c r="B7" s="417" t="s">
        <v>526</v>
      </c>
      <c r="C7" s="419" t="s">
        <v>214</v>
      </c>
      <c r="D7" s="419">
        <v>80</v>
      </c>
      <c r="E7" s="419"/>
      <c r="F7" s="419"/>
      <c r="G7" s="112"/>
      <c r="H7" s="112"/>
    </row>
    <row r="8" spans="1:8" ht="36">
      <c r="A8" s="107">
        <v>2</v>
      </c>
      <c r="B8" s="417" t="s">
        <v>557</v>
      </c>
      <c r="C8" s="419" t="s">
        <v>214</v>
      </c>
      <c r="D8" s="419">
        <v>20</v>
      </c>
      <c r="E8" s="419"/>
      <c r="F8" s="419"/>
      <c r="G8" s="112"/>
      <c r="H8" s="112"/>
    </row>
    <row r="9" spans="1:8" ht="72">
      <c r="A9" s="107">
        <v>3</v>
      </c>
      <c r="B9" s="417" t="s">
        <v>527</v>
      </c>
      <c r="C9" s="419" t="s">
        <v>214</v>
      </c>
      <c r="D9" s="419">
        <v>22</v>
      </c>
      <c r="E9" s="419"/>
      <c r="F9" s="419"/>
      <c r="G9" s="112"/>
      <c r="H9" s="112"/>
    </row>
    <row r="10" spans="1:8" ht="36">
      <c r="A10" s="107">
        <v>4</v>
      </c>
      <c r="B10" s="417" t="s">
        <v>90</v>
      </c>
      <c r="C10" s="419" t="s">
        <v>214</v>
      </c>
      <c r="D10" s="419">
        <v>5</v>
      </c>
      <c r="E10" s="419"/>
      <c r="F10" s="419"/>
      <c r="G10" s="112"/>
      <c r="H10" s="112"/>
    </row>
    <row r="11" spans="1:8" ht="36">
      <c r="A11" s="107">
        <v>5</v>
      </c>
      <c r="B11" s="417" t="s">
        <v>82</v>
      </c>
      <c r="C11" s="419" t="s">
        <v>214</v>
      </c>
      <c r="D11" s="419">
        <v>15</v>
      </c>
      <c r="E11" s="419"/>
      <c r="F11" s="419"/>
      <c r="G11" s="112"/>
      <c r="H11" s="112"/>
    </row>
    <row r="12" spans="1:8" ht="36">
      <c r="A12" s="107">
        <v>6</v>
      </c>
      <c r="B12" s="417" t="s">
        <v>91</v>
      </c>
      <c r="C12" s="419" t="s">
        <v>214</v>
      </c>
      <c r="D12" s="419">
        <v>20</v>
      </c>
      <c r="E12" s="419"/>
      <c r="F12" s="419"/>
      <c r="G12" s="112"/>
      <c r="H12" s="112"/>
    </row>
    <row r="13" spans="1:8" ht="36">
      <c r="A13" s="107">
        <v>7</v>
      </c>
      <c r="B13" s="417" t="s">
        <v>525</v>
      </c>
      <c r="C13" s="419" t="s">
        <v>518</v>
      </c>
      <c r="D13" s="419">
        <v>460</v>
      </c>
      <c r="E13" s="419"/>
      <c r="F13" s="419"/>
      <c r="G13" s="112"/>
      <c r="H13" s="112"/>
    </row>
    <row r="14" spans="1:8" ht="54">
      <c r="A14" s="107">
        <v>8</v>
      </c>
      <c r="B14" s="425" t="s">
        <v>730</v>
      </c>
      <c r="C14" s="419" t="s">
        <v>19</v>
      </c>
      <c r="D14" s="419">
        <v>8</v>
      </c>
      <c r="E14" s="419"/>
      <c r="F14" s="419"/>
      <c r="G14" s="112"/>
      <c r="H14" s="112"/>
    </row>
    <row r="15" spans="1:8" ht="54">
      <c r="A15" s="107">
        <v>9</v>
      </c>
      <c r="B15" s="417" t="s">
        <v>92</v>
      </c>
      <c r="C15" s="419" t="s">
        <v>214</v>
      </c>
      <c r="D15" s="419">
        <v>23.4</v>
      </c>
      <c r="E15" s="419"/>
      <c r="F15" s="419"/>
      <c r="G15" s="112"/>
      <c r="H15" s="112"/>
    </row>
    <row r="16" spans="1:8" ht="18">
      <c r="A16" s="107">
        <v>10</v>
      </c>
      <c r="B16" s="417" t="s">
        <v>84</v>
      </c>
      <c r="C16" s="419" t="s">
        <v>214</v>
      </c>
      <c r="D16" s="419">
        <v>4.35</v>
      </c>
      <c r="E16" s="419"/>
      <c r="F16" s="419"/>
      <c r="G16" s="112"/>
      <c r="H16" s="112"/>
    </row>
    <row r="17" spans="1:8" ht="54">
      <c r="A17" s="107">
        <v>11</v>
      </c>
      <c r="B17" s="417" t="s">
        <v>731</v>
      </c>
      <c r="C17" s="419" t="s">
        <v>4</v>
      </c>
      <c r="D17" s="419">
        <v>268</v>
      </c>
      <c r="E17" s="419"/>
      <c r="F17" s="419"/>
      <c r="G17" s="112"/>
      <c r="H17" s="112"/>
    </row>
    <row r="18" spans="1:8" ht="54">
      <c r="A18" s="107">
        <v>12</v>
      </c>
      <c r="B18" s="417" t="s">
        <v>732</v>
      </c>
      <c r="C18" s="419" t="s">
        <v>4</v>
      </c>
      <c r="D18" s="419">
        <v>103</v>
      </c>
      <c r="E18" s="419"/>
      <c r="F18" s="419"/>
      <c r="G18" s="112"/>
      <c r="H18" s="112"/>
    </row>
    <row r="19" spans="1:8" ht="36">
      <c r="A19" s="107">
        <v>13</v>
      </c>
      <c r="B19" s="417" t="s">
        <v>85</v>
      </c>
      <c r="C19" s="419" t="s">
        <v>518</v>
      </c>
      <c r="D19" s="419">
        <v>9</v>
      </c>
      <c r="E19" s="419"/>
      <c r="F19" s="419"/>
      <c r="G19" s="112"/>
      <c r="H19" s="112"/>
    </row>
    <row r="20" spans="1:8" ht="54">
      <c r="A20" s="107">
        <v>14</v>
      </c>
      <c r="B20" s="417" t="s">
        <v>733</v>
      </c>
      <c r="C20" s="419" t="s">
        <v>214</v>
      </c>
      <c r="D20" s="419">
        <v>0.5</v>
      </c>
      <c r="E20" s="419"/>
      <c r="F20" s="419"/>
      <c r="G20" s="112"/>
      <c r="H20" s="112"/>
    </row>
    <row r="21" spans="1:8" ht="54">
      <c r="A21" s="107">
        <v>15</v>
      </c>
      <c r="B21" s="417" t="s">
        <v>93</v>
      </c>
      <c r="C21" s="419" t="s">
        <v>214</v>
      </c>
      <c r="D21" s="419">
        <v>5.46</v>
      </c>
      <c r="E21" s="419"/>
      <c r="F21" s="419"/>
      <c r="G21" s="112"/>
      <c r="H21" s="112"/>
    </row>
    <row r="22" spans="1:8" ht="18">
      <c r="A22" s="107">
        <v>16</v>
      </c>
      <c r="B22" s="417" t="s">
        <v>94</v>
      </c>
      <c r="C22" s="419" t="s">
        <v>214</v>
      </c>
      <c r="D22" s="419">
        <v>1.35</v>
      </c>
      <c r="E22" s="419"/>
      <c r="F22" s="419"/>
      <c r="G22" s="112"/>
      <c r="H22" s="112"/>
    </row>
    <row r="23" spans="1:8" ht="54">
      <c r="A23" s="107">
        <v>17</v>
      </c>
      <c r="B23" s="417" t="s">
        <v>734</v>
      </c>
      <c r="C23" s="419" t="s">
        <v>4</v>
      </c>
      <c r="D23" s="419">
        <v>24</v>
      </c>
      <c r="E23" s="419"/>
      <c r="F23" s="419"/>
      <c r="G23" s="112"/>
      <c r="H23" s="112"/>
    </row>
    <row r="24" spans="1:8" ht="36">
      <c r="A24" s="107">
        <v>18</v>
      </c>
      <c r="B24" s="417" t="s">
        <v>95</v>
      </c>
      <c r="C24" s="419" t="s">
        <v>19</v>
      </c>
      <c r="D24" s="419">
        <v>1.5</v>
      </c>
      <c r="E24" s="419">
        <v>15</v>
      </c>
      <c r="F24" s="419"/>
      <c r="G24" s="112"/>
      <c r="H24" s="112"/>
    </row>
    <row r="25" spans="1:8" ht="18">
      <c r="A25" s="107"/>
      <c r="B25" s="420" t="s">
        <v>149</v>
      </c>
      <c r="C25" s="421"/>
      <c r="D25" s="421"/>
      <c r="E25" s="421"/>
      <c r="F25" s="421"/>
      <c r="G25" s="112"/>
      <c r="H25" s="112"/>
    </row>
    <row r="26" spans="1:8" ht="18">
      <c r="A26" s="422"/>
      <c r="B26" s="423"/>
      <c r="C26" s="424"/>
      <c r="D26" s="424"/>
      <c r="E26" s="424"/>
      <c r="F26" s="424"/>
      <c r="G26" s="112"/>
      <c r="H26" s="112"/>
    </row>
    <row r="27" spans="1:8" ht="15" customHeight="1">
      <c r="A27" s="422"/>
      <c r="B27" s="423"/>
      <c r="C27" s="424"/>
      <c r="D27" s="424"/>
      <c r="E27" s="660"/>
      <c r="F27" s="660"/>
      <c r="G27" s="112"/>
      <c r="H27" s="112"/>
    </row>
    <row r="28" spans="1:8" ht="18">
      <c r="A28" s="422"/>
      <c r="B28" s="424"/>
      <c r="C28" s="424"/>
      <c r="D28" s="424"/>
      <c r="E28" s="424"/>
      <c r="F28" s="424"/>
      <c r="G28" s="112"/>
      <c r="H28" s="112"/>
    </row>
    <row r="29" spans="1:6" ht="15">
      <c r="A29" s="14"/>
      <c r="B29" s="85"/>
      <c r="C29" s="85"/>
      <c r="D29" s="85"/>
      <c r="E29" s="85"/>
      <c r="F29" s="85"/>
    </row>
    <row r="30" spans="1:6" ht="15">
      <c r="A30" s="14"/>
      <c r="B30" s="85"/>
      <c r="C30" s="85"/>
      <c r="D30" s="85"/>
      <c r="E30" s="85"/>
      <c r="F30" s="85"/>
    </row>
    <row r="31" spans="1:6" ht="15">
      <c r="A31" s="14"/>
      <c r="B31" s="85"/>
      <c r="C31" s="85"/>
      <c r="D31" s="85"/>
      <c r="E31" s="85"/>
      <c r="F31" s="85"/>
    </row>
    <row r="32" spans="1:6" ht="15">
      <c r="A32" s="14"/>
      <c r="B32" s="85"/>
      <c r="C32" s="85"/>
      <c r="D32" s="85"/>
      <c r="E32" s="85"/>
      <c r="F32" s="85"/>
    </row>
    <row r="33" spans="1:6" ht="12.75">
      <c r="A33" s="8"/>
      <c r="B33" s="86"/>
      <c r="C33" s="86"/>
      <c r="D33" s="86"/>
      <c r="E33" s="86"/>
      <c r="F33" s="86"/>
    </row>
    <row r="34" spans="1:6" ht="12.75">
      <c r="A34" s="8"/>
      <c r="B34" s="86"/>
      <c r="C34" s="86"/>
      <c r="D34" s="86"/>
      <c r="E34" s="86"/>
      <c r="F34" s="86"/>
    </row>
    <row r="35" spans="1:6" ht="12.75">
      <c r="A35" s="8"/>
      <c r="B35" s="86"/>
      <c r="C35" s="86"/>
      <c r="D35" s="86"/>
      <c r="E35" s="86"/>
      <c r="F35" s="86"/>
    </row>
    <row r="36" spans="1:6" ht="12.75">
      <c r="A36" s="8"/>
      <c r="B36" s="86"/>
      <c r="C36" s="86"/>
      <c r="D36" s="86"/>
      <c r="E36" s="86"/>
      <c r="F36" s="86"/>
    </row>
    <row r="37" spans="1:6" ht="12.75">
      <c r="A37" s="8"/>
      <c r="B37" s="8"/>
      <c r="C37" s="8"/>
      <c r="D37" s="8"/>
      <c r="E37" s="8"/>
      <c r="F37" s="8"/>
    </row>
    <row r="38" spans="1:6" ht="12.75">
      <c r="A38" s="8"/>
      <c r="B38" s="8"/>
      <c r="C38" s="8"/>
      <c r="D38" s="8"/>
      <c r="E38" s="8"/>
      <c r="F38" s="8"/>
    </row>
    <row r="39" spans="1:6" ht="12.75">
      <c r="A39" s="8"/>
      <c r="B39" s="8"/>
      <c r="C39" s="8"/>
      <c r="D39" s="8"/>
      <c r="E39" s="8"/>
      <c r="F39" s="8"/>
    </row>
    <row r="40" spans="1:6" ht="12.75">
      <c r="A40" s="8"/>
      <c r="B40" s="8"/>
      <c r="C40" s="8"/>
      <c r="D40" s="8"/>
      <c r="E40" s="8"/>
      <c r="F40" s="8"/>
    </row>
  </sheetData>
  <sheetProtection/>
  <mergeCells count="10">
    <mergeCell ref="E27:F27"/>
    <mergeCell ref="F4:F5"/>
    <mergeCell ref="E4:E5"/>
    <mergeCell ref="A3:F3"/>
    <mergeCell ref="A1:F1"/>
    <mergeCell ref="A4:A5"/>
    <mergeCell ref="B4:B5"/>
    <mergeCell ref="C4:C5"/>
    <mergeCell ref="D4:D5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="140" zoomScaleNormal="140" zoomScalePageLayoutView="0" workbookViewId="0" topLeftCell="A10">
      <selection activeCell="J13" sqref="J13"/>
    </sheetView>
  </sheetViews>
  <sheetFormatPr defaultColWidth="9.140625" defaultRowHeight="12.75"/>
  <cols>
    <col min="1" max="1" width="4.421875" style="0" customWidth="1"/>
    <col min="2" max="2" width="40.7109375" style="0" customWidth="1"/>
    <col min="3" max="3" width="8.7109375" style="0" customWidth="1"/>
    <col min="4" max="4" width="7.7109375" style="0" customWidth="1"/>
    <col min="5" max="5" width="12.28125" style="0" customWidth="1"/>
    <col min="6" max="6" width="10.7109375" style="0" customWidth="1"/>
  </cols>
  <sheetData>
    <row r="1" spans="1:6" ht="27" customHeight="1">
      <c r="A1" s="509" t="s">
        <v>386</v>
      </c>
      <c r="B1" s="509"/>
      <c r="C1" s="509"/>
      <c r="D1" s="509"/>
      <c r="E1" s="509"/>
      <c r="F1" s="509"/>
    </row>
    <row r="2" spans="1:6" ht="22.5" customHeight="1">
      <c r="A2" s="510" t="s">
        <v>209</v>
      </c>
      <c r="B2" s="510"/>
      <c r="C2" s="510"/>
      <c r="D2" s="510"/>
      <c r="E2" s="510"/>
      <c r="F2" s="510"/>
    </row>
    <row r="3" spans="1:6" ht="17.25" customHeight="1">
      <c r="A3" s="511" t="s">
        <v>208</v>
      </c>
      <c r="B3" s="511"/>
      <c r="C3" s="511"/>
      <c r="D3" s="511"/>
      <c r="E3" s="511"/>
      <c r="F3" s="511"/>
    </row>
    <row r="4" spans="1:6" ht="15" customHeight="1">
      <c r="A4" s="502" t="s">
        <v>144</v>
      </c>
      <c r="B4" s="502" t="s">
        <v>145</v>
      </c>
      <c r="C4" s="502" t="s">
        <v>203</v>
      </c>
      <c r="D4" s="502" t="s">
        <v>147</v>
      </c>
      <c r="E4" s="502" t="s">
        <v>199</v>
      </c>
      <c r="F4" s="502" t="s">
        <v>202</v>
      </c>
    </row>
    <row r="5" spans="1:6" ht="30" customHeight="1">
      <c r="A5" s="503"/>
      <c r="B5" s="503"/>
      <c r="C5" s="503"/>
      <c r="D5" s="503"/>
      <c r="E5" s="503"/>
      <c r="F5" s="503"/>
    </row>
    <row r="6" spans="1:6" ht="1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</row>
    <row r="7" spans="1:6" ht="45">
      <c r="A7" s="31">
        <v>1</v>
      </c>
      <c r="B7" s="114" t="s">
        <v>150</v>
      </c>
      <c r="C7" s="31" t="s">
        <v>215</v>
      </c>
      <c r="D7" s="31">
        <v>13844</v>
      </c>
      <c r="E7" s="32"/>
      <c r="F7" s="32"/>
    </row>
    <row r="8" spans="1:6" ht="30">
      <c r="A8" s="31">
        <v>2</v>
      </c>
      <c r="B8" s="114" t="s">
        <v>20</v>
      </c>
      <c r="C8" s="31" t="s">
        <v>153</v>
      </c>
      <c r="D8" s="31">
        <v>13</v>
      </c>
      <c r="E8" s="32"/>
      <c r="F8" s="32"/>
    </row>
    <row r="9" spans="1:6" ht="15">
      <c r="A9" s="31">
        <v>3</v>
      </c>
      <c r="B9" s="114" t="s">
        <v>8</v>
      </c>
      <c r="C9" s="31" t="s">
        <v>153</v>
      </c>
      <c r="D9" s="31">
        <v>35</v>
      </c>
      <c r="E9" s="32"/>
      <c r="F9" s="32"/>
    </row>
    <row r="10" spans="1:6" ht="15">
      <c r="A10" s="31">
        <v>4</v>
      </c>
      <c r="B10" s="114" t="s">
        <v>155</v>
      </c>
      <c r="C10" s="31" t="s">
        <v>153</v>
      </c>
      <c r="D10" s="31">
        <v>130</v>
      </c>
      <c r="E10" s="32"/>
      <c r="F10" s="32"/>
    </row>
    <row r="11" spans="1:6" ht="45">
      <c r="A11" s="31">
        <v>5</v>
      </c>
      <c r="B11" s="29" t="s">
        <v>22</v>
      </c>
      <c r="C11" s="31" t="s">
        <v>215</v>
      </c>
      <c r="D11" s="31">
        <v>9480</v>
      </c>
      <c r="E11" s="32"/>
      <c r="F11" s="32"/>
    </row>
    <row r="12" spans="1:6" ht="63" customHeight="1">
      <c r="A12" s="31">
        <v>6</v>
      </c>
      <c r="B12" s="29" t="s">
        <v>365</v>
      </c>
      <c r="C12" s="31" t="s">
        <v>214</v>
      </c>
      <c r="D12" s="31">
        <v>2354</v>
      </c>
      <c r="E12" s="32"/>
      <c r="F12" s="32"/>
    </row>
    <row r="13" spans="1:6" ht="75">
      <c r="A13" s="31">
        <v>7</v>
      </c>
      <c r="B13" s="29" t="s">
        <v>366</v>
      </c>
      <c r="C13" s="31" t="s">
        <v>214</v>
      </c>
      <c r="D13" s="31">
        <v>4662</v>
      </c>
      <c r="E13" s="32"/>
      <c r="F13" s="32"/>
    </row>
    <row r="14" spans="1:6" ht="75">
      <c r="A14" s="31">
        <v>8</v>
      </c>
      <c r="B14" s="114" t="s">
        <v>17</v>
      </c>
      <c r="C14" s="31" t="s">
        <v>214</v>
      </c>
      <c r="D14" s="31">
        <v>4652</v>
      </c>
      <c r="E14" s="32"/>
      <c r="F14" s="32"/>
    </row>
    <row r="15" spans="1:6" ht="30">
      <c r="A15" s="31">
        <v>9</v>
      </c>
      <c r="B15" s="114" t="s">
        <v>10</v>
      </c>
      <c r="C15" s="31" t="s">
        <v>214</v>
      </c>
      <c r="D15" s="31">
        <v>420</v>
      </c>
      <c r="E15" s="32"/>
      <c r="F15" s="32"/>
    </row>
    <row r="16" spans="1:6" ht="45">
      <c r="A16" s="31">
        <v>10</v>
      </c>
      <c r="B16" s="29" t="s">
        <v>21</v>
      </c>
      <c r="C16" s="31" t="s">
        <v>214</v>
      </c>
      <c r="D16" s="31">
        <v>116</v>
      </c>
      <c r="E16" s="32"/>
      <c r="F16" s="32"/>
    </row>
    <row r="17" spans="1:6" ht="60">
      <c r="A17" s="31">
        <v>11</v>
      </c>
      <c r="B17" s="29" t="s">
        <v>580</v>
      </c>
      <c r="C17" s="31" t="s">
        <v>214</v>
      </c>
      <c r="D17" s="31">
        <v>168</v>
      </c>
      <c r="E17" s="32"/>
      <c r="F17" s="32"/>
    </row>
    <row r="18" spans="1:6" ht="45">
      <c r="A18" s="31">
        <v>12</v>
      </c>
      <c r="B18" s="29" t="s">
        <v>12</v>
      </c>
      <c r="C18" s="31" t="s">
        <v>214</v>
      </c>
      <c r="D18" s="31">
        <v>116</v>
      </c>
      <c r="E18" s="32"/>
      <c r="F18" s="32"/>
    </row>
    <row r="19" spans="1:6" ht="45">
      <c r="A19" s="31">
        <v>13</v>
      </c>
      <c r="B19" s="29" t="s">
        <v>13</v>
      </c>
      <c r="C19" s="31" t="s">
        <v>214</v>
      </c>
      <c r="D19" s="31">
        <v>70</v>
      </c>
      <c r="E19" s="32"/>
      <c r="F19" s="32"/>
    </row>
    <row r="20" spans="1:6" ht="45" customHeight="1">
      <c r="A20" s="31">
        <v>14</v>
      </c>
      <c r="B20" s="118" t="s">
        <v>14</v>
      </c>
      <c r="C20" s="319" t="s">
        <v>19</v>
      </c>
      <c r="D20" s="319">
        <v>624</v>
      </c>
      <c r="E20" s="32"/>
      <c r="F20" s="32"/>
    </row>
    <row r="21" spans="1:6" ht="60">
      <c r="A21" s="31">
        <v>15</v>
      </c>
      <c r="B21" s="118" t="s">
        <v>15</v>
      </c>
      <c r="C21" s="31" t="s">
        <v>214</v>
      </c>
      <c r="D21" s="31">
        <v>6</v>
      </c>
      <c r="E21" s="32"/>
      <c r="F21" s="32"/>
    </row>
    <row r="22" spans="1:6" ht="30">
      <c r="A22" s="31">
        <v>16</v>
      </c>
      <c r="B22" s="29" t="s">
        <v>581</v>
      </c>
      <c r="C22" s="31" t="s">
        <v>153</v>
      </c>
      <c r="D22" s="31">
        <v>3</v>
      </c>
      <c r="E22" s="32"/>
      <c r="F22" s="32"/>
    </row>
    <row r="23" spans="1:6" ht="15">
      <c r="A23" s="31">
        <v>17</v>
      </c>
      <c r="B23" s="29" t="s">
        <v>398</v>
      </c>
      <c r="C23" s="31" t="s">
        <v>153</v>
      </c>
      <c r="D23" s="31">
        <v>3</v>
      </c>
      <c r="E23" s="32"/>
      <c r="F23" s="32"/>
    </row>
    <row r="24" spans="1:6" ht="45">
      <c r="A24" s="31">
        <v>18</v>
      </c>
      <c r="B24" s="29" t="s">
        <v>582</v>
      </c>
      <c r="C24" s="31" t="s">
        <v>214</v>
      </c>
      <c r="D24" s="31">
        <v>2466</v>
      </c>
      <c r="E24" s="32"/>
      <c r="F24" s="32"/>
    </row>
    <row r="25" spans="1:6" ht="30">
      <c r="A25" s="31">
        <v>19</v>
      </c>
      <c r="B25" s="114" t="s">
        <v>583</v>
      </c>
      <c r="C25" s="121" t="s">
        <v>124</v>
      </c>
      <c r="D25" s="121">
        <v>1</v>
      </c>
      <c r="E25" s="122"/>
      <c r="F25" s="32"/>
    </row>
    <row r="26" spans="1:6" ht="45">
      <c r="A26" s="31">
        <v>20</v>
      </c>
      <c r="B26" s="49" t="s">
        <v>582</v>
      </c>
      <c r="C26" s="32" t="s">
        <v>214</v>
      </c>
      <c r="D26" s="31">
        <v>646</v>
      </c>
      <c r="E26" s="32"/>
      <c r="F26" s="23"/>
    </row>
    <row r="27" spans="1:6" ht="15">
      <c r="A27" s="31"/>
      <c r="B27" s="114" t="s">
        <v>149</v>
      </c>
      <c r="C27" s="31"/>
      <c r="D27" s="115"/>
      <c r="E27" s="32"/>
      <c r="F27" s="23"/>
    </row>
    <row r="28" spans="1:6" ht="28.5" customHeight="1">
      <c r="A28" s="14"/>
      <c r="B28" s="14"/>
      <c r="C28" s="14"/>
      <c r="D28" s="14"/>
      <c r="E28" s="14"/>
      <c r="F28" s="14"/>
    </row>
    <row r="29" spans="1:6" ht="15">
      <c r="A29" s="14"/>
      <c r="B29" s="14"/>
      <c r="C29" s="14"/>
      <c r="D29" s="14"/>
      <c r="E29" s="14"/>
      <c r="F29" s="14"/>
    </row>
    <row r="30" spans="1:6" ht="15">
      <c r="A30" s="14"/>
      <c r="B30" s="14"/>
      <c r="C30" s="14"/>
      <c r="D30" s="14"/>
      <c r="E30" s="14"/>
      <c r="F30" s="14"/>
    </row>
    <row r="31" spans="1:6" ht="15">
      <c r="A31" s="14"/>
      <c r="B31" s="14"/>
      <c r="C31" s="14"/>
      <c r="D31" s="14"/>
      <c r="E31" s="14"/>
      <c r="F31" s="14"/>
    </row>
    <row r="32" spans="1:6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</sheetData>
  <sheetProtection/>
  <mergeCells count="9">
    <mergeCell ref="A1:F1"/>
    <mergeCell ref="A2:F2"/>
    <mergeCell ref="F4:F5"/>
    <mergeCell ref="D4:D5"/>
    <mergeCell ref="E4:E5"/>
    <mergeCell ref="A4:A5"/>
    <mergeCell ref="B4:B5"/>
    <mergeCell ref="C4:C5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8"/>
  <sheetViews>
    <sheetView zoomScale="140" zoomScaleNormal="140" zoomScalePageLayoutView="0" workbookViewId="0" topLeftCell="A13">
      <selection activeCell="K16" sqref="K16"/>
    </sheetView>
  </sheetViews>
  <sheetFormatPr defaultColWidth="9.140625" defaultRowHeight="12.75"/>
  <cols>
    <col min="1" max="1" width="5.00390625" style="0" customWidth="1"/>
    <col min="2" max="2" width="38.28125" style="0" customWidth="1"/>
    <col min="5" max="5" width="14.7109375" style="0" customWidth="1"/>
    <col min="6" max="6" width="15.00390625" style="0" customWidth="1"/>
  </cols>
  <sheetData>
    <row r="1" spans="1:6" ht="15">
      <c r="A1" s="572" t="s">
        <v>386</v>
      </c>
      <c r="B1" s="572"/>
      <c r="C1" s="572"/>
      <c r="D1" s="572"/>
      <c r="E1" s="572"/>
      <c r="F1" s="572"/>
    </row>
    <row r="2" spans="1:6" ht="18">
      <c r="A2" s="665" t="s">
        <v>737</v>
      </c>
      <c r="B2" s="665"/>
      <c r="C2" s="665"/>
      <c r="D2" s="665"/>
      <c r="E2" s="665"/>
      <c r="F2" s="665"/>
    </row>
    <row r="3" spans="1:6" ht="15" customHeight="1">
      <c r="A3" s="663" t="s">
        <v>344</v>
      </c>
      <c r="B3" s="663"/>
      <c r="C3" s="663"/>
      <c r="D3" s="663"/>
      <c r="E3" s="663"/>
      <c r="F3" s="663"/>
    </row>
    <row r="4" spans="1:6" ht="15" customHeight="1">
      <c r="A4" s="601" t="s">
        <v>144</v>
      </c>
      <c r="B4" s="601" t="s">
        <v>145</v>
      </c>
      <c r="C4" s="601" t="s">
        <v>255</v>
      </c>
      <c r="D4" s="614" t="s">
        <v>147</v>
      </c>
      <c r="E4" s="575" t="s">
        <v>212</v>
      </c>
      <c r="F4" s="575" t="s">
        <v>202</v>
      </c>
    </row>
    <row r="5" spans="1:6" ht="45" customHeight="1">
      <c r="A5" s="602"/>
      <c r="B5" s="602"/>
      <c r="C5" s="602"/>
      <c r="D5" s="615"/>
      <c r="E5" s="576"/>
      <c r="F5" s="576"/>
    </row>
    <row r="6" spans="1:6" ht="18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6" ht="72">
      <c r="A7" s="30">
        <v>1</v>
      </c>
      <c r="B7" s="425" t="s">
        <v>528</v>
      </c>
      <c r="C7" s="107" t="s">
        <v>214</v>
      </c>
      <c r="D7" s="30">
        <v>24</v>
      </c>
      <c r="E7" s="30"/>
      <c r="F7" s="30"/>
    </row>
    <row r="8" spans="1:6" ht="72">
      <c r="A8" s="30">
        <v>2</v>
      </c>
      <c r="B8" s="425" t="s">
        <v>96</v>
      </c>
      <c r="C8" s="107" t="s">
        <v>214</v>
      </c>
      <c r="D8" s="30">
        <v>3</v>
      </c>
      <c r="E8" s="30"/>
      <c r="F8" s="30"/>
    </row>
    <row r="9" spans="1:6" ht="36">
      <c r="A9" s="30">
        <v>3</v>
      </c>
      <c r="B9" s="425" t="s">
        <v>97</v>
      </c>
      <c r="C9" s="107" t="s">
        <v>214</v>
      </c>
      <c r="D9" s="30">
        <v>23</v>
      </c>
      <c r="E9" s="30"/>
      <c r="F9" s="30"/>
    </row>
    <row r="10" spans="1:6" ht="36">
      <c r="A10" s="30">
        <v>4</v>
      </c>
      <c r="B10" s="425" t="s">
        <v>82</v>
      </c>
      <c r="C10" s="107" t="s">
        <v>214</v>
      </c>
      <c r="D10" s="30">
        <v>4</v>
      </c>
      <c r="E10" s="30"/>
      <c r="F10" s="30"/>
    </row>
    <row r="11" spans="1:6" ht="54">
      <c r="A11" s="30">
        <v>5</v>
      </c>
      <c r="B11" s="425" t="s">
        <v>735</v>
      </c>
      <c r="C11" s="107" t="s">
        <v>19</v>
      </c>
      <c r="D11" s="30">
        <v>8</v>
      </c>
      <c r="E11" s="30"/>
      <c r="F11" s="30"/>
    </row>
    <row r="12" spans="1:6" ht="54">
      <c r="A12" s="30">
        <v>6</v>
      </c>
      <c r="B12" s="425" t="s">
        <v>98</v>
      </c>
      <c r="C12" s="107" t="s">
        <v>214</v>
      </c>
      <c r="D12" s="30">
        <v>3.9</v>
      </c>
      <c r="E12" s="30"/>
      <c r="F12" s="30"/>
    </row>
    <row r="13" spans="1:6" ht="54">
      <c r="A13" s="30">
        <v>7</v>
      </c>
      <c r="B13" s="425" t="s">
        <v>99</v>
      </c>
      <c r="C13" s="107" t="s">
        <v>214</v>
      </c>
      <c r="D13" s="30">
        <v>0.5</v>
      </c>
      <c r="E13" s="30"/>
      <c r="F13" s="30"/>
    </row>
    <row r="14" spans="1:6" ht="54">
      <c r="A14" s="30">
        <v>8</v>
      </c>
      <c r="B14" s="425" t="s">
        <v>100</v>
      </c>
      <c r="C14" s="107" t="s">
        <v>214</v>
      </c>
      <c r="D14" s="30">
        <v>1.4</v>
      </c>
      <c r="E14" s="30"/>
      <c r="F14" s="30"/>
    </row>
    <row r="15" spans="1:6" ht="18">
      <c r="A15" s="30">
        <v>9</v>
      </c>
      <c r="B15" s="425" t="s">
        <v>101</v>
      </c>
      <c r="C15" s="107" t="s">
        <v>214</v>
      </c>
      <c r="D15" s="30">
        <v>3</v>
      </c>
      <c r="E15" s="30"/>
      <c r="F15" s="30"/>
    </row>
    <row r="16" spans="1:6" ht="36">
      <c r="A16" s="30">
        <v>10</v>
      </c>
      <c r="B16" s="425" t="s">
        <v>102</v>
      </c>
      <c r="C16" s="107" t="s">
        <v>214</v>
      </c>
      <c r="D16" s="30">
        <v>0.5</v>
      </c>
      <c r="E16" s="30"/>
      <c r="F16" s="30"/>
    </row>
    <row r="17" spans="1:6" ht="48" customHeight="1">
      <c r="A17" s="30">
        <v>11</v>
      </c>
      <c r="B17" s="475" t="s">
        <v>817</v>
      </c>
      <c r="C17" s="461" t="s">
        <v>4</v>
      </c>
      <c r="D17" s="461">
        <v>88</v>
      </c>
      <c r="E17" s="30"/>
      <c r="F17" s="30"/>
    </row>
    <row r="18" spans="1:6" ht="36">
      <c r="A18" s="30">
        <v>12</v>
      </c>
      <c r="B18" s="425" t="s">
        <v>85</v>
      </c>
      <c r="C18" s="107" t="s">
        <v>204</v>
      </c>
      <c r="D18" s="30">
        <v>2</v>
      </c>
      <c r="E18" s="30"/>
      <c r="F18" s="30"/>
    </row>
    <row r="19" spans="1:6" ht="18">
      <c r="A19" s="30"/>
      <c r="B19" s="426" t="s">
        <v>103</v>
      </c>
      <c r="C19" s="427"/>
      <c r="D19" s="428"/>
      <c r="E19" s="428"/>
      <c r="F19" s="428"/>
    </row>
    <row r="20" spans="1:6" ht="18">
      <c r="A20" s="429"/>
      <c r="B20" s="429"/>
      <c r="C20" s="429"/>
      <c r="D20" s="429"/>
      <c r="E20" s="429"/>
      <c r="F20" s="429"/>
    </row>
    <row r="21" spans="1:6" ht="15" customHeight="1">
      <c r="A21" s="429"/>
      <c r="B21" s="430"/>
      <c r="C21" s="429"/>
      <c r="D21" s="429"/>
      <c r="E21" s="664"/>
      <c r="F21" s="664"/>
    </row>
    <row r="22" spans="1:6" ht="15">
      <c r="A22" s="14"/>
      <c r="B22" s="14"/>
      <c r="C22" s="14"/>
      <c r="D22" s="14"/>
      <c r="E22" s="14"/>
      <c r="F22" s="14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  <row r="25" spans="1:6" ht="15">
      <c r="A25" s="14"/>
      <c r="B25" s="14"/>
      <c r="C25" s="14"/>
      <c r="D25" s="14"/>
      <c r="E25" s="14"/>
      <c r="F25" s="14"/>
    </row>
    <row r="43" spans="2:6" ht="15">
      <c r="B43" s="19" t="s">
        <v>162</v>
      </c>
      <c r="C43" s="20" t="s">
        <v>163</v>
      </c>
      <c r="D43" s="22" t="e">
        <f>#REF!*D38</f>
        <v>#REF!</v>
      </c>
      <c r="E43" s="16"/>
      <c r="F43" s="16"/>
    </row>
    <row r="44" spans="2:6" ht="15">
      <c r="B44" s="18" t="s">
        <v>148</v>
      </c>
      <c r="C44" s="20" t="s">
        <v>164</v>
      </c>
      <c r="D44" s="22" t="e">
        <f>#REF!*D38</f>
        <v>#REF!</v>
      </c>
      <c r="E44" s="16"/>
      <c r="F44" s="16"/>
    </row>
    <row r="45" spans="2:6" ht="15">
      <c r="B45" s="18" t="s">
        <v>70</v>
      </c>
      <c r="C45" s="20" t="s">
        <v>2</v>
      </c>
      <c r="D45" s="22" t="e">
        <f>#REF!*D38</f>
        <v>#REF!</v>
      </c>
      <c r="E45" s="16">
        <v>930</v>
      </c>
      <c r="F45" s="21" t="e">
        <f>D45*E45</f>
        <v>#REF!</v>
      </c>
    </row>
    <row r="46" spans="2:6" ht="15">
      <c r="B46" s="18" t="s">
        <v>71</v>
      </c>
      <c r="C46" s="20" t="s">
        <v>151</v>
      </c>
      <c r="D46" s="22" t="e">
        <f>#REF!*D38</f>
        <v>#REF!</v>
      </c>
      <c r="E46" s="16">
        <v>1</v>
      </c>
      <c r="F46" s="21" t="e">
        <f>D46*E46</f>
        <v>#REF!</v>
      </c>
    </row>
    <row r="47" spans="2:6" ht="15">
      <c r="B47" s="18" t="s">
        <v>72</v>
      </c>
      <c r="C47" s="20" t="s">
        <v>151</v>
      </c>
      <c r="D47" s="22" t="e">
        <f>#REF!*D38</f>
        <v>#REF!</v>
      </c>
      <c r="E47" s="16">
        <v>0.85</v>
      </c>
      <c r="F47" s="21" t="e">
        <f>D47*E47</f>
        <v>#REF!</v>
      </c>
    </row>
    <row r="48" spans="2:6" ht="15">
      <c r="B48" s="18" t="s">
        <v>5</v>
      </c>
      <c r="C48" s="20" t="s">
        <v>164</v>
      </c>
      <c r="D48" s="22" t="e">
        <f>#REF!*D38</f>
        <v>#REF!</v>
      </c>
      <c r="E48" s="16">
        <v>3.2</v>
      </c>
      <c r="F48" s="21" t="e">
        <f>D48*E48</f>
        <v>#REF!</v>
      </c>
    </row>
  </sheetData>
  <sheetProtection/>
  <mergeCells count="10">
    <mergeCell ref="A3:F3"/>
    <mergeCell ref="E21:F21"/>
    <mergeCell ref="F4:F5"/>
    <mergeCell ref="E4:E5"/>
    <mergeCell ref="A2:F2"/>
    <mergeCell ref="A1:F1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24"/>
  <sheetViews>
    <sheetView zoomScale="130" zoomScaleNormal="130" zoomScalePageLayoutView="0" workbookViewId="0" topLeftCell="A7">
      <selection activeCell="L8" sqref="L8"/>
    </sheetView>
  </sheetViews>
  <sheetFormatPr defaultColWidth="9.140625" defaultRowHeight="12.75"/>
  <cols>
    <col min="1" max="1" width="4.28125" style="0" customWidth="1"/>
    <col min="2" max="2" width="40.7109375" style="0" customWidth="1"/>
    <col min="5" max="5" width="15.140625" style="0" customWidth="1"/>
    <col min="6" max="6" width="15.28125" style="0" customWidth="1"/>
  </cols>
  <sheetData>
    <row r="1" spans="1:6" ht="15">
      <c r="A1" s="599" t="s">
        <v>386</v>
      </c>
      <c r="B1" s="599"/>
      <c r="C1" s="599"/>
      <c r="D1" s="599"/>
      <c r="E1" s="599"/>
      <c r="F1" s="599"/>
    </row>
    <row r="2" spans="1:6" ht="29.25" customHeight="1">
      <c r="A2" s="598" t="s">
        <v>529</v>
      </c>
      <c r="B2" s="598"/>
      <c r="C2" s="598"/>
      <c r="D2" s="598"/>
      <c r="E2" s="598"/>
      <c r="F2" s="598"/>
    </row>
    <row r="3" spans="1:6" ht="18">
      <c r="A3" s="666" t="s">
        <v>345</v>
      </c>
      <c r="B3" s="666"/>
      <c r="C3" s="666"/>
      <c r="D3" s="666"/>
      <c r="E3" s="666"/>
      <c r="F3" s="666"/>
    </row>
    <row r="4" spans="1:6" ht="15" customHeight="1">
      <c r="A4" s="601" t="s">
        <v>144</v>
      </c>
      <c r="B4" s="601" t="s">
        <v>145</v>
      </c>
      <c r="C4" s="601" t="s">
        <v>255</v>
      </c>
      <c r="D4" s="614" t="s">
        <v>147</v>
      </c>
      <c r="E4" s="575" t="s">
        <v>212</v>
      </c>
      <c r="F4" s="575" t="s">
        <v>202</v>
      </c>
    </row>
    <row r="5" spans="1:6" ht="45" customHeight="1">
      <c r="A5" s="602"/>
      <c r="B5" s="602"/>
      <c r="C5" s="602"/>
      <c r="D5" s="615"/>
      <c r="E5" s="576"/>
      <c r="F5" s="576"/>
    </row>
    <row r="6" spans="1:6" ht="18">
      <c r="A6" s="337">
        <v>1</v>
      </c>
      <c r="B6" s="337">
        <v>2</v>
      </c>
      <c r="C6" s="337">
        <v>3</v>
      </c>
      <c r="D6" s="337">
        <v>4</v>
      </c>
      <c r="E6" s="337">
        <v>5</v>
      </c>
      <c r="F6" s="337">
        <v>6</v>
      </c>
    </row>
    <row r="7" spans="1:6" ht="18">
      <c r="A7" s="107"/>
      <c r="B7" s="110"/>
      <c r="C7" s="431"/>
      <c r="D7" s="107"/>
      <c r="E7" s="107"/>
      <c r="F7" s="107"/>
    </row>
    <row r="8" spans="1:6" ht="54">
      <c r="A8" s="107">
        <v>1</v>
      </c>
      <c r="B8" s="425" t="s">
        <v>311</v>
      </c>
      <c r="C8" s="107" t="s">
        <v>214</v>
      </c>
      <c r="D8" s="107">
        <v>3</v>
      </c>
      <c r="E8" s="107"/>
      <c r="F8" s="107"/>
    </row>
    <row r="9" spans="1:6" ht="36">
      <c r="A9" s="107">
        <v>2</v>
      </c>
      <c r="B9" s="425" t="s">
        <v>82</v>
      </c>
      <c r="C9" s="107" t="s">
        <v>214</v>
      </c>
      <c r="D9" s="107">
        <v>3</v>
      </c>
      <c r="E9" s="107"/>
      <c r="F9" s="107"/>
    </row>
    <row r="10" spans="1:6" ht="54">
      <c r="A10" s="107">
        <v>3</v>
      </c>
      <c r="B10" s="425" t="s">
        <v>98</v>
      </c>
      <c r="C10" s="107" t="s">
        <v>214</v>
      </c>
      <c r="D10" s="107">
        <v>3.9</v>
      </c>
      <c r="E10" s="107"/>
      <c r="F10" s="107"/>
    </row>
    <row r="11" spans="1:6" ht="54">
      <c r="A11" s="107">
        <v>4</v>
      </c>
      <c r="B11" s="425" t="s">
        <v>99</v>
      </c>
      <c r="C11" s="107" t="s">
        <v>214</v>
      </c>
      <c r="D11" s="107">
        <v>0.5</v>
      </c>
      <c r="E11" s="107"/>
      <c r="F11" s="107"/>
    </row>
    <row r="12" spans="1:6" ht="54">
      <c r="A12" s="107">
        <v>5</v>
      </c>
      <c r="B12" s="425" t="s">
        <v>100</v>
      </c>
      <c r="C12" s="107" t="s">
        <v>214</v>
      </c>
      <c r="D12" s="107">
        <v>1.4</v>
      </c>
      <c r="E12" s="107"/>
      <c r="F12" s="107"/>
    </row>
    <row r="13" spans="1:6" ht="18">
      <c r="A13" s="107">
        <v>6</v>
      </c>
      <c r="B13" s="425" t="s">
        <v>101</v>
      </c>
      <c r="C13" s="107" t="s">
        <v>214</v>
      </c>
      <c r="D13" s="107">
        <v>3</v>
      </c>
      <c r="E13" s="107"/>
      <c r="F13" s="107"/>
    </row>
    <row r="14" spans="1:6" ht="36">
      <c r="A14" s="107">
        <v>7</v>
      </c>
      <c r="B14" s="425" t="s">
        <v>102</v>
      </c>
      <c r="C14" s="107" t="s">
        <v>214</v>
      </c>
      <c r="D14" s="107">
        <v>0.5</v>
      </c>
      <c r="E14" s="107"/>
      <c r="F14" s="107"/>
    </row>
    <row r="15" spans="1:6" ht="36">
      <c r="A15" s="107">
        <v>8</v>
      </c>
      <c r="B15" s="475" t="s">
        <v>736</v>
      </c>
      <c r="C15" s="461" t="s">
        <v>4</v>
      </c>
      <c r="D15" s="461">
        <v>88</v>
      </c>
      <c r="E15" s="107"/>
      <c r="F15" s="107"/>
    </row>
    <row r="16" spans="1:6" ht="36">
      <c r="A16" s="107">
        <v>9</v>
      </c>
      <c r="B16" s="425" t="s">
        <v>85</v>
      </c>
      <c r="C16" s="107" t="s">
        <v>204</v>
      </c>
      <c r="D16" s="107">
        <v>2</v>
      </c>
      <c r="E16" s="107"/>
      <c r="F16" s="107"/>
    </row>
    <row r="17" spans="1:6" ht="36">
      <c r="A17" s="107">
        <v>10</v>
      </c>
      <c r="B17" s="425" t="s">
        <v>738</v>
      </c>
      <c r="C17" s="107" t="s">
        <v>214</v>
      </c>
      <c r="D17" s="107">
        <v>1</v>
      </c>
      <c r="E17" s="107"/>
      <c r="F17" s="107"/>
    </row>
    <row r="18" spans="1:6" ht="36">
      <c r="A18" s="107">
        <v>11</v>
      </c>
      <c r="B18" s="425" t="s">
        <v>104</v>
      </c>
      <c r="C18" s="107" t="s">
        <v>4</v>
      </c>
      <c r="D18" s="107">
        <v>60</v>
      </c>
      <c r="E18" s="107"/>
      <c r="F18" s="107"/>
    </row>
    <row r="19" spans="1:6" ht="18">
      <c r="A19" s="107"/>
      <c r="B19" s="426" t="s">
        <v>149</v>
      </c>
      <c r="C19" s="427"/>
      <c r="D19" s="427"/>
      <c r="E19" s="427"/>
      <c r="F19" s="427"/>
    </row>
    <row r="20" spans="1:6" ht="18">
      <c r="A20" s="422"/>
      <c r="B20" s="422"/>
      <c r="C20" s="422"/>
      <c r="D20" s="422"/>
      <c r="E20" s="422"/>
      <c r="F20" s="422"/>
    </row>
    <row r="21" spans="1:6" ht="15" customHeight="1">
      <c r="A21" s="113"/>
      <c r="B21" s="270"/>
      <c r="C21" s="113"/>
      <c r="D21" s="113"/>
      <c r="E21" s="667"/>
      <c r="F21" s="667"/>
    </row>
    <row r="22" spans="1:6" ht="15">
      <c r="A22" s="14"/>
      <c r="B22" s="14"/>
      <c r="C22" s="14"/>
      <c r="D22" s="14"/>
      <c r="E22" s="14"/>
      <c r="F22" s="14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</sheetData>
  <sheetProtection/>
  <mergeCells count="10">
    <mergeCell ref="A3:F3"/>
    <mergeCell ref="E21:F21"/>
    <mergeCell ref="D4:D5"/>
    <mergeCell ref="A2:F2"/>
    <mergeCell ref="A1:F1"/>
    <mergeCell ref="F4:F5"/>
    <mergeCell ref="E4:E5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28"/>
  <sheetViews>
    <sheetView zoomScale="140" zoomScaleNormal="140" zoomScalePageLayoutView="0" workbookViewId="0" topLeftCell="A10">
      <selection activeCell="L19" sqref="L19"/>
    </sheetView>
  </sheetViews>
  <sheetFormatPr defaultColWidth="9.140625" defaultRowHeight="12.75"/>
  <cols>
    <col min="1" max="1" width="3.28125" style="0" customWidth="1"/>
    <col min="2" max="2" width="40.7109375" style="0" customWidth="1"/>
    <col min="4" max="4" width="9.57421875" style="0" bestFit="1" customWidth="1"/>
    <col min="5" max="6" width="12.8515625" style="0" customWidth="1"/>
  </cols>
  <sheetData>
    <row r="1" spans="1:6" ht="15">
      <c r="A1" s="572" t="s">
        <v>386</v>
      </c>
      <c r="B1" s="572"/>
      <c r="C1" s="572"/>
      <c r="D1" s="572"/>
      <c r="E1" s="572"/>
      <c r="F1" s="572"/>
    </row>
    <row r="2" spans="1:6" ht="15.75" customHeight="1">
      <c r="A2" s="499" t="s">
        <v>530</v>
      </c>
      <c r="B2" s="499"/>
      <c r="C2" s="499"/>
      <c r="D2" s="499"/>
      <c r="E2" s="499"/>
      <c r="F2" s="499"/>
    </row>
    <row r="3" spans="1:6" ht="15" customHeight="1">
      <c r="A3" s="668" t="s">
        <v>346</v>
      </c>
      <c r="B3" s="663"/>
      <c r="C3" s="663"/>
      <c r="D3" s="663"/>
      <c r="E3" s="663"/>
      <c r="F3" s="663"/>
    </row>
    <row r="4" spans="1:6" ht="15" customHeight="1">
      <c r="A4" s="601" t="s">
        <v>144</v>
      </c>
      <c r="B4" s="601" t="s">
        <v>145</v>
      </c>
      <c r="C4" s="601" t="s">
        <v>255</v>
      </c>
      <c r="D4" s="614" t="s">
        <v>147</v>
      </c>
      <c r="E4" s="575" t="s">
        <v>212</v>
      </c>
      <c r="F4" s="575" t="s">
        <v>202</v>
      </c>
    </row>
    <row r="5" spans="1:6" ht="45" customHeight="1">
      <c r="A5" s="602"/>
      <c r="B5" s="602"/>
      <c r="C5" s="602"/>
      <c r="D5" s="615"/>
      <c r="E5" s="576"/>
      <c r="F5" s="576"/>
    </row>
    <row r="6" spans="1:6" ht="18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6" ht="18">
      <c r="A7" s="30"/>
      <c r="B7" s="107"/>
      <c r="C7" s="107"/>
      <c r="D7" s="107"/>
      <c r="E7" s="107"/>
      <c r="F7" s="107"/>
    </row>
    <row r="8" spans="1:6" ht="72" customHeight="1">
      <c r="A8" s="432">
        <v>1</v>
      </c>
      <c r="B8" s="433" t="s">
        <v>739</v>
      </c>
      <c r="C8" s="434" t="s">
        <v>214</v>
      </c>
      <c r="D8" s="434">
        <v>2</v>
      </c>
      <c r="E8" s="434"/>
      <c r="F8" s="434"/>
    </row>
    <row r="9" spans="1:6" ht="71.25" customHeight="1">
      <c r="A9" s="432">
        <v>2</v>
      </c>
      <c r="B9" s="433" t="s">
        <v>174</v>
      </c>
      <c r="C9" s="434" t="s">
        <v>214</v>
      </c>
      <c r="D9" s="434">
        <v>4</v>
      </c>
      <c r="E9" s="434"/>
      <c r="F9" s="434"/>
    </row>
    <row r="10" spans="1:6" ht="18">
      <c r="A10" s="432">
        <v>3</v>
      </c>
      <c r="B10" s="435" t="s">
        <v>75</v>
      </c>
      <c r="C10" s="434" t="s">
        <v>214</v>
      </c>
      <c r="D10" s="434">
        <v>1</v>
      </c>
      <c r="E10" s="434"/>
      <c r="F10" s="434"/>
    </row>
    <row r="11" spans="1:6" ht="36">
      <c r="A11" s="432">
        <v>4</v>
      </c>
      <c r="B11" s="435" t="s">
        <v>741</v>
      </c>
      <c r="C11" s="434" t="s">
        <v>214</v>
      </c>
      <c r="D11" s="434">
        <v>1</v>
      </c>
      <c r="E11" s="434"/>
      <c r="F11" s="434"/>
    </row>
    <row r="12" spans="1:6" ht="18">
      <c r="A12" s="432">
        <v>5</v>
      </c>
      <c r="B12" s="435" t="s">
        <v>171</v>
      </c>
      <c r="C12" s="434" t="s">
        <v>214</v>
      </c>
      <c r="D12" s="476">
        <v>4</v>
      </c>
      <c r="E12" s="434"/>
      <c r="F12" s="434"/>
    </row>
    <row r="13" spans="1:6" ht="18">
      <c r="A13" s="432">
        <v>6</v>
      </c>
      <c r="B13" s="435" t="s">
        <v>75</v>
      </c>
      <c r="C13" s="434" t="s">
        <v>214</v>
      </c>
      <c r="D13" s="476">
        <v>2</v>
      </c>
      <c r="E13" s="434"/>
      <c r="F13" s="434"/>
    </row>
    <row r="14" spans="1:6" ht="36">
      <c r="A14" s="432">
        <v>7</v>
      </c>
      <c r="B14" s="435" t="s">
        <v>172</v>
      </c>
      <c r="C14" s="434" t="s">
        <v>214</v>
      </c>
      <c r="D14" s="434">
        <v>0.77</v>
      </c>
      <c r="E14" s="434"/>
      <c r="F14" s="434"/>
    </row>
    <row r="15" spans="1:6" ht="36">
      <c r="A15" s="432">
        <v>8</v>
      </c>
      <c r="B15" s="435" t="s">
        <v>531</v>
      </c>
      <c r="C15" s="434" t="s">
        <v>214</v>
      </c>
      <c r="D15" s="434">
        <v>0.53</v>
      </c>
      <c r="E15" s="434"/>
      <c r="F15" s="434"/>
    </row>
    <row r="16" spans="1:6" ht="18">
      <c r="A16" s="432">
        <v>9</v>
      </c>
      <c r="B16" s="435" t="s">
        <v>818</v>
      </c>
      <c r="C16" s="434" t="s">
        <v>214</v>
      </c>
      <c r="D16" s="434">
        <v>0.7</v>
      </c>
      <c r="E16" s="434"/>
      <c r="F16" s="434"/>
    </row>
    <row r="17" spans="1:6" ht="20.25" customHeight="1">
      <c r="A17" s="432">
        <v>10</v>
      </c>
      <c r="B17" s="425" t="s">
        <v>173</v>
      </c>
      <c r="C17" s="434" t="s">
        <v>4</v>
      </c>
      <c r="D17" s="434">
        <v>5.62</v>
      </c>
      <c r="E17" s="434"/>
      <c r="F17" s="436"/>
    </row>
    <row r="18" spans="1:6" ht="36">
      <c r="A18" s="432">
        <v>11</v>
      </c>
      <c r="B18" s="435" t="s">
        <v>819</v>
      </c>
      <c r="C18" s="434" t="s">
        <v>4</v>
      </c>
      <c r="D18" s="434">
        <v>150</v>
      </c>
      <c r="E18" s="434"/>
      <c r="F18" s="434"/>
    </row>
    <row r="19" spans="1:6" ht="36">
      <c r="A19" s="432">
        <v>12</v>
      </c>
      <c r="B19" s="435" t="s">
        <v>740</v>
      </c>
      <c r="C19" s="434" t="s">
        <v>19</v>
      </c>
      <c r="D19" s="434">
        <v>6</v>
      </c>
      <c r="E19" s="434"/>
      <c r="F19" s="434"/>
    </row>
    <row r="20" spans="1:6" ht="36">
      <c r="A20" s="432">
        <v>13</v>
      </c>
      <c r="B20" s="435" t="s">
        <v>820</v>
      </c>
      <c r="C20" s="434" t="s">
        <v>214</v>
      </c>
      <c r="D20" s="434">
        <v>0.6</v>
      </c>
      <c r="E20" s="434"/>
      <c r="F20" s="434"/>
    </row>
    <row r="21" spans="1:6" ht="18">
      <c r="A21" s="432">
        <v>14</v>
      </c>
      <c r="B21" s="435" t="s">
        <v>176</v>
      </c>
      <c r="C21" s="434" t="s">
        <v>204</v>
      </c>
      <c r="D21" s="434">
        <v>2</v>
      </c>
      <c r="E21" s="434"/>
      <c r="F21" s="434"/>
    </row>
    <row r="22" spans="1:6" ht="36">
      <c r="A22" s="432">
        <v>15</v>
      </c>
      <c r="B22" s="435" t="s">
        <v>175</v>
      </c>
      <c r="C22" s="434" t="s">
        <v>19</v>
      </c>
      <c r="D22" s="434">
        <v>6</v>
      </c>
      <c r="E22" s="434"/>
      <c r="F22" s="434"/>
    </row>
    <row r="23" spans="1:6" ht="18">
      <c r="A23" s="30"/>
      <c r="B23" s="426" t="s">
        <v>149</v>
      </c>
      <c r="C23" s="427"/>
      <c r="D23" s="427"/>
      <c r="E23" s="427"/>
      <c r="F23" s="427"/>
    </row>
    <row r="24" spans="1:6" ht="18">
      <c r="A24" s="429"/>
      <c r="B24" s="422"/>
      <c r="C24" s="422"/>
      <c r="D24" s="422"/>
      <c r="E24" s="422"/>
      <c r="F24" s="422"/>
    </row>
    <row r="25" spans="1:6" ht="15" customHeight="1">
      <c r="A25" s="429"/>
      <c r="B25" s="437"/>
      <c r="C25" s="422"/>
      <c r="D25" s="422"/>
      <c r="E25" s="669"/>
      <c r="F25" s="669"/>
    </row>
    <row r="26" spans="2:6" ht="14.25">
      <c r="B26" s="213"/>
      <c r="C26" s="213"/>
      <c r="D26" s="213"/>
      <c r="E26" s="213"/>
      <c r="F26" s="213"/>
    </row>
    <row r="27" spans="2:6" ht="14.25">
      <c r="B27" s="213"/>
      <c r="C27" s="213"/>
      <c r="D27" s="213"/>
      <c r="E27" s="213"/>
      <c r="F27" s="213"/>
    </row>
    <row r="28" spans="2:6" ht="14.25">
      <c r="B28" s="213"/>
      <c r="C28" s="213"/>
      <c r="D28" s="213"/>
      <c r="E28" s="213"/>
      <c r="F28" s="213"/>
    </row>
  </sheetData>
  <sheetProtection/>
  <mergeCells count="10">
    <mergeCell ref="D4:D5"/>
    <mergeCell ref="A3:F3"/>
    <mergeCell ref="A1:F1"/>
    <mergeCell ref="E25:F25"/>
    <mergeCell ref="F4:F5"/>
    <mergeCell ref="E4:E5"/>
    <mergeCell ref="A2:F2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20"/>
  <sheetViews>
    <sheetView zoomScale="140" zoomScaleNormal="140" zoomScalePageLayoutView="0" workbookViewId="0" topLeftCell="A10">
      <selection activeCell="J15" sqref="J15"/>
    </sheetView>
  </sheetViews>
  <sheetFormatPr defaultColWidth="9.140625" defaultRowHeight="12.75"/>
  <cols>
    <col min="1" max="1" width="5.00390625" style="0" customWidth="1"/>
    <col min="2" max="2" width="38.7109375" style="0" customWidth="1"/>
    <col min="5" max="5" width="13.140625" style="0" customWidth="1"/>
    <col min="6" max="6" width="13.00390625" style="0" customWidth="1"/>
  </cols>
  <sheetData>
    <row r="1" spans="1:6" ht="15">
      <c r="A1" s="599" t="s">
        <v>386</v>
      </c>
      <c r="B1" s="599"/>
      <c r="C1" s="599"/>
      <c r="D1" s="599"/>
      <c r="E1" s="599"/>
      <c r="F1" s="599"/>
    </row>
    <row r="2" spans="1:6" ht="15.75" customHeight="1">
      <c r="A2" s="671" t="s">
        <v>532</v>
      </c>
      <c r="B2" s="672"/>
      <c r="C2" s="672"/>
      <c r="D2" s="672"/>
      <c r="E2" s="672"/>
      <c r="F2" s="672"/>
    </row>
    <row r="3" spans="1:6" ht="15" customHeight="1">
      <c r="A3" s="670" t="s">
        <v>347</v>
      </c>
      <c r="B3" s="670"/>
      <c r="C3" s="670"/>
      <c r="D3" s="670"/>
      <c r="E3" s="670"/>
      <c r="F3" s="670"/>
    </row>
    <row r="4" spans="1:6" ht="15" customHeight="1">
      <c r="A4" s="601" t="s">
        <v>144</v>
      </c>
      <c r="B4" s="601" t="s">
        <v>145</v>
      </c>
      <c r="C4" s="601" t="s">
        <v>255</v>
      </c>
      <c r="D4" s="614" t="s">
        <v>147</v>
      </c>
      <c r="E4" s="575" t="s">
        <v>212</v>
      </c>
      <c r="F4" s="575" t="s">
        <v>202</v>
      </c>
    </row>
    <row r="5" spans="1:6" ht="45" customHeight="1">
      <c r="A5" s="602"/>
      <c r="B5" s="602"/>
      <c r="C5" s="602"/>
      <c r="D5" s="615"/>
      <c r="E5" s="576"/>
      <c r="F5" s="576"/>
    </row>
    <row r="6" spans="1:6" ht="18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</row>
    <row r="7" spans="1:6" ht="72">
      <c r="A7" s="107">
        <v>1</v>
      </c>
      <c r="B7" s="425" t="s">
        <v>370</v>
      </c>
      <c r="C7" s="107" t="s">
        <v>214</v>
      </c>
      <c r="D7" s="107">
        <v>17</v>
      </c>
      <c r="E7" s="107"/>
      <c r="F7" s="107"/>
    </row>
    <row r="8" spans="1:6" ht="36">
      <c r="A8" s="107">
        <v>2</v>
      </c>
      <c r="B8" s="425" t="s">
        <v>533</v>
      </c>
      <c r="C8" s="107" t="s">
        <v>214</v>
      </c>
      <c r="D8" s="107">
        <v>22</v>
      </c>
      <c r="E8" s="107"/>
      <c r="F8" s="107"/>
    </row>
    <row r="9" spans="1:6" ht="34.5" customHeight="1">
      <c r="A9" s="107">
        <v>3</v>
      </c>
      <c r="B9" s="425" t="s">
        <v>106</v>
      </c>
      <c r="C9" s="107" t="s">
        <v>214</v>
      </c>
      <c r="D9" s="107">
        <v>4</v>
      </c>
      <c r="E9" s="107"/>
      <c r="F9" s="107"/>
    </row>
    <row r="10" spans="1:6" ht="38.25" customHeight="1">
      <c r="A10" s="107">
        <v>4</v>
      </c>
      <c r="B10" s="425" t="s">
        <v>82</v>
      </c>
      <c r="C10" s="107" t="s">
        <v>214</v>
      </c>
      <c r="D10" s="461">
        <v>3</v>
      </c>
      <c r="E10" s="107"/>
      <c r="F10" s="107"/>
    </row>
    <row r="11" spans="1:6" ht="36">
      <c r="A11" s="107">
        <v>5</v>
      </c>
      <c r="B11" s="425" t="s">
        <v>107</v>
      </c>
      <c r="C11" s="107" t="s">
        <v>214</v>
      </c>
      <c r="D11" s="461">
        <v>40</v>
      </c>
      <c r="E11" s="107"/>
      <c r="F11" s="107"/>
    </row>
    <row r="12" spans="1:6" ht="36" customHeight="1">
      <c r="A12" s="107">
        <v>6</v>
      </c>
      <c r="B12" s="425" t="s">
        <v>108</v>
      </c>
      <c r="C12" s="107" t="s">
        <v>214</v>
      </c>
      <c r="D12" s="107">
        <v>0.8</v>
      </c>
      <c r="E12" s="107"/>
      <c r="F12" s="107"/>
    </row>
    <row r="13" spans="1:6" ht="36">
      <c r="A13" s="107">
        <v>7</v>
      </c>
      <c r="B13" s="425" t="s">
        <v>181</v>
      </c>
      <c r="C13" s="107" t="s">
        <v>214</v>
      </c>
      <c r="D13" s="107">
        <v>6.4</v>
      </c>
      <c r="E13" s="107"/>
      <c r="F13" s="107"/>
    </row>
    <row r="14" spans="1:6" ht="36">
      <c r="A14" s="107">
        <v>8</v>
      </c>
      <c r="B14" s="425" t="s">
        <v>182</v>
      </c>
      <c r="C14" s="107" t="s">
        <v>214</v>
      </c>
      <c r="D14" s="107">
        <v>0.5</v>
      </c>
      <c r="E14" s="107"/>
      <c r="F14" s="107"/>
    </row>
    <row r="15" spans="1:6" ht="54">
      <c r="A15" s="107">
        <v>9</v>
      </c>
      <c r="B15" s="425" t="s">
        <v>742</v>
      </c>
      <c r="C15" s="107" t="s">
        <v>19</v>
      </c>
      <c r="D15" s="107">
        <v>10</v>
      </c>
      <c r="E15" s="107"/>
      <c r="F15" s="107"/>
    </row>
    <row r="16" spans="1:6" ht="108" customHeight="1">
      <c r="A16" s="107">
        <v>10</v>
      </c>
      <c r="B16" s="425" t="s">
        <v>743</v>
      </c>
      <c r="C16" s="107" t="s">
        <v>204</v>
      </c>
      <c r="D16" s="107">
        <v>97</v>
      </c>
      <c r="E16" s="107"/>
      <c r="F16" s="107"/>
    </row>
    <row r="17" spans="1:6" ht="18">
      <c r="A17" s="107"/>
      <c r="B17" s="426" t="s">
        <v>149</v>
      </c>
      <c r="C17" s="427"/>
      <c r="D17" s="427"/>
      <c r="E17" s="427"/>
      <c r="F17" s="427"/>
    </row>
    <row r="18" spans="1:6" ht="18">
      <c r="A18" s="422"/>
      <c r="B18" s="422"/>
      <c r="C18" s="422"/>
      <c r="D18" s="422"/>
      <c r="E18" s="422"/>
      <c r="F18" s="422"/>
    </row>
    <row r="19" spans="1:6" ht="15" customHeight="1">
      <c r="A19" s="422"/>
      <c r="B19" s="437"/>
      <c r="C19" s="422"/>
      <c r="D19" s="422"/>
      <c r="E19" s="669"/>
      <c r="F19" s="669"/>
    </row>
    <row r="20" spans="1:6" ht="15">
      <c r="A20" s="14"/>
      <c r="B20" s="14"/>
      <c r="C20" s="14"/>
      <c r="D20" s="14"/>
      <c r="E20" s="14"/>
      <c r="F20" s="14"/>
    </row>
  </sheetData>
  <sheetProtection/>
  <mergeCells count="10">
    <mergeCell ref="E19:F19"/>
    <mergeCell ref="A3:F3"/>
    <mergeCell ref="F4:F5"/>
    <mergeCell ref="A2:F2"/>
    <mergeCell ref="A1:F1"/>
    <mergeCell ref="E4:E5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27"/>
  <sheetViews>
    <sheetView zoomScale="140" zoomScaleNormal="140" zoomScalePageLayoutView="0" workbookViewId="0" topLeftCell="A1">
      <selection activeCell="K23" sqref="K23"/>
    </sheetView>
  </sheetViews>
  <sheetFormatPr defaultColWidth="9.140625" defaultRowHeight="12.75"/>
  <cols>
    <col min="1" max="1" width="5.00390625" style="0" customWidth="1"/>
    <col min="2" max="2" width="40.7109375" style="0" customWidth="1"/>
    <col min="3" max="3" width="7.57421875" style="0" customWidth="1"/>
    <col min="5" max="5" width="13.140625" style="0" customWidth="1"/>
    <col min="6" max="6" width="13.7109375" style="0" customWidth="1"/>
  </cols>
  <sheetData>
    <row r="1" spans="1:6" ht="24.75" customHeight="1">
      <c r="A1" s="572" t="s">
        <v>386</v>
      </c>
      <c r="B1" s="572"/>
      <c r="C1" s="572"/>
      <c r="D1" s="572"/>
      <c r="E1" s="572"/>
      <c r="F1" s="572"/>
    </row>
    <row r="2" spans="1:6" ht="35.25" customHeight="1">
      <c r="A2" s="438"/>
      <c r="B2" s="673" t="s">
        <v>109</v>
      </c>
      <c r="C2" s="673"/>
      <c r="D2" s="673"/>
      <c r="E2" s="673"/>
      <c r="F2" s="673"/>
    </row>
    <row r="3" spans="1:6" ht="15" customHeight="1">
      <c r="A3" s="663" t="s">
        <v>348</v>
      </c>
      <c r="B3" s="663"/>
      <c r="C3" s="663"/>
      <c r="D3" s="663"/>
      <c r="E3" s="663"/>
      <c r="F3" s="663"/>
    </row>
    <row r="4" spans="1:6" ht="15" customHeight="1">
      <c r="A4" s="601" t="s">
        <v>144</v>
      </c>
      <c r="B4" s="601" t="s">
        <v>145</v>
      </c>
      <c r="C4" s="601" t="s">
        <v>255</v>
      </c>
      <c r="D4" s="614" t="s">
        <v>147</v>
      </c>
      <c r="E4" s="575" t="s">
        <v>212</v>
      </c>
      <c r="F4" s="575" t="s">
        <v>202</v>
      </c>
    </row>
    <row r="5" spans="1:6" ht="45" customHeight="1">
      <c r="A5" s="602"/>
      <c r="B5" s="602"/>
      <c r="C5" s="602"/>
      <c r="D5" s="615"/>
      <c r="E5" s="576"/>
      <c r="F5" s="576"/>
    </row>
    <row r="6" spans="1:6" ht="18">
      <c r="A6" s="336">
        <v>1</v>
      </c>
      <c r="B6" s="337">
        <v>2</v>
      </c>
      <c r="C6" s="337">
        <v>3</v>
      </c>
      <c r="D6" s="337">
        <v>4</v>
      </c>
      <c r="E6" s="337">
        <v>5</v>
      </c>
      <c r="F6" s="337">
        <v>6</v>
      </c>
    </row>
    <row r="7" spans="1:6" ht="72">
      <c r="A7" s="30">
        <v>1</v>
      </c>
      <c r="B7" s="425" t="s">
        <v>105</v>
      </c>
      <c r="C7" s="107" t="s">
        <v>214</v>
      </c>
      <c r="D7" s="107">
        <v>15</v>
      </c>
      <c r="E7" s="107"/>
      <c r="F7" s="107"/>
    </row>
    <row r="8" spans="1:6" ht="18">
      <c r="A8" s="30">
        <v>2</v>
      </c>
      <c r="B8" s="425" t="s">
        <v>110</v>
      </c>
      <c r="C8" s="107" t="s">
        <v>214</v>
      </c>
      <c r="D8" s="107">
        <v>8</v>
      </c>
      <c r="E8" s="107"/>
      <c r="F8" s="107"/>
    </row>
    <row r="9" spans="1:6" ht="54">
      <c r="A9" s="30">
        <v>3</v>
      </c>
      <c r="B9" s="425" t="s">
        <v>111</v>
      </c>
      <c r="C9" s="107" t="s">
        <v>214</v>
      </c>
      <c r="D9" s="107">
        <v>5</v>
      </c>
      <c r="E9" s="107"/>
      <c r="F9" s="107"/>
    </row>
    <row r="10" spans="1:6" ht="36">
      <c r="A10" s="30">
        <v>4</v>
      </c>
      <c r="B10" s="425" t="s">
        <v>82</v>
      </c>
      <c r="C10" s="107" t="s">
        <v>214</v>
      </c>
      <c r="D10" s="107">
        <v>5</v>
      </c>
      <c r="E10" s="107"/>
      <c r="F10" s="107"/>
    </row>
    <row r="11" spans="1:6" ht="36">
      <c r="A11" s="30">
        <v>5</v>
      </c>
      <c r="B11" s="425" t="s">
        <v>97</v>
      </c>
      <c r="C11" s="107" t="s">
        <v>214</v>
      </c>
      <c r="D11" s="107">
        <v>8</v>
      </c>
      <c r="E11" s="107"/>
      <c r="F11" s="107"/>
    </row>
    <row r="12" spans="1:6" ht="36">
      <c r="A12" s="30">
        <v>6</v>
      </c>
      <c r="B12" s="425" t="s">
        <v>117</v>
      </c>
      <c r="C12" s="107" t="s">
        <v>204</v>
      </c>
      <c r="D12" s="107">
        <v>75</v>
      </c>
      <c r="E12" s="107"/>
      <c r="F12" s="107"/>
    </row>
    <row r="13" spans="1:6" ht="36">
      <c r="A13" s="30">
        <v>7</v>
      </c>
      <c r="B13" s="425" t="s">
        <v>112</v>
      </c>
      <c r="C13" s="107" t="s">
        <v>214</v>
      </c>
      <c r="D13" s="107">
        <v>3</v>
      </c>
      <c r="E13" s="107"/>
      <c r="F13" s="107"/>
    </row>
    <row r="14" spans="1:6" ht="54">
      <c r="A14" s="30">
        <v>8</v>
      </c>
      <c r="B14" s="425" t="s">
        <v>113</v>
      </c>
      <c r="C14" s="107" t="s">
        <v>214</v>
      </c>
      <c r="D14" s="107">
        <v>3.9</v>
      </c>
      <c r="E14" s="107"/>
      <c r="F14" s="107"/>
    </row>
    <row r="15" spans="1:6" ht="36">
      <c r="A15" s="30">
        <v>9</v>
      </c>
      <c r="B15" s="425" t="s">
        <v>114</v>
      </c>
      <c r="C15" s="107" t="s">
        <v>214</v>
      </c>
      <c r="D15" s="107">
        <v>5.5</v>
      </c>
      <c r="E15" s="107"/>
      <c r="F15" s="107"/>
    </row>
    <row r="16" spans="1:6" ht="54">
      <c r="A16" s="30">
        <v>10</v>
      </c>
      <c r="B16" s="425" t="s">
        <v>115</v>
      </c>
      <c r="C16" s="107" t="s">
        <v>214</v>
      </c>
      <c r="D16" s="107">
        <v>2</v>
      </c>
      <c r="E16" s="107"/>
      <c r="F16" s="107"/>
    </row>
    <row r="17" spans="1:6" ht="36">
      <c r="A17" s="30">
        <v>11</v>
      </c>
      <c r="B17" s="425" t="s">
        <v>116</v>
      </c>
      <c r="C17" s="107" t="s">
        <v>214</v>
      </c>
      <c r="D17" s="107">
        <v>0.7</v>
      </c>
      <c r="E17" s="107"/>
      <c r="F17" s="107"/>
    </row>
    <row r="18" spans="1:6" ht="54">
      <c r="A18" s="30">
        <v>12</v>
      </c>
      <c r="B18" s="425" t="s">
        <v>793</v>
      </c>
      <c r="C18" s="107" t="s">
        <v>214</v>
      </c>
      <c r="D18" s="107">
        <v>0.45</v>
      </c>
      <c r="E18" s="107"/>
      <c r="F18" s="107"/>
    </row>
    <row r="19" spans="1:6" ht="54">
      <c r="A19" s="30">
        <v>13</v>
      </c>
      <c r="B19" s="425" t="s">
        <v>821</v>
      </c>
      <c r="C19" s="107" t="s">
        <v>4</v>
      </c>
      <c r="D19" s="461">
        <v>116</v>
      </c>
      <c r="E19" s="107"/>
      <c r="F19" s="107"/>
    </row>
    <row r="20" spans="1:6" ht="36">
      <c r="A20" s="30">
        <v>14</v>
      </c>
      <c r="B20" s="425" t="s">
        <v>744</v>
      </c>
      <c r="C20" s="107" t="s">
        <v>4</v>
      </c>
      <c r="D20" s="461">
        <v>88</v>
      </c>
      <c r="E20" s="107"/>
      <c r="F20" s="107"/>
    </row>
    <row r="21" spans="1:6" ht="54">
      <c r="A21" s="30">
        <v>15</v>
      </c>
      <c r="B21" s="425" t="s">
        <v>822</v>
      </c>
      <c r="C21" s="107" t="s">
        <v>19</v>
      </c>
      <c r="D21" s="107">
        <v>5</v>
      </c>
      <c r="E21" s="107"/>
      <c r="F21" s="439"/>
    </row>
    <row r="22" spans="1:6" ht="36">
      <c r="A22" s="30">
        <v>16</v>
      </c>
      <c r="B22" s="425" t="s">
        <v>85</v>
      </c>
      <c r="C22" s="107" t="s">
        <v>204</v>
      </c>
      <c r="D22" s="107">
        <v>7</v>
      </c>
      <c r="E22" s="107"/>
      <c r="F22" s="439"/>
    </row>
    <row r="23" spans="1:6" ht="18">
      <c r="A23" s="30"/>
      <c r="B23" s="426" t="s">
        <v>149</v>
      </c>
      <c r="C23" s="427"/>
      <c r="D23" s="427"/>
      <c r="E23" s="427"/>
      <c r="F23" s="427"/>
    </row>
    <row r="24" spans="1:6" ht="18">
      <c r="A24" s="429"/>
      <c r="B24" s="429"/>
      <c r="C24" s="429"/>
      <c r="D24" s="429"/>
      <c r="E24" s="429"/>
      <c r="F24" s="429"/>
    </row>
    <row r="25" spans="1:6" ht="15" customHeight="1">
      <c r="A25" s="429"/>
      <c r="B25" s="430"/>
      <c r="C25" s="429"/>
      <c r="D25" s="429"/>
      <c r="E25" s="664"/>
      <c r="F25" s="664"/>
    </row>
    <row r="26" spans="1:6" ht="18">
      <c r="A26" s="429"/>
      <c r="B26" s="429"/>
      <c r="C26" s="429"/>
      <c r="D26" s="429"/>
      <c r="E26" s="429"/>
      <c r="F26" s="429"/>
    </row>
    <row r="27" spans="1:6" ht="15">
      <c r="A27" s="112"/>
      <c r="B27" s="112"/>
      <c r="C27" s="112"/>
      <c r="D27" s="112"/>
      <c r="E27" s="112"/>
      <c r="F27" s="112"/>
    </row>
  </sheetData>
  <sheetProtection/>
  <mergeCells count="10">
    <mergeCell ref="A3:F3"/>
    <mergeCell ref="E25:F25"/>
    <mergeCell ref="D4:D5"/>
    <mergeCell ref="E4:E5"/>
    <mergeCell ref="A1:F1"/>
    <mergeCell ref="B2:F2"/>
    <mergeCell ref="A4:A5"/>
    <mergeCell ref="B4:B5"/>
    <mergeCell ref="C4:C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24"/>
  <sheetViews>
    <sheetView zoomScale="150" zoomScaleNormal="150" zoomScalePageLayoutView="0" workbookViewId="0" topLeftCell="A10">
      <selection activeCell="K16" sqref="K16"/>
    </sheetView>
  </sheetViews>
  <sheetFormatPr defaultColWidth="9.140625" defaultRowHeight="12.75"/>
  <cols>
    <col min="1" max="1" width="4.7109375" style="0" customWidth="1"/>
    <col min="2" max="2" width="40.7109375" style="0" customWidth="1"/>
    <col min="5" max="6" width="12.28125" style="0" customWidth="1"/>
  </cols>
  <sheetData>
    <row r="1" spans="1:6" ht="14.25">
      <c r="A1" s="581" t="s">
        <v>386</v>
      </c>
      <c r="B1" s="581"/>
      <c r="C1" s="581"/>
      <c r="D1" s="581"/>
      <c r="E1" s="581"/>
      <c r="F1" s="581"/>
    </row>
    <row r="2" spans="1:6" ht="15.75">
      <c r="A2" s="145"/>
      <c r="B2" s="560" t="s">
        <v>534</v>
      </c>
      <c r="C2" s="560"/>
      <c r="D2" s="560"/>
      <c r="E2" s="560"/>
      <c r="F2" s="560"/>
    </row>
    <row r="3" spans="1:6" ht="15" customHeight="1">
      <c r="A3" s="674" t="s">
        <v>349</v>
      </c>
      <c r="B3" s="674"/>
      <c r="C3" s="674"/>
      <c r="D3" s="674"/>
      <c r="E3" s="674"/>
      <c r="F3" s="674"/>
    </row>
    <row r="4" spans="1:6" ht="15" customHeight="1">
      <c r="A4" s="502" t="s">
        <v>144</v>
      </c>
      <c r="B4" s="502" t="s">
        <v>145</v>
      </c>
      <c r="C4" s="502" t="s">
        <v>255</v>
      </c>
      <c r="D4" s="625" t="s">
        <v>147</v>
      </c>
      <c r="E4" s="528" t="s">
        <v>212</v>
      </c>
      <c r="F4" s="528" t="s">
        <v>202</v>
      </c>
    </row>
    <row r="5" spans="1:6" ht="12.75">
      <c r="A5" s="503"/>
      <c r="B5" s="503"/>
      <c r="C5" s="503"/>
      <c r="D5" s="626"/>
      <c r="E5" s="529"/>
      <c r="F5" s="529"/>
    </row>
    <row r="6" spans="1:6" ht="15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</row>
    <row r="7" spans="1:6" ht="48.75" customHeight="1">
      <c r="A7" s="269">
        <v>1</v>
      </c>
      <c r="B7" s="210" t="s">
        <v>536</v>
      </c>
      <c r="C7" s="223" t="s">
        <v>312</v>
      </c>
      <c r="D7" s="269">
        <v>9</v>
      </c>
      <c r="E7" s="163"/>
      <c r="F7" s="163"/>
    </row>
    <row r="8" spans="1:6" ht="30">
      <c r="A8" s="269">
        <v>2</v>
      </c>
      <c r="B8" s="210" t="s">
        <v>535</v>
      </c>
      <c r="C8" s="223" t="s">
        <v>313</v>
      </c>
      <c r="D8" s="269">
        <v>3.5</v>
      </c>
      <c r="E8" s="163"/>
      <c r="F8" s="163"/>
    </row>
    <row r="9" spans="1:6" ht="21.75" customHeight="1">
      <c r="A9" s="269">
        <v>3</v>
      </c>
      <c r="B9" s="210" t="s">
        <v>537</v>
      </c>
      <c r="C9" s="223" t="s">
        <v>312</v>
      </c>
      <c r="D9" s="269">
        <v>0.35</v>
      </c>
      <c r="E9" s="163"/>
      <c r="F9" s="163"/>
    </row>
    <row r="10" spans="1:6" ht="30">
      <c r="A10" s="269">
        <v>4</v>
      </c>
      <c r="B10" s="210" t="s">
        <v>745</v>
      </c>
      <c r="C10" s="223" t="s">
        <v>312</v>
      </c>
      <c r="D10" s="269">
        <v>1.1</v>
      </c>
      <c r="E10" s="163"/>
      <c r="F10" s="163"/>
    </row>
    <row r="11" spans="1:6" ht="30">
      <c r="A11" s="269">
        <v>5</v>
      </c>
      <c r="B11" s="210" t="s">
        <v>746</v>
      </c>
      <c r="C11" s="223" t="s">
        <v>312</v>
      </c>
      <c r="D11" s="269">
        <v>1.45</v>
      </c>
      <c r="E11" s="163"/>
      <c r="F11" s="163"/>
    </row>
    <row r="12" spans="1:6" ht="30">
      <c r="A12" s="269">
        <v>6</v>
      </c>
      <c r="B12" s="210" t="s">
        <v>747</v>
      </c>
      <c r="C12" s="223" t="s">
        <v>312</v>
      </c>
      <c r="D12" s="269">
        <v>0.25</v>
      </c>
      <c r="E12" s="163"/>
      <c r="F12" s="163"/>
    </row>
    <row r="13" spans="1:6" ht="31.5">
      <c r="A13" s="269">
        <v>7</v>
      </c>
      <c r="B13" s="196" t="s">
        <v>538</v>
      </c>
      <c r="C13" s="192" t="s">
        <v>258</v>
      </c>
      <c r="D13" s="192">
        <v>8</v>
      </c>
      <c r="E13" s="163"/>
      <c r="F13" s="163"/>
    </row>
    <row r="14" spans="1:6" ht="47.25">
      <c r="A14" s="269">
        <v>8</v>
      </c>
      <c r="B14" s="210" t="s">
        <v>795</v>
      </c>
      <c r="C14" s="192" t="s">
        <v>19</v>
      </c>
      <c r="D14" s="192">
        <v>3</v>
      </c>
      <c r="E14" s="163"/>
      <c r="F14" s="163"/>
    </row>
    <row r="15" spans="1:6" ht="15.75">
      <c r="A15" s="269">
        <v>9</v>
      </c>
      <c r="B15" s="210" t="s">
        <v>748</v>
      </c>
      <c r="C15" s="192" t="s">
        <v>4</v>
      </c>
      <c r="D15" s="187">
        <v>7.74</v>
      </c>
      <c r="E15" s="181"/>
      <c r="F15" s="221"/>
    </row>
    <row r="16" spans="1:6" ht="30">
      <c r="A16" s="269">
        <v>10</v>
      </c>
      <c r="B16" s="210" t="s">
        <v>794</v>
      </c>
      <c r="C16" s="192" t="s">
        <v>4</v>
      </c>
      <c r="D16" s="184">
        <v>1.1</v>
      </c>
      <c r="E16" s="181"/>
      <c r="F16" s="181"/>
    </row>
    <row r="17" spans="1:6" ht="30.75">
      <c r="A17" s="269">
        <v>11</v>
      </c>
      <c r="B17" s="196" t="s">
        <v>668</v>
      </c>
      <c r="C17" s="192" t="s">
        <v>4</v>
      </c>
      <c r="D17" s="184">
        <v>75</v>
      </c>
      <c r="E17" s="181"/>
      <c r="F17" s="181"/>
    </row>
    <row r="18" spans="1:6" ht="30">
      <c r="A18" s="269">
        <v>12</v>
      </c>
      <c r="B18" s="210" t="s">
        <v>749</v>
      </c>
      <c r="C18" s="192" t="s">
        <v>258</v>
      </c>
      <c r="D18" s="192">
        <v>2.4</v>
      </c>
      <c r="E18" s="163"/>
      <c r="F18" s="163"/>
    </row>
    <row r="19" spans="1:6" ht="30">
      <c r="A19" s="269">
        <v>13</v>
      </c>
      <c r="B19" s="210" t="s">
        <v>539</v>
      </c>
      <c r="C19" s="223" t="s">
        <v>312</v>
      </c>
      <c r="D19" s="269">
        <v>4</v>
      </c>
      <c r="E19" s="163"/>
      <c r="F19" s="163"/>
    </row>
    <row r="20" spans="1:6" ht="30">
      <c r="A20" s="269">
        <v>14</v>
      </c>
      <c r="B20" s="210" t="s">
        <v>540</v>
      </c>
      <c r="C20" s="192" t="s">
        <v>260</v>
      </c>
      <c r="D20" s="269">
        <v>25</v>
      </c>
      <c r="E20" s="163"/>
      <c r="F20" s="163"/>
    </row>
    <row r="21" spans="1:6" ht="15">
      <c r="A21" s="163"/>
      <c r="B21" s="272" t="s">
        <v>149</v>
      </c>
      <c r="C21" s="273"/>
      <c r="D21" s="273"/>
      <c r="E21" s="273"/>
      <c r="F21" s="274"/>
    </row>
    <row r="22" spans="1:6" ht="12.75">
      <c r="A22" s="156"/>
      <c r="B22" s="156"/>
      <c r="C22" s="156"/>
      <c r="D22" s="156"/>
      <c r="E22" s="156"/>
      <c r="F22" s="156"/>
    </row>
    <row r="23" spans="1:6" ht="13.5">
      <c r="A23" s="156"/>
      <c r="B23" s="129"/>
      <c r="C23" s="129"/>
      <c r="D23" s="174"/>
      <c r="E23" s="174"/>
      <c r="F23" s="174"/>
    </row>
    <row r="24" spans="1:6" ht="12.75">
      <c r="A24" s="8"/>
      <c r="B24" s="8"/>
      <c r="C24" s="8"/>
      <c r="D24" s="8"/>
      <c r="E24" s="8"/>
      <c r="F24" s="8"/>
    </row>
  </sheetData>
  <sheetProtection/>
  <mergeCells count="9">
    <mergeCell ref="A1:F1"/>
    <mergeCell ref="F4:F5"/>
    <mergeCell ref="E4:E5"/>
    <mergeCell ref="B2:F2"/>
    <mergeCell ref="A4:A5"/>
    <mergeCell ref="B4:B5"/>
    <mergeCell ref="C4:C5"/>
    <mergeCell ref="D4:D5"/>
    <mergeCell ref="A3:F3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20"/>
  <sheetViews>
    <sheetView zoomScale="140" zoomScaleNormal="140" zoomScalePageLayoutView="0" workbookViewId="0" topLeftCell="A7">
      <selection activeCell="J10" sqref="J10"/>
    </sheetView>
  </sheetViews>
  <sheetFormatPr defaultColWidth="9.140625" defaultRowHeight="12.75"/>
  <cols>
    <col min="1" max="1" width="3.7109375" style="0" customWidth="1"/>
    <col min="2" max="2" width="40.7109375" style="0" customWidth="1"/>
    <col min="5" max="5" width="14.57421875" style="0" customWidth="1"/>
    <col min="6" max="6" width="14.7109375" style="0" customWidth="1"/>
  </cols>
  <sheetData>
    <row r="1" spans="1:6" ht="15">
      <c r="A1" s="572" t="s">
        <v>386</v>
      </c>
      <c r="B1" s="572"/>
      <c r="C1" s="572"/>
      <c r="D1" s="572"/>
      <c r="E1" s="572"/>
      <c r="F1" s="572"/>
    </row>
    <row r="2" spans="1:6" ht="16.5">
      <c r="A2" s="486" t="s">
        <v>357</v>
      </c>
      <c r="B2" s="486"/>
      <c r="C2" s="486"/>
      <c r="D2" s="486"/>
      <c r="E2" s="486"/>
      <c r="F2" s="486"/>
    </row>
    <row r="3" spans="1:6" ht="15" customHeight="1">
      <c r="A3" s="663" t="s">
        <v>314</v>
      </c>
      <c r="B3" s="663"/>
      <c r="C3" s="663"/>
      <c r="D3" s="663"/>
      <c r="E3" s="663"/>
      <c r="F3" s="663"/>
    </row>
    <row r="4" spans="1:6" ht="15" customHeight="1">
      <c r="A4" s="601" t="s">
        <v>144</v>
      </c>
      <c r="B4" s="601" t="s">
        <v>145</v>
      </c>
      <c r="C4" s="601" t="s">
        <v>255</v>
      </c>
      <c r="D4" s="614" t="s">
        <v>147</v>
      </c>
      <c r="E4" s="575" t="s">
        <v>212</v>
      </c>
      <c r="F4" s="575" t="s">
        <v>202</v>
      </c>
    </row>
    <row r="5" spans="1:6" ht="34.5" customHeight="1">
      <c r="A5" s="602"/>
      <c r="B5" s="602"/>
      <c r="C5" s="602"/>
      <c r="D5" s="615"/>
      <c r="E5" s="576"/>
      <c r="F5" s="576"/>
    </row>
    <row r="6" spans="1:6" ht="18">
      <c r="A6" s="336">
        <v>1</v>
      </c>
      <c r="B6" s="337">
        <v>2</v>
      </c>
      <c r="C6" s="337">
        <v>3</v>
      </c>
      <c r="D6" s="337">
        <v>4</v>
      </c>
      <c r="E6" s="337">
        <v>5</v>
      </c>
      <c r="F6" s="337">
        <v>6</v>
      </c>
    </row>
    <row r="7" spans="1:6" ht="73.5">
      <c r="A7" s="440">
        <v>1</v>
      </c>
      <c r="B7" s="351" t="s">
        <v>558</v>
      </c>
      <c r="C7" s="419" t="s">
        <v>541</v>
      </c>
      <c r="D7" s="411">
        <v>10</v>
      </c>
      <c r="E7" s="359"/>
      <c r="F7" s="359"/>
    </row>
    <row r="8" spans="1:6" ht="36">
      <c r="A8" s="440">
        <v>2</v>
      </c>
      <c r="B8" s="351" t="s">
        <v>559</v>
      </c>
      <c r="C8" s="419" t="s">
        <v>542</v>
      </c>
      <c r="D8" s="411">
        <v>9</v>
      </c>
      <c r="E8" s="359"/>
      <c r="F8" s="359"/>
    </row>
    <row r="9" spans="1:6" ht="54">
      <c r="A9" s="440">
        <v>3</v>
      </c>
      <c r="B9" s="351" t="s">
        <v>560</v>
      </c>
      <c r="C9" s="419" t="s">
        <v>541</v>
      </c>
      <c r="D9" s="411">
        <v>0.15</v>
      </c>
      <c r="E9" s="359"/>
      <c r="F9" s="359"/>
    </row>
    <row r="10" spans="1:6" ht="36" customHeight="1">
      <c r="A10" s="440">
        <v>4</v>
      </c>
      <c r="B10" s="351" t="s">
        <v>750</v>
      </c>
      <c r="C10" s="419" t="s">
        <v>541</v>
      </c>
      <c r="D10" s="411">
        <v>1.7</v>
      </c>
      <c r="E10" s="359"/>
      <c r="F10" s="359"/>
    </row>
    <row r="11" spans="1:6" ht="36">
      <c r="A11" s="440">
        <v>5</v>
      </c>
      <c r="B11" s="351" t="s">
        <v>561</v>
      </c>
      <c r="C11" s="384" t="s">
        <v>441</v>
      </c>
      <c r="D11" s="384">
        <v>10</v>
      </c>
      <c r="E11" s="359"/>
      <c r="F11" s="359"/>
    </row>
    <row r="12" spans="1:6" ht="55.5">
      <c r="A12" s="440">
        <v>6</v>
      </c>
      <c r="B12" s="351" t="s">
        <v>751</v>
      </c>
      <c r="C12" s="404" t="s">
        <v>278</v>
      </c>
      <c r="D12" s="404">
        <v>6</v>
      </c>
      <c r="E12" s="359"/>
      <c r="F12" s="359"/>
    </row>
    <row r="13" spans="1:6" ht="36">
      <c r="A13" s="440">
        <v>7</v>
      </c>
      <c r="B13" s="351" t="s">
        <v>562</v>
      </c>
      <c r="C13" s="384" t="s">
        <v>441</v>
      </c>
      <c r="D13" s="384">
        <v>6.5</v>
      </c>
      <c r="E13" s="359"/>
      <c r="F13" s="359"/>
    </row>
    <row r="14" spans="1:6" ht="36">
      <c r="A14" s="440">
        <v>8</v>
      </c>
      <c r="B14" s="351" t="s">
        <v>563</v>
      </c>
      <c r="C14" s="419" t="s">
        <v>541</v>
      </c>
      <c r="D14" s="384">
        <v>2</v>
      </c>
      <c r="E14" s="359"/>
      <c r="F14" s="359"/>
    </row>
    <row r="15" spans="1:6" ht="36">
      <c r="A15" s="440">
        <v>9</v>
      </c>
      <c r="B15" s="351" t="s">
        <v>564</v>
      </c>
      <c r="C15" s="419" t="s">
        <v>541</v>
      </c>
      <c r="D15" s="411">
        <v>6</v>
      </c>
      <c r="E15" s="359"/>
      <c r="F15" s="359"/>
    </row>
    <row r="16" spans="1:6" ht="36">
      <c r="A16" s="440">
        <v>10</v>
      </c>
      <c r="B16" s="351" t="s">
        <v>565</v>
      </c>
      <c r="C16" s="384" t="s">
        <v>441</v>
      </c>
      <c r="D16" s="411">
        <v>20</v>
      </c>
      <c r="E16" s="359"/>
      <c r="F16" s="359"/>
    </row>
    <row r="17" spans="1:6" ht="15.75">
      <c r="A17" s="342"/>
      <c r="B17" s="441" t="s">
        <v>149</v>
      </c>
      <c r="C17" s="442"/>
      <c r="D17" s="442"/>
      <c r="E17" s="442"/>
      <c r="F17" s="443"/>
    </row>
    <row r="18" spans="1:6" ht="15">
      <c r="A18" s="112"/>
      <c r="B18" s="444"/>
      <c r="C18" s="373"/>
      <c r="D18" s="373"/>
      <c r="E18" s="373"/>
      <c r="F18" s="373"/>
    </row>
    <row r="19" spans="1:6" ht="13.5">
      <c r="A19" s="8"/>
      <c r="B19" s="129"/>
      <c r="C19" s="129"/>
      <c r="D19" s="174"/>
      <c r="E19" s="174"/>
      <c r="F19" s="174"/>
    </row>
    <row r="20" spans="1:6" ht="12.75">
      <c r="A20" s="8"/>
      <c r="B20" s="156"/>
      <c r="C20" s="156"/>
      <c r="D20" s="156"/>
      <c r="E20" s="156"/>
      <c r="F20" s="156"/>
    </row>
  </sheetData>
  <sheetProtection/>
  <mergeCells count="9">
    <mergeCell ref="A2:F2"/>
    <mergeCell ref="A1:F1"/>
    <mergeCell ref="F4:F5"/>
    <mergeCell ref="E4:E5"/>
    <mergeCell ref="A4:A5"/>
    <mergeCell ref="B4:B5"/>
    <mergeCell ref="C4:C5"/>
    <mergeCell ref="D4:D5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33"/>
  <sheetViews>
    <sheetView zoomScale="140" zoomScaleNormal="140" zoomScalePageLayoutView="0" workbookViewId="0" topLeftCell="A4">
      <selection activeCell="M9" sqref="M9"/>
    </sheetView>
  </sheetViews>
  <sheetFormatPr defaultColWidth="9.140625" defaultRowHeight="12.75"/>
  <cols>
    <col min="1" max="1" width="2.7109375" style="0" customWidth="1"/>
    <col min="2" max="2" width="40.7109375" style="0" customWidth="1"/>
    <col min="4" max="4" width="8.57421875" style="0" customWidth="1"/>
    <col min="5" max="5" width="13.140625" style="0" customWidth="1"/>
    <col min="6" max="6" width="12.8515625" style="0" customWidth="1"/>
  </cols>
  <sheetData>
    <row r="1" spans="1:6" ht="45.75" customHeight="1">
      <c r="A1" s="592" t="s">
        <v>407</v>
      </c>
      <c r="B1" s="581"/>
      <c r="C1" s="581"/>
      <c r="D1" s="581"/>
      <c r="E1" s="581"/>
      <c r="F1" s="581"/>
    </row>
    <row r="2" spans="1:6" ht="16.5">
      <c r="A2" s="129"/>
      <c r="B2" s="675" t="s">
        <v>758</v>
      </c>
      <c r="C2" s="675"/>
      <c r="D2" s="675"/>
      <c r="E2" s="675"/>
      <c r="F2" s="675"/>
    </row>
    <row r="3" spans="1:6" ht="16.5" customHeight="1">
      <c r="A3" s="564" t="s">
        <v>315</v>
      </c>
      <c r="B3" s="564"/>
      <c r="C3" s="564"/>
      <c r="D3" s="564"/>
      <c r="E3" s="564"/>
      <c r="F3" s="564"/>
    </row>
    <row r="4" spans="1:6" ht="13.5" customHeight="1">
      <c r="A4" s="676" t="s">
        <v>131</v>
      </c>
      <c r="B4" s="630" t="s">
        <v>298</v>
      </c>
      <c r="C4" s="630" t="s">
        <v>296</v>
      </c>
      <c r="D4" s="630" t="s">
        <v>133</v>
      </c>
      <c r="E4" s="630" t="s">
        <v>243</v>
      </c>
      <c r="F4" s="630" t="s">
        <v>244</v>
      </c>
    </row>
    <row r="5" spans="1:6" ht="40.5" customHeight="1">
      <c r="A5" s="677"/>
      <c r="B5" s="631"/>
      <c r="C5" s="631"/>
      <c r="D5" s="631"/>
      <c r="E5" s="631"/>
      <c r="F5" s="631"/>
    </row>
    <row r="6" spans="1:6" ht="13.5">
      <c r="A6" s="241">
        <v>1</v>
      </c>
      <c r="B6" s="241">
        <v>2</v>
      </c>
      <c r="C6" s="241">
        <v>3</v>
      </c>
      <c r="D6" s="241">
        <v>4</v>
      </c>
      <c r="E6" s="241">
        <v>5</v>
      </c>
      <c r="F6" s="241">
        <v>6</v>
      </c>
    </row>
    <row r="7" spans="1:6" ht="70.5" customHeight="1">
      <c r="A7" s="245">
        <v>1</v>
      </c>
      <c r="B7" s="266" t="s">
        <v>543</v>
      </c>
      <c r="C7" s="225" t="s">
        <v>371</v>
      </c>
      <c r="D7" s="267">
        <v>12</v>
      </c>
      <c r="E7" s="278"/>
      <c r="F7" s="278"/>
    </row>
    <row r="8" spans="1:6" ht="31.5">
      <c r="A8" s="245">
        <v>2</v>
      </c>
      <c r="B8" s="268" t="s">
        <v>544</v>
      </c>
      <c r="C8" s="225" t="s">
        <v>371</v>
      </c>
      <c r="D8" s="267">
        <v>1.5</v>
      </c>
      <c r="E8" s="278"/>
      <c r="F8" s="278"/>
    </row>
    <row r="9" spans="1:6" ht="31.5">
      <c r="A9" s="245">
        <v>3</v>
      </c>
      <c r="B9" s="268" t="s">
        <v>488</v>
      </c>
      <c r="C9" s="252" t="s">
        <v>151</v>
      </c>
      <c r="D9" s="267">
        <v>10</v>
      </c>
      <c r="E9" s="278"/>
      <c r="F9" s="278"/>
    </row>
    <row r="10" spans="1:6" ht="31.5">
      <c r="A10" s="245">
        <v>4</v>
      </c>
      <c r="B10" s="194" t="s">
        <v>489</v>
      </c>
      <c r="C10" s="225" t="s">
        <v>372</v>
      </c>
      <c r="D10" s="267">
        <v>0.7</v>
      </c>
      <c r="E10" s="278"/>
      <c r="F10" s="278"/>
    </row>
    <row r="11" spans="1:6" ht="15.75" customHeight="1">
      <c r="A11" s="245">
        <v>5</v>
      </c>
      <c r="B11" s="268" t="s">
        <v>752</v>
      </c>
      <c r="C11" s="225" t="s">
        <v>141</v>
      </c>
      <c r="D11" s="267">
        <v>2.2</v>
      </c>
      <c r="E11" s="278"/>
      <c r="F11" s="278"/>
    </row>
    <row r="12" spans="1:6" ht="31.5">
      <c r="A12" s="245">
        <v>6</v>
      </c>
      <c r="B12" s="268" t="s">
        <v>796</v>
      </c>
      <c r="C12" s="225" t="s">
        <v>139</v>
      </c>
      <c r="D12" s="267">
        <v>11</v>
      </c>
      <c r="E12" s="278"/>
      <c r="F12" s="278"/>
    </row>
    <row r="13" spans="1:6" ht="54">
      <c r="A13" s="245">
        <v>7</v>
      </c>
      <c r="B13" s="268" t="s">
        <v>753</v>
      </c>
      <c r="C13" s="225" t="s">
        <v>142</v>
      </c>
      <c r="D13" s="225">
        <v>3</v>
      </c>
      <c r="E13" s="279"/>
      <c r="F13" s="279"/>
    </row>
    <row r="14" spans="1:6" ht="30.75">
      <c r="A14" s="245">
        <v>8</v>
      </c>
      <c r="B14" s="268" t="s">
        <v>754</v>
      </c>
      <c r="C14" s="225" t="s">
        <v>139</v>
      </c>
      <c r="D14" s="225">
        <v>75</v>
      </c>
      <c r="E14" s="279"/>
      <c r="F14" s="279"/>
    </row>
    <row r="15" spans="1:6" ht="47.25">
      <c r="A15" s="245">
        <v>9</v>
      </c>
      <c r="B15" s="194" t="s">
        <v>545</v>
      </c>
      <c r="C15" s="225" t="s">
        <v>134</v>
      </c>
      <c r="D15" s="225">
        <v>2.4</v>
      </c>
      <c r="E15" s="278"/>
      <c r="F15" s="278"/>
    </row>
    <row r="16" spans="1:6" ht="31.5">
      <c r="A16" s="245">
        <v>10</v>
      </c>
      <c r="B16" s="268" t="s">
        <v>755</v>
      </c>
      <c r="C16" s="225" t="s">
        <v>372</v>
      </c>
      <c r="D16" s="225">
        <v>1.32</v>
      </c>
      <c r="E16" s="278"/>
      <c r="F16" s="280"/>
    </row>
    <row r="17" spans="1:6" ht="31.5">
      <c r="A17" s="245">
        <v>11</v>
      </c>
      <c r="B17" s="268" t="s">
        <v>756</v>
      </c>
      <c r="C17" s="225" t="s">
        <v>372</v>
      </c>
      <c r="D17" s="225">
        <v>2</v>
      </c>
      <c r="E17" s="278"/>
      <c r="F17" s="278"/>
    </row>
    <row r="18" spans="1:6" ht="31.5">
      <c r="A18" s="245">
        <v>12</v>
      </c>
      <c r="B18" s="268" t="s">
        <v>757</v>
      </c>
      <c r="C18" s="225" t="s">
        <v>372</v>
      </c>
      <c r="D18" s="225">
        <v>0.45</v>
      </c>
      <c r="E18" s="278"/>
      <c r="F18" s="278"/>
    </row>
    <row r="19" spans="1:6" ht="31.5" customHeight="1">
      <c r="A19" s="245">
        <v>13</v>
      </c>
      <c r="B19" s="268" t="s">
        <v>140</v>
      </c>
      <c r="C19" s="225" t="s">
        <v>372</v>
      </c>
      <c r="D19" s="225">
        <v>6</v>
      </c>
      <c r="E19" s="278"/>
      <c r="F19" s="278"/>
    </row>
    <row r="20" spans="1:6" ht="31.5">
      <c r="A20" s="245">
        <v>14</v>
      </c>
      <c r="B20" s="268" t="s">
        <v>511</v>
      </c>
      <c r="C20" s="225" t="s">
        <v>373</v>
      </c>
      <c r="D20" s="225">
        <v>38</v>
      </c>
      <c r="E20" s="278"/>
      <c r="F20" s="278"/>
    </row>
    <row r="21" spans="1:6" ht="15.75">
      <c r="A21" s="53"/>
      <c r="B21" s="188" t="s">
        <v>136</v>
      </c>
      <c r="C21" s="195"/>
      <c r="D21" s="195"/>
      <c r="E21" s="195"/>
      <c r="F21" s="281"/>
    </row>
    <row r="22" spans="1:6" ht="13.5">
      <c r="A22" s="129"/>
      <c r="B22" s="129"/>
      <c r="C22" s="129"/>
      <c r="D22" s="129"/>
      <c r="E22" s="129"/>
      <c r="F22" s="129"/>
    </row>
    <row r="23" spans="1:6" ht="13.5">
      <c r="A23" s="129"/>
      <c r="B23" s="557"/>
      <c r="C23" s="557"/>
      <c r="D23" s="557"/>
      <c r="E23" s="557"/>
      <c r="F23" s="557"/>
    </row>
    <row r="24" spans="1:6" ht="12.75">
      <c r="A24" s="156"/>
      <c r="B24" s="33"/>
      <c r="C24" s="156"/>
      <c r="D24" s="156"/>
      <c r="E24" s="156"/>
      <c r="F24" s="156"/>
    </row>
    <row r="25" spans="1:6" ht="12.75">
      <c r="A25" s="8"/>
      <c r="C25" s="8"/>
      <c r="D25" s="8"/>
      <c r="E25" s="8"/>
      <c r="F25" s="8"/>
    </row>
    <row r="26" spans="1:6" ht="12.75">
      <c r="A26" s="8"/>
      <c r="C26" s="8"/>
      <c r="D26" s="8"/>
      <c r="E26" s="8"/>
      <c r="F26" s="8"/>
    </row>
    <row r="27" spans="1:6" ht="12.75">
      <c r="A27" s="8"/>
      <c r="C27" s="8"/>
      <c r="D27" s="8"/>
      <c r="E27" s="8"/>
      <c r="F27" s="8"/>
    </row>
    <row r="28" spans="1:6" ht="12.75">
      <c r="A28" s="8"/>
      <c r="C28" s="8"/>
      <c r="D28" s="8"/>
      <c r="E28" s="8"/>
      <c r="F28" s="8"/>
    </row>
    <row r="29" spans="3:6" ht="12.75">
      <c r="C29" s="8"/>
      <c r="D29" s="8"/>
      <c r="E29" s="8"/>
      <c r="F29" s="8"/>
    </row>
    <row r="30" spans="3:6" ht="12.75">
      <c r="C30" s="8"/>
      <c r="D30" s="8"/>
      <c r="E30" s="8"/>
      <c r="F30" s="8"/>
    </row>
    <row r="31" spans="3:6" ht="12.75"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</sheetData>
  <sheetProtection/>
  <mergeCells count="10">
    <mergeCell ref="A1:F1"/>
    <mergeCell ref="F4:F5"/>
    <mergeCell ref="E4:E5"/>
    <mergeCell ref="B2:F2"/>
    <mergeCell ref="B23:F23"/>
    <mergeCell ref="A4:A5"/>
    <mergeCell ref="B4:B5"/>
    <mergeCell ref="A3:F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35"/>
  <sheetViews>
    <sheetView zoomScale="150" zoomScaleNormal="150" zoomScalePageLayoutView="0" workbookViewId="0" topLeftCell="A7">
      <selection activeCell="J11" sqref="J11:K11"/>
    </sheetView>
  </sheetViews>
  <sheetFormatPr defaultColWidth="9.140625" defaultRowHeight="12.75"/>
  <cols>
    <col min="1" max="1" width="4.421875" style="0" customWidth="1"/>
    <col min="2" max="2" width="40.7109375" style="0" customWidth="1"/>
    <col min="4" max="4" width="8.57421875" style="0" customWidth="1"/>
    <col min="5" max="5" width="14.7109375" style="0" customWidth="1"/>
    <col min="6" max="6" width="15.421875" style="0" customWidth="1"/>
  </cols>
  <sheetData>
    <row r="1" spans="1:6" ht="15">
      <c r="A1" s="647" t="s">
        <v>406</v>
      </c>
      <c r="B1" s="572"/>
      <c r="C1" s="572"/>
      <c r="D1" s="572"/>
      <c r="E1" s="572"/>
      <c r="F1" s="572"/>
    </row>
    <row r="2" spans="1:6" ht="16.5">
      <c r="A2" s="486" t="s">
        <v>759</v>
      </c>
      <c r="B2" s="486"/>
      <c r="C2" s="486"/>
      <c r="D2" s="486"/>
      <c r="E2" s="486"/>
      <c r="F2" s="486"/>
    </row>
    <row r="3" spans="1:6" ht="15.75" customHeight="1">
      <c r="A3" s="609" t="s">
        <v>316</v>
      </c>
      <c r="B3" s="609"/>
      <c r="C3" s="609"/>
      <c r="D3" s="609"/>
      <c r="E3" s="609"/>
      <c r="F3" s="609"/>
    </row>
    <row r="4" spans="1:6" ht="13.5" customHeight="1">
      <c r="A4" s="682" t="s">
        <v>131</v>
      </c>
      <c r="B4" s="678" t="s">
        <v>298</v>
      </c>
      <c r="C4" s="678" t="s">
        <v>135</v>
      </c>
      <c r="D4" s="678" t="s">
        <v>133</v>
      </c>
      <c r="E4" s="679" t="s">
        <v>243</v>
      </c>
      <c r="F4" s="679" t="s">
        <v>244</v>
      </c>
    </row>
    <row r="5" spans="1:6" ht="40.5" customHeight="1">
      <c r="A5" s="682"/>
      <c r="B5" s="678"/>
      <c r="C5" s="678"/>
      <c r="D5" s="678"/>
      <c r="E5" s="680"/>
      <c r="F5" s="680"/>
    </row>
    <row r="6" spans="1:6" ht="16.5">
      <c r="A6" s="445">
        <v>1</v>
      </c>
      <c r="B6" s="446">
        <v>2</v>
      </c>
      <c r="C6" s="446">
        <v>3</v>
      </c>
      <c r="D6" s="445">
        <v>4</v>
      </c>
      <c r="E6" s="445">
        <v>5</v>
      </c>
      <c r="F6" s="445">
        <v>6</v>
      </c>
    </row>
    <row r="7" spans="1:6" ht="69.75" customHeight="1">
      <c r="A7" s="447">
        <v>1</v>
      </c>
      <c r="B7" s="448" t="s">
        <v>546</v>
      </c>
      <c r="C7" s="449" t="s">
        <v>509</v>
      </c>
      <c r="D7" s="450">
        <v>23</v>
      </c>
      <c r="E7" s="451"/>
      <c r="F7" s="451"/>
    </row>
    <row r="8" spans="1:6" ht="32.25" customHeight="1">
      <c r="A8" s="447">
        <v>2</v>
      </c>
      <c r="B8" s="452" t="s">
        <v>138</v>
      </c>
      <c r="C8" s="449" t="s">
        <v>509</v>
      </c>
      <c r="D8" s="450">
        <v>2.5</v>
      </c>
      <c r="E8" s="451"/>
      <c r="F8" s="451"/>
    </row>
    <row r="9" spans="1:6" ht="33">
      <c r="A9" s="447">
        <v>3</v>
      </c>
      <c r="B9" s="452" t="s">
        <v>547</v>
      </c>
      <c r="C9" s="453" t="s">
        <v>134</v>
      </c>
      <c r="D9" s="450">
        <v>18</v>
      </c>
      <c r="E9" s="451"/>
      <c r="F9" s="451"/>
    </row>
    <row r="10" spans="1:6" ht="33">
      <c r="A10" s="447">
        <v>4</v>
      </c>
      <c r="B10" s="388" t="s">
        <v>489</v>
      </c>
      <c r="C10" s="449" t="s">
        <v>509</v>
      </c>
      <c r="D10" s="450">
        <v>0.7</v>
      </c>
      <c r="E10" s="451"/>
      <c r="F10" s="451"/>
    </row>
    <row r="11" spans="1:6" ht="33" customHeight="1">
      <c r="A11" s="450">
        <v>5</v>
      </c>
      <c r="B11" s="454" t="s">
        <v>781</v>
      </c>
      <c r="C11" s="449" t="s">
        <v>141</v>
      </c>
      <c r="D11" s="450">
        <v>2.2</v>
      </c>
      <c r="E11" s="451"/>
      <c r="F11" s="451"/>
    </row>
    <row r="12" spans="1:6" ht="49.5">
      <c r="A12" s="450">
        <v>6</v>
      </c>
      <c r="B12" s="477" t="s">
        <v>782</v>
      </c>
      <c r="C12" s="449" t="s">
        <v>139</v>
      </c>
      <c r="D12" s="450">
        <v>11</v>
      </c>
      <c r="E12" s="451"/>
      <c r="F12" s="451"/>
    </row>
    <row r="13" spans="1:6" ht="49.5">
      <c r="A13" s="450">
        <v>7</v>
      </c>
      <c r="B13" s="452" t="s">
        <v>780</v>
      </c>
      <c r="C13" s="449" t="s">
        <v>142</v>
      </c>
      <c r="D13" s="450">
        <v>15</v>
      </c>
      <c r="E13" s="451"/>
      <c r="F13" s="451"/>
    </row>
    <row r="14" spans="1:6" ht="36" customHeight="1">
      <c r="A14" s="445">
        <v>8</v>
      </c>
      <c r="B14" s="452" t="s">
        <v>776</v>
      </c>
      <c r="C14" s="446" t="s">
        <v>139</v>
      </c>
      <c r="D14" s="445">
        <v>150</v>
      </c>
      <c r="E14" s="451"/>
      <c r="F14" s="451"/>
    </row>
    <row r="15" spans="1:6" ht="49.5">
      <c r="A15" s="450">
        <v>9</v>
      </c>
      <c r="B15" s="452" t="s">
        <v>545</v>
      </c>
      <c r="C15" s="453" t="s">
        <v>134</v>
      </c>
      <c r="D15" s="450">
        <v>15</v>
      </c>
      <c r="E15" s="451"/>
      <c r="F15" s="451"/>
    </row>
    <row r="16" spans="1:6" ht="33" customHeight="1">
      <c r="A16" s="450">
        <v>10</v>
      </c>
      <c r="B16" s="452" t="s">
        <v>777</v>
      </c>
      <c r="C16" s="449" t="s">
        <v>137</v>
      </c>
      <c r="D16" s="450">
        <v>1.32</v>
      </c>
      <c r="E16" s="451"/>
      <c r="F16" s="451"/>
    </row>
    <row r="17" spans="1:6" ht="36.75" customHeight="1">
      <c r="A17" s="450">
        <v>11</v>
      </c>
      <c r="B17" s="452" t="s">
        <v>778</v>
      </c>
      <c r="C17" s="449" t="s">
        <v>137</v>
      </c>
      <c r="D17" s="450">
        <v>2</v>
      </c>
      <c r="E17" s="451"/>
      <c r="F17" s="451"/>
    </row>
    <row r="18" spans="1:6" ht="38.25" customHeight="1">
      <c r="A18" s="450">
        <v>12</v>
      </c>
      <c r="B18" s="452" t="s">
        <v>779</v>
      </c>
      <c r="C18" s="449" t="s">
        <v>137</v>
      </c>
      <c r="D18" s="450">
        <v>0.9</v>
      </c>
      <c r="E18" s="451"/>
      <c r="F18" s="451"/>
    </row>
    <row r="19" spans="1:6" ht="33">
      <c r="A19" s="447">
        <v>13</v>
      </c>
      <c r="B19" s="452" t="s">
        <v>140</v>
      </c>
      <c r="C19" s="449" t="s">
        <v>137</v>
      </c>
      <c r="D19" s="450">
        <v>4</v>
      </c>
      <c r="E19" s="451"/>
      <c r="F19" s="451"/>
    </row>
    <row r="20" spans="1:6" ht="33">
      <c r="A20" s="447">
        <v>14</v>
      </c>
      <c r="B20" s="452" t="s">
        <v>500</v>
      </c>
      <c r="C20" s="449" t="s">
        <v>137</v>
      </c>
      <c r="D20" s="450">
        <v>17</v>
      </c>
      <c r="E20" s="451"/>
      <c r="F20" s="451"/>
    </row>
    <row r="21" spans="1:6" ht="33">
      <c r="A21" s="447">
        <v>15</v>
      </c>
      <c r="B21" s="452" t="s">
        <v>548</v>
      </c>
      <c r="C21" s="449" t="s">
        <v>134</v>
      </c>
      <c r="D21" s="450">
        <v>23</v>
      </c>
      <c r="E21" s="451"/>
      <c r="F21" s="451"/>
    </row>
    <row r="22" spans="1:6" ht="16.5">
      <c r="A22" s="99"/>
      <c r="B22" s="142" t="s">
        <v>136</v>
      </c>
      <c r="C22" s="371"/>
      <c r="D22" s="354"/>
      <c r="E22" s="354"/>
      <c r="F22" s="455"/>
    </row>
    <row r="23" spans="1:6" ht="13.5">
      <c r="A23" s="1"/>
      <c r="B23" s="129"/>
      <c r="C23" s="129"/>
      <c r="D23" s="1"/>
      <c r="E23" s="1"/>
      <c r="F23" s="1"/>
    </row>
    <row r="24" spans="1:6" ht="13.5">
      <c r="A24" s="1"/>
      <c r="B24" s="681"/>
      <c r="C24" s="681"/>
      <c r="D24" s="681"/>
      <c r="E24" s="681"/>
      <c r="F24" s="681"/>
    </row>
    <row r="25" spans="3:6" ht="12.75">
      <c r="C25" s="8"/>
      <c r="D25" s="8"/>
      <c r="E25" s="8"/>
      <c r="F25" s="8"/>
    </row>
    <row r="26" spans="3:6" ht="12.75">
      <c r="C26" s="8"/>
      <c r="D26" s="8"/>
      <c r="E26" s="8"/>
      <c r="F26" s="8"/>
    </row>
    <row r="27" spans="3:6" ht="12.75">
      <c r="C27" s="8"/>
      <c r="D27" s="8"/>
      <c r="E27" s="8"/>
      <c r="F27" s="8"/>
    </row>
    <row r="28" spans="3:6" ht="12.75">
      <c r="C28" s="8"/>
      <c r="D28" s="8"/>
      <c r="E28" s="8"/>
      <c r="F28" s="8"/>
    </row>
    <row r="29" spans="3:6" ht="12.75">
      <c r="C29" s="8"/>
      <c r="D29" s="8"/>
      <c r="E29" s="8"/>
      <c r="F29" s="8"/>
    </row>
    <row r="30" spans="3:6" ht="12.75">
      <c r="C30" s="8"/>
      <c r="D30" s="8"/>
      <c r="E30" s="8"/>
      <c r="F30" s="8"/>
    </row>
    <row r="31" spans="3:6" ht="12.75"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</sheetData>
  <sheetProtection/>
  <mergeCells count="10">
    <mergeCell ref="A3:F3"/>
    <mergeCell ref="A2:F2"/>
    <mergeCell ref="D4:D5"/>
    <mergeCell ref="E4:E5"/>
    <mergeCell ref="A1:F1"/>
    <mergeCell ref="B24:F24"/>
    <mergeCell ref="A4:A5"/>
    <mergeCell ref="B4:B5"/>
    <mergeCell ref="C4:C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36"/>
  <sheetViews>
    <sheetView zoomScale="150" zoomScaleNormal="150" zoomScalePageLayoutView="0" workbookViewId="0" topLeftCell="A7">
      <selection activeCell="L9" sqref="L9"/>
    </sheetView>
  </sheetViews>
  <sheetFormatPr defaultColWidth="9.140625" defaultRowHeight="12.75"/>
  <cols>
    <col min="1" max="1" width="4.421875" style="0" customWidth="1"/>
    <col min="2" max="2" width="40.7109375" style="0" customWidth="1"/>
    <col min="5" max="5" width="15.00390625" style="0" customWidth="1"/>
    <col min="6" max="6" width="14.140625" style="0" customWidth="1"/>
  </cols>
  <sheetData>
    <row r="1" spans="1:6" ht="15">
      <c r="A1" s="599" t="s">
        <v>386</v>
      </c>
      <c r="B1" s="599"/>
      <c r="C1" s="599"/>
      <c r="D1" s="599"/>
      <c r="E1" s="599"/>
      <c r="F1" s="599"/>
    </row>
    <row r="2" spans="1:6" ht="16.5">
      <c r="A2" s="600" t="s">
        <v>358</v>
      </c>
      <c r="B2" s="600"/>
      <c r="C2" s="600"/>
      <c r="D2" s="600"/>
      <c r="E2" s="600"/>
      <c r="F2" s="600"/>
    </row>
    <row r="3" spans="1:6" ht="16.5">
      <c r="A3" s="656" t="s">
        <v>318</v>
      </c>
      <c r="B3" s="656"/>
      <c r="C3" s="656"/>
      <c r="D3" s="656"/>
      <c r="E3" s="656"/>
      <c r="F3" s="656"/>
    </row>
    <row r="4" spans="1:6" ht="13.5" customHeight="1">
      <c r="A4" s="601" t="s">
        <v>144</v>
      </c>
      <c r="B4" s="601" t="s">
        <v>145</v>
      </c>
      <c r="C4" s="601" t="s">
        <v>255</v>
      </c>
      <c r="D4" s="614" t="s">
        <v>147</v>
      </c>
      <c r="E4" s="575" t="s">
        <v>212</v>
      </c>
      <c r="F4" s="575" t="s">
        <v>202</v>
      </c>
    </row>
    <row r="5" spans="1:6" ht="49.5" customHeight="1">
      <c r="A5" s="602"/>
      <c r="B5" s="602"/>
      <c r="C5" s="602"/>
      <c r="D5" s="615"/>
      <c r="E5" s="576"/>
      <c r="F5" s="576"/>
    </row>
    <row r="6" spans="1:6" ht="16.5">
      <c r="A6" s="402">
        <v>1</v>
      </c>
      <c r="B6" s="403">
        <v>2</v>
      </c>
      <c r="C6" s="402">
        <v>3</v>
      </c>
      <c r="D6" s="403">
        <v>4</v>
      </c>
      <c r="E6" s="402">
        <v>5</v>
      </c>
      <c r="F6" s="403">
        <v>6</v>
      </c>
    </row>
    <row r="7" spans="1:6" ht="69.75">
      <c r="A7" s="139">
        <v>1</v>
      </c>
      <c r="B7" s="140" t="s">
        <v>566</v>
      </c>
      <c r="C7" s="134" t="s">
        <v>549</v>
      </c>
      <c r="D7" s="139">
        <v>20</v>
      </c>
      <c r="E7" s="139"/>
      <c r="F7" s="139"/>
    </row>
    <row r="8" spans="1:6" ht="49.5">
      <c r="A8" s="139">
        <v>2</v>
      </c>
      <c r="B8" s="140" t="s">
        <v>443</v>
      </c>
      <c r="C8" s="134" t="s">
        <v>550</v>
      </c>
      <c r="D8" s="139">
        <v>15</v>
      </c>
      <c r="E8" s="139"/>
      <c r="F8" s="139"/>
    </row>
    <row r="9" spans="1:6" ht="33">
      <c r="A9" s="139">
        <v>3</v>
      </c>
      <c r="B9" s="140" t="s">
        <v>552</v>
      </c>
      <c r="C9" s="134" t="s">
        <v>549</v>
      </c>
      <c r="D9" s="139">
        <v>0.6</v>
      </c>
      <c r="E9" s="139"/>
      <c r="F9" s="139"/>
    </row>
    <row r="10" spans="1:6" ht="34.5" customHeight="1">
      <c r="A10" s="139">
        <v>4</v>
      </c>
      <c r="B10" s="140" t="s">
        <v>760</v>
      </c>
      <c r="C10" s="134" t="s">
        <v>549</v>
      </c>
      <c r="D10" s="139">
        <v>1</v>
      </c>
      <c r="E10" s="139"/>
      <c r="F10" s="139"/>
    </row>
    <row r="11" spans="1:6" ht="34.5">
      <c r="A11" s="139">
        <v>5</v>
      </c>
      <c r="B11" s="140" t="s">
        <v>761</v>
      </c>
      <c r="C11" s="134" t="s">
        <v>549</v>
      </c>
      <c r="D11" s="139">
        <v>2.4</v>
      </c>
      <c r="E11" s="139"/>
      <c r="F11" s="139"/>
    </row>
    <row r="12" spans="1:6" ht="34.5">
      <c r="A12" s="139">
        <v>6</v>
      </c>
      <c r="B12" s="140" t="s">
        <v>762</v>
      </c>
      <c r="C12" s="134" t="s">
        <v>549</v>
      </c>
      <c r="D12" s="139">
        <v>0.25</v>
      </c>
      <c r="E12" s="139"/>
      <c r="F12" s="139"/>
    </row>
    <row r="13" spans="1:6" ht="33">
      <c r="A13" s="139">
        <v>7</v>
      </c>
      <c r="B13" s="140" t="s">
        <v>445</v>
      </c>
      <c r="C13" s="134" t="s">
        <v>550</v>
      </c>
      <c r="D13" s="139">
        <v>9</v>
      </c>
      <c r="E13" s="139"/>
      <c r="F13" s="139"/>
    </row>
    <row r="14" spans="1:6" ht="49.5">
      <c r="A14" s="139">
        <v>8</v>
      </c>
      <c r="B14" s="140" t="s">
        <v>763</v>
      </c>
      <c r="C14" s="139" t="s">
        <v>278</v>
      </c>
      <c r="D14" s="139">
        <v>6</v>
      </c>
      <c r="E14" s="139"/>
      <c r="F14" s="139"/>
    </row>
    <row r="15" spans="1:6" ht="49.5">
      <c r="A15" s="139">
        <v>9</v>
      </c>
      <c r="B15" s="140" t="s">
        <v>764</v>
      </c>
      <c r="C15" s="134" t="s">
        <v>251</v>
      </c>
      <c r="D15" s="139">
        <v>8</v>
      </c>
      <c r="E15" s="139"/>
      <c r="F15" s="139"/>
    </row>
    <row r="16" spans="1:6" ht="33">
      <c r="A16" s="139">
        <v>10</v>
      </c>
      <c r="B16" s="140" t="s">
        <v>765</v>
      </c>
      <c r="C16" s="134" t="s">
        <v>139</v>
      </c>
      <c r="D16" s="139">
        <v>150</v>
      </c>
      <c r="E16" s="139"/>
      <c r="F16" s="139"/>
    </row>
    <row r="17" spans="1:6" ht="33">
      <c r="A17" s="139">
        <v>11</v>
      </c>
      <c r="B17" s="140" t="s">
        <v>73</v>
      </c>
      <c r="C17" s="134" t="s">
        <v>550</v>
      </c>
      <c r="D17" s="134">
        <v>12</v>
      </c>
      <c r="E17" s="139"/>
      <c r="F17" s="139"/>
    </row>
    <row r="18" spans="1:6" ht="33">
      <c r="A18" s="139">
        <v>12</v>
      </c>
      <c r="B18" s="140" t="s">
        <v>553</v>
      </c>
      <c r="C18" s="134" t="s">
        <v>549</v>
      </c>
      <c r="D18" s="134">
        <v>2</v>
      </c>
      <c r="E18" s="139"/>
      <c r="F18" s="139"/>
    </row>
    <row r="19" spans="1:6" ht="34.5">
      <c r="A19" s="139">
        <v>14</v>
      </c>
      <c r="B19" s="140" t="s">
        <v>551</v>
      </c>
      <c r="C19" s="134" t="s">
        <v>550</v>
      </c>
      <c r="D19" s="139">
        <v>60</v>
      </c>
      <c r="E19" s="139"/>
      <c r="F19" s="139"/>
    </row>
    <row r="20" spans="1:6" ht="16.5">
      <c r="A20" s="142"/>
      <c r="B20" s="142" t="s">
        <v>149</v>
      </c>
      <c r="C20" s="136"/>
      <c r="D20" s="136"/>
      <c r="E20" s="136"/>
      <c r="F20" s="138"/>
    </row>
    <row r="21" spans="1:6" ht="13.5">
      <c r="A21" s="129"/>
      <c r="B21" s="557"/>
      <c r="C21" s="557"/>
      <c r="D21" s="557"/>
      <c r="E21" s="557"/>
      <c r="F21" s="557"/>
    </row>
    <row r="22" spans="1:6" ht="13.5">
      <c r="A22" s="129"/>
      <c r="B22" s="129"/>
      <c r="C22" s="129"/>
      <c r="D22" s="129"/>
      <c r="E22" s="129"/>
      <c r="F22" s="129"/>
    </row>
    <row r="23" spans="1:6" ht="12.75">
      <c r="A23" s="33"/>
      <c r="B23" s="33"/>
      <c r="C23" s="33"/>
      <c r="D23" s="33"/>
      <c r="E23" s="33"/>
      <c r="F23" s="33"/>
    </row>
    <row r="24" spans="1:6" ht="12.75">
      <c r="A24" s="33"/>
      <c r="B24" s="33"/>
      <c r="C24" s="33"/>
      <c r="D24" s="33"/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33"/>
      <c r="B27" s="33"/>
      <c r="C27" s="33"/>
      <c r="D27" s="33"/>
      <c r="E27" s="33"/>
      <c r="F27" s="33"/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33"/>
      <c r="B32" s="33"/>
      <c r="C32" s="33"/>
      <c r="D32" s="33"/>
      <c r="E32" s="33"/>
      <c r="F32" s="33"/>
    </row>
    <row r="33" spans="1:6" ht="12.75">
      <c r="A33" s="33"/>
      <c r="B33" s="33"/>
      <c r="C33" s="33"/>
      <c r="D33" s="33"/>
      <c r="E33" s="33"/>
      <c r="F33" s="33"/>
    </row>
    <row r="34" spans="1:6" ht="12.75">
      <c r="A34" s="33"/>
      <c r="B34" s="33"/>
      <c r="C34" s="33"/>
      <c r="D34" s="33"/>
      <c r="E34" s="33"/>
      <c r="F34" s="33"/>
    </row>
    <row r="35" spans="1:6" ht="12.75">
      <c r="A35" s="33"/>
      <c r="B35" s="33"/>
      <c r="C35" s="33"/>
      <c r="D35" s="33"/>
      <c r="E35" s="33"/>
      <c r="F35" s="33"/>
    </row>
    <row r="36" spans="1:6" ht="12.75">
      <c r="A36" s="33"/>
      <c r="B36" s="33"/>
      <c r="C36" s="33"/>
      <c r="D36" s="33"/>
      <c r="E36" s="33"/>
      <c r="F36" s="33"/>
    </row>
  </sheetData>
  <sheetProtection/>
  <mergeCells count="10">
    <mergeCell ref="A3:F3"/>
    <mergeCell ref="A2:F2"/>
    <mergeCell ref="D4:D5"/>
    <mergeCell ref="A1:F1"/>
    <mergeCell ref="B21:F21"/>
    <mergeCell ref="A4:A5"/>
    <mergeCell ref="B4:B5"/>
    <mergeCell ref="C4:C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="140" zoomScaleNormal="140" zoomScalePageLayoutView="0" workbookViewId="0" topLeftCell="A1">
      <selection activeCell="B23" sqref="B23"/>
    </sheetView>
  </sheetViews>
  <sheetFormatPr defaultColWidth="9.140625" defaultRowHeight="12.75"/>
  <cols>
    <col min="1" max="1" width="4.421875" style="0" customWidth="1"/>
    <col min="2" max="2" width="39.140625" style="0" customWidth="1"/>
    <col min="3" max="3" width="9.00390625" style="0" customWidth="1"/>
    <col min="4" max="4" width="9.7109375" style="0" customWidth="1"/>
    <col min="5" max="5" width="12.28125" style="0" customWidth="1"/>
    <col min="6" max="6" width="14.421875" style="0" customWidth="1"/>
  </cols>
  <sheetData>
    <row r="1" spans="1:6" ht="31.5" customHeight="1">
      <c r="A1" s="508" t="s">
        <v>386</v>
      </c>
      <c r="B1" s="514"/>
      <c r="C1" s="514"/>
      <c r="D1" s="514"/>
      <c r="E1" s="514"/>
      <c r="F1" s="514"/>
    </row>
    <row r="2" spans="1:6" ht="24.75" customHeight="1">
      <c r="A2" s="510" t="s">
        <v>213</v>
      </c>
      <c r="B2" s="510"/>
      <c r="C2" s="510"/>
      <c r="D2" s="510"/>
      <c r="E2" s="510"/>
      <c r="F2" s="510"/>
    </row>
    <row r="3" spans="1:6" ht="15" customHeight="1">
      <c r="A3" s="513" t="s">
        <v>217</v>
      </c>
      <c r="B3" s="513"/>
      <c r="C3" s="513"/>
      <c r="D3" s="513"/>
      <c r="E3" s="513"/>
      <c r="F3" s="513"/>
    </row>
    <row r="4" spans="1:6" ht="25.5" customHeight="1">
      <c r="A4" s="512" t="s">
        <v>144</v>
      </c>
      <c r="B4" s="512" t="s">
        <v>145</v>
      </c>
      <c r="C4" s="515" t="s">
        <v>203</v>
      </c>
      <c r="D4" s="512" t="s">
        <v>210</v>
      </c>
      <c r="E4" s="512" t="s">
        <v>212</v>
      </c>
      <c r="F4" s="502" t="s">
        <v>202</v>
      </c>
    </row>
    <row r="5" spans="1:6" ht="18.75" customHeight="1">
      <c r="A5" s="512"/>
      <c r="B5" s="512"/>
      <c r="C5" s="515"/>
      <c r="D5" s="512"/>
      <c r="E5" s="512"/>
      <c r="F5" s="503"/>
    </row>
    <row r="6" spans="1:6" ht="15">
      <c r="A6" s="32">
        <v>1</v>
      </c>
      <c r="B6" s="32">
        <v>2</v>
      </c>
      <c r="C6" s="32">
        <v>3</v>
      </c>
      <c r="D6" s="105">
        <v>4</v>
      </c>
      <c r="E6" s="105">
        <v>5</v>
      </c>
      <c r="F6" s="32">
        <v>6</v>
      </c>
    </row>
    <row r="7" spans="1:6" ht="45">
      <c r="A7" s="31">
        <v>1</v>
      </c>
      <c r="B7" s="114" t="s">
        <v>150</v>
      </c>
      <c r="C7" s="31" t="s">
        <v>215</v>
      </c>
      <c r="D7" s="31">
        <v>16628</v>
      </c>
      <c r="E7" s="31"/>
      <c r="F7" s="32"/>
    </row>
    <row r="8" spans="1:6" ht="30">
      <c r="A8" s="31">
        <v>2</v>
      </c>
      <c r="B8" s="114" t="s">
        <v>20</v>
      </c>
      <c r="C8" s="31" t="s">
        <v>153</v>
      </c>
      <c r="D8" s="31">
        <v>25</v>
      </c>
      <c r="E8" s="31"/>
      <c r="F8" s="32"/>
    </row>
    <row r="9" spans="1:6" ht="15">
      <c r="A9" s="31">
        <v>3</v>
      </c>
      <c r="B9" s="114" t="s">
        <v>8</v>
      </c>
      <c r="C9" s="31" t="s">
        <v>153</v>
      </c>
      <c r="D9" s="31">
        <v>55</v>
      </c>
      <c r="E9" s="31"/>
      <c r="F9" s="32"/>
    </row>
    <row r="10" spans="1:6" ht="15">
      <c r="A10" s="31">
        <v>4</v>
      </c>
      <c r="B10" s="114" t="s">
        <v>155</v>
      </c>
      <c r="C10" s="31" t="s">
        <v>153</v>
      </c>
      <c r="D10" s="31">
        <v>210</v>
      </c>
      <c r="E10" s="31"/>
      <c r="F10" s="32"/>
    </row>
    <row r="11" spans="1:6" ht="45">
      <c r="A11" s="31">
        <v>5</v>
      </c>
      <c r="B11" s="29" t="s">
        <v>23</v>
      </c>
      <c r="C11" s="31" t="s">
        <v>215</v>
      </c>
      <c r="D11" s="31">
        <v>12000</v>
      </c>
      <c r="E11" s="31"/>
      <c r="F11" s="32"/>
    </row>
    <row r="12" spans="1:6" ht="76.5">
      <c r="A12" s="31">
        <v>6</v>
      </c>
      <c r="B12" s="29" t="s">
        <v>216</v>
      </c>
      <c r="C12" s="31" t="s">
        <v>214</v>
      </c>
      <c r="D12" s="31">
        <v>11262</v>
      </c>
      <c r="E12" s="31"/>
      <c r="F12" s="32"/>
    </row>
    <row r="13" spans="1:6" ht="60">
      <c r="A13" s="31">
        <v>7</v>
      </c>
      <c r="B13" s="29" t="s">
        <v>24</v>
      </c>
      <c r="C13" s="31" t="s">
        <v>214</v>
      </c>
      <c r="D13" s="31">
        <v>2687</v>
      </c>
      <c r="E13" s="31"/>
      <c r="F13" s="32"/>
    </row>
    <row r="14" spans="1:6" ht="15">
      <c r="A14" s="31">
        <v>8</v>
      </c>
      <c r="B14" s="118" t="s">
        <v>1</v>
      </c>
      <c r="C14" s="31" t="s">
        <v>2</v>
      </c>
      <c r="D14" s="31">
        <v>4030.5</v>
      </c>
      <c r="E14" s="31"/>
      <c r="F14" s="32"/>
    </row>
    <row r="15" spans="1:6" ht="75">
      <c r="A15" s="31">
        <v>9</v>
      </c>
      <c r="B15" s="114" t="s">
        <v>17</v>
      </c>
      <c r="C15" s="31" t="s">
        <v>211</v>
      </c>
      <c r="D15" s="31">
        <v>2687</v>
      </c>
      <c r="E15" s="31"/>
      <c r="F15" s="32"/>
    </row>
    <row r="16" spans="1:6" ht="60">
      <c r="A16" s="31">
        <v>10</v>
      </c>
      <c r="B16" s="29" t="s">
        <v>27</v>
      </c>
      <c r="C16" s="31" t="s">
        <v>211</v>
      </c>
      <c r="D16" s="31">
        <v>12</v>
      </c>
      <c r="E16" s="31"/>
      <c r="F16" s="32"/>
    </row>
    <row r="17" spans="1:6" ht="45">
      <c r="A17" s="31">
        <v>11</v>
      </c>
      <c r="B17" s="29" t="s">
        <v>25</v>
      </c>
      <c r="C17" s="31" t="s">
        <v>211</v>
      </c>
      <c r="D17" s="31">
        <v>8</v>
      </c>
      <c r="E17" s="31"/>
      <c r="F17" s="32"/>
    </row>
    <row r="18" spans="1:6" ht="30">
      <c r="A18" s="31">
        <v>12</v>
      </c>
      <c r="B18" s="118" t="s">
        <v>584</v>
      </c>
      <c r="C18" s="121" t="s">
        <v>124</v>
      </c>
      <c r="D18" s="121">
        <v>1</v>
      </c>
      <c r="E18" s="121"/>
      <c r="F18" s="122"/>
    </row>
    <row r="19" spans="1:6" ht="15">
      <c r="A19" s="31">
        <v>13</v>
      </c>
      <c r="B19" s="318" t="s">
        <v>398</v>
      </c>
      <c r="C19" s="319" t="s">
        <v>124</v>
      </c>
      <c r="D19" s="320">
        <v>7</v>
      </c>
      <c r="E19" s="115"/>
      <c r="F19" s="32"/>
    </row>
    <row r="20" spans="1:6" ht="30">
      <c r="A20" s="31">
        <v>14</v>
      </c>
      <c r="B20" s="318" t="s">
        <v>578</v>
      </c>
      <c r="C20" s="319" t="s">
        <v>153</v>
      </c>
      <c r="D20" s="319">
        <v>3</v>
      </c>
      <c r="E20" s="31"/>
      <c r="F20" s="32"/>
    </row>
    <row r="21" spans="1:6" ht="30">
      <c r="A21" s="31">
        <v>15</v>
      </c>
      <c r="B21" s="318" t="s">
        <v>26</v>
      </c>
      <c r="C21" s="319" t="s">
        <v>153</v>
      </c>
      <c r="D21" s="319">
        <v>4</v>
      </c>
      <c r="E21" s="31"/>
      <c r="F21" s="32"/>
    </row>
    <row r="22" spans="1:6" ht="45">
      <c r="A22" s="31">
        <v>16</v>
      </c>
      <c r="B22" s="318" t="s">
        <v>16</v>
      </c>
      <c r="C22" s="319" t="s">
        <v>211</v>
      </c>
      <c r="D22" s="319">
        <v>8675</v>
      </c>
      <c r="E22" s="31"/>
      <c r="F22" s="32"/>
    </row>
    <row r="23" spans="1:6" ht="30">
      <c r="A23" s="31">
        <v>17</v>
      </c>
      <c r="B23" s="318" t="s">
        <v>585</v>
      </c>
      <c r="C23" s="31" t="s">
        <v>153</v>
      </c>
      <c r="D23" s="31">
        <v>3</v>
      </c>
      <c r="E23" s="31"/>
      <c r="F23" s="32"/>
    </row>
    <row r="24" spans="1:6" ht="15">
      <c r="A24" s="32"/>
      <c r="B24" s="49" t="s">
        <v>149</v>
      </c>
      <c r="C24" s="32"/>
      <c r="D24" s="32"/>
      <c r="E24" s="32"/>
      <c r="F24" s="32"/>
    </row>
    <row r="25" spans="1:6" ht="28.5" customHeight="1">
      <c r="A25" s="14"/>
      <c r="B25" s="14"/>
      <c r="C25" s="14"/>
      <c r="D25" s="14"/>
      <c r="E25" s="14"/>
      <c r="F25" s="14"/>
    </row>
    <row r="26" spans="1:6" ht="15">
      <c r="A26" s="14"/>
      <c r="B26" s="14"/>
      <c r="C26" s="14"/>
      <c r="D26" s="14"/>
      <c r="E26" s="14"/>
      <c r="F26" s="14"/>
    </row>
    <row r="27" spans="1:6" ht="15">
      <c r="A27" s="14"/>
      <c r="B27" s="14"/>
      <c r="C27" s="14"/>
      <c r="D27" s="14"/>
      <c r="E27" s="14"/>
      <c r="F27" s="14"/>
    </row>
    <row r="28" spans="1:6" ht="15">
      <c r="A28" s="14"/>
      <c r="B28" s="14"/>
      <c r="C28" s="14"/>
      <c r="D28" s="14"/>
      <c r="E28" s="14"/>
      <c r="F28" s="14"/>
    </row>
    <row r="29" spans="1:6" ht="15">
      <c r="A29" s="14"/>
      <c r="B29" s="14"/>
      <c r="C29" s="14"/>
      <c r="D29" s="14"/>
      <c r="E29" s="14"/>
      <c r="F29" s="14"/>
    </row>
    <row r="30" spans="1:6" ht="12.75">
      <c r="A30" s="8"/>
      <c r="C30" s="8"/>
      <c r="D30" s="8"/>
      <c r="E30" s="8"/>
      <c r="F30" s="8"/>
    </row>
    <row r="31" spans="1:6" ht="12.75">
      <c r="A31" s="8"/>
      <c r="C31" s="8"/>
      <c r="D31" s="8"/>
      <c r="E31" s="8"/>
      <c r="F31" s="8"/>
    </row>
    <row r="32" spans="1:6" ht="12.75">
      <c r="A32" s="8"/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3:6" ht="12.75">
      <c r="C36" s="8"/>
      <c r="D36" s="8"/>
      <c r="E36" s="8"/>
      <c r="F36" s="8"/>
    </row>
    <row r="37" spans="3:6" ht="12.75">
      <c r="C37" s="8"/>
      <c r="D37" s="8"/>
      <c r="E37" s="8"/>
      <c r="F37" s="8"/>
    </row>
  </sheetData>
  <sheetProtection/>
  <mergeCells count="9">
    <mergeCell ref="D4:D5"/>
    <mergeCell ref="F4:F5"/>
    <mergeCell ref="A2:F2"/>
    <mergeCell ref="A3:F3"/>
    <mergeCell ref="A1:F1"/>
    <mergeCell ref="E4:E5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23"/>
  <sheetViews>
    <sheetView zoomScale="150" zoomScaleNormal="150" zoomScalePageLayoutView="0" workbookViewId="0" topLeftCell="A13">
      <selection activeCell="G13" sqref="G1:G16384"/>
    </sheetView>
  </sheetViews>
  <sheetFormatPr defaultColWidth="9.140625" defaultRowHeight="12.75"/>
  <cols>
    <col min="1" max="1" width="4.8515625" style="0" customWidth="1"/>
    <col min="2" max="2" width="40.7109375" style="0" customWidth="1"/>
    <col min="5" max="6" width="12.28125" style="0" customWidth="1"/>
  </cols>
  <sheetData>
    <row r="1" spans="1:6" ht="14.25">
      <c r="A1" s="561" t="s">
        <v>386</v>
      </c>
      <c r="B1" s="561"/>
      <c r="C1" s="561"/>
      <c r="D1" s="561"/>
      <c r="E1" s="561"/>
      <c r="F1" s="561"/>
    </row>
    <row r="2" spans="1:6" ht="16.5">
      <c r="A2" s="560" t="s">
        <v>554</v>
      </c>
      <c r="B2" s="593"/>
      <c r="C2" s="593"/>
      <c r="D2" s="593"/>
      <c r="E2" s="593"/>
      <c r="F2" s="593"/>
    </row>
    <row r="3" spans="1:6" ht="16.5" customHeight="1">
      <c r="A3" s="570" t="s">
        <v>319</v>
      </c>
      <c r="B3" s="683"/>
      <c r="C3" s="683"/>
      <c r="D3" s="683"/>
      <c r="E3" s="683"/>
      <c r="F3" s="683"/>
    </row>
    <row r="4" spans="1:6" ht="13.5" customHeight="1">
      <c r="A4" s="502" t="s">
        <v>144</v>
      </c>
      <c r="B4" s="502" t="s">
        <v>145</v>
      </c>
      <c r="C4" s="502" t="s">
        <v>255</v>
      </c>
      <c r="D4" s="625" t="s">
        <v>147</v>
      </c>
      <c r="E4" s="528" t="s">
        <v>212</v>
      </c>
      <c r="F4" s="528" t="s">
        <v>202</v>
      </c>
    </row>
    <row r="5" spans="1:6" ht="40.5" customHeight="1">
      <c r="A5" s="503"/>
      <c r="B5" s="503"/>
      <c r="C5" s="503"/>
      <c r="D5" s="626"/>
      <c r="E5" s="529"/>
      <c r="F5" s="529"/>
    </row>
    <row r="6" spans="1:6" ht="13.5">
      <c r="A6" s="3">
        <v>1</v>
      </c>
      <c r="B6" s="152">
        <v>2</v>
      </c>
      <c r="C6" s="132">
        <v>3</v>
      </c>
      <c r="D6" s="152">
        <v>4</v>
      </c>
      <c r="E6" s="132">
        <v>5</v>
      </c>
      <c r="F6" s="152">
        <v>6</v>
      </c>
    </row>
    <row r="7" spans="1:6" ht="65.25">
      <c r="A7" s="41">
        <v>1</v>
      </c>
      <c r="B7" s="185" t="s">
        <v>449</v>
      </c>
      <c r="C7" s="186" t="s">
        <v>257</v>
      </c>
      <c r="D7" s="187">
        <v>22</v>
      </c>
      <c r="E7" s="188"/>
      <c r="F7" s="188"/>
    </row>
    <row r="8" spans="1:6" ht="42" customHeight="1">
      <c r="A8" s="41">
        <v>2</v>
      </c>
      <c r="B8" s="185" t="s">
        <v>443</v>
      </c>
      <c r="C8" s="186" t="s">
        <v>258</v>
      </c>
      <c r="D8" s="187">
        <v>17</v>
      </c>
      <c r="E8" s="188"/>
      <c r="F8" s="188"/>
    </row>
    <row r="9" spans="1:6" ht="31.5">
      <c r="A9" s="41">
        <v>3</v>
      </c>
      <c r="B9" s="185" t="s">
        <v>567</v>
      </c>
      <c r="C9" s="186" t="s">
        <v>257</v>
      </c>
      <c r="D9" s="187">
        <v>0.6</v>
      </c>
      <c r="E9" s="188"/>
      <c r="F9" s="188"/>
    </row>
    <row r="10" spans="1:6" ht="31.5">
      <c r="A10" s="41">
        <v>4</v>
      </c>
      <c r="B10" s="282" t="s">
        <v>766</v>
      </c>
      <c r="C10" s="283" t="s">
        <v>317</v>
      </c>
      <c r="D10" s="284">
        <v>1</v>
      </c>
      <c r="E10" s="188"/>
      <c r="F10" s="188"/>
    </row>
    <row r="11" spans="1:6" ht="31.5">
      <c r="A11" s="41">
        <v>5</v>
      </c>
      <c r="B11" s="282" t="s">
        <v>768</v>
      </c>
      <c r="C11" s="283" t="s">
        <v>317</v>
      </c>
      <c r="D11" s="221">
        <v>2.4</v>
      </c>
      <c r="E11" s="188"/>
      <c r="F11" s="188"/>
    </row>
    <row r="12" spans="1:6" ht="31.5">
      <c r="A12" s="41">
        <v>6</v>
      </c>
      <c r="B12" s="282" t="s">
        <v>767</v>
      </c>
      <c r="C12" s="283" t="s">
        <v>317</v>
      </c>
      <c r="D12" s="221">
        <v>0.5</v>
      </c>
      <c r="E12" s="188"/>
      <c r="F12" s="188"/>
    </row>
    <row r="13" spans="1:6" ht="31.5">
      <c r="A13" s="41">
        <v>7</v>
      </c>
      <c r="B13" s="282" t="s">
        <v>445</v>
      </c>
      <c r="C13" s="285" t="s">
        <v>273</v>
      </c>
      <c r="D13" s="221">
        <v>9</v>
      </c>
      <c r="E13" s="188"/>
      <c r="F13" s="188"/>
    </row>
    <row r="14" spans="1:6" ht="47.25">
      <c r="A14" s="41">
        <v>8</v>
      </c>
      <c r="B14" s="282" t="s">
        <v>769</v>
      </c>
      <c r="C14" s="284" t="s">
        <v>278</v>
      </c>
      <c r="D14" s="286">
        <v>6</v>
      </c>
      <c r="E14" s="188"/>
      <c r="F14" s="188"/>
    </row>
    <row r="15" spans="1:6" ht="47.25">
      <c r="A15" s="41">
        <v>9</v>
      </c>
      <c r="B15" s="282" t="s">
        <v>770</v>
      </c>
      <c r="C15" s="287" t="s">
        <v>251</v>
      </c>
      <c r="D15" s="286">
        <v>13</v>
      </c>
      <c r="E15" s="188"/>
      <c r="F15" s="188"/>
    </row>
    <row r="16" spans="1:6" ht="38.25" customHeight="1">
      <c r="A16" s="41">
        <v>10</v>
      </c>
      <c r="B16" s="282" t="s">
        <v>771</v>
      </c>
      <c r="C16" s="287" t="s">
        <v>4</v>
      </c>
      <c r="D16" s="288">
        <v>225</v>
      </c>
      <c r="E16" s="188"/>
      <c r="F16" s="188"/>
    </row>
    <row r="17" spans="1:6" ht="31.5">
      <c r="A17" s="41">
        <v>11</v>
      </c>
      <c r="B17" s="183" t="s">
        <v>73</v>
      </c>
      <c r="C17" s="285" t="s">
        <v>274</v>
      </c>
      <c r="D17" s="289">
        <v>14</v>
      </c>
      <c r="E17" s="188"/>
      <c r="F17" s="188"/>
    </row>
    <row r="18" spans="1:6" ht="31.5">
      <c r="A18" s="41">
        <v>12</v>
      </c>
      <c r="B18" s="196" t="s">
        <v>568</v>
      </c>
      <c r="C18" s="186" t="s">
        <v>257</v>
      </c>
      <c r="D18" s="198">
        <v>2</v>
      </c>
      <c r="E18" s="188"/>
      <c r="F18" s="188"/>
    </row>
    <row r="19" spans="1:6" ht="31.5">
      <c r="A19" s="41">
        <v>13</v>
      </c>
      <c r="B19" s="185" t="s">
        <v>165</v>
      </c>
      <c r="C19" s="186" t="s">
        <v>257</v>
      </c>
      <c r="D19" s="187">
        <v>12</v>
      </c>
      <c r="E19" s="188"/>
      <c r="F19" s="188"/>
    </row>
    <row r="20" spans="1:6" ht="31.5">
      <c r="A20" s="41">
        <v>14</v>
      </c>
      <c r="B20" s="185" t="s">
        <v>183</v>
      </c>
      <c r="C20" s="197" t="s">
        <v>258</v>
      </c>
      <c r="D20" s="187">
        <v>50</v>
      </c>
      <c r="E20" s="188"/>
      <c r="F20" s="188"/>
    </row>
    <row r="21" spans="1:6" ht="15.75">
      <c r="A21" s="227"/>
      <c r="B21" s="188" t="s">
        <v>149</v>
      </c>
      <c r="C21" s="195"/>
      <c r="D21" s="195"/>
      <c r="E21" s="195"/>
      <c r="F21" s="281"/>
    </row>
    <row r="22" spans="1:6" ht="13.5">
      <c r="A22" s="1"/>
      <c r="B22" s="557"/>
      <c r="C22" s="557"/>
      <c r="D22" s="557"/>
      <c r="E22" s="557"/>
      <c r="F22" s="557"/>
    </row>
    <row r="23" spans="1:6" ht="13.5">
      <c r="A23" s="1"/>
      <c r="B23" s="129"/>
      <c r="C23" s="129"/>
      <c r="D23" s="129"/>
      <c r="E23" s="129"/>
      <c r="F23" s="129"/>
    </row>
  </sheetData>
  <sheetProtection/>
  <mergeCells count="10">
    <mergeCell ref="A2:F2"/>
    <mergeCell ref="A1:F1"/>
    <mergeCell ref="C4:C5"/>
    <mergeCell ref="D4:D5"/>
    <mergeCell ref="B22:F22"/>
    <mergeCell ref="A4:A5"/>
    <mergeCell ref="B4:B5"/>
    <mergeCell ref="F4:F5"/>
    <mergeCell ref="E4:E5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24"/>
  <sheetViews>
    <sheetView zoomScale="140" zoomScaleNormal="140" zoomScalePageLayoutView="0" workbookViewId="0" topLeftCell="A7">
      <selection activeCell="G7" sqref="G1:H16384"/>
    </sheetView>
  </sheetViews>
  <sheetFormatPr defaultColWidth="9.140625" defaultRowHeight="12.75"/>
  <cols>
    <col min="1" max="1" width="4.421875" style="0" customWidth="1"/>
    <col min="2" max="2" width="40.7109375" style="0" customWidth="1"/>
    <col min="4" max="4" width="7.57421875" style="0" customWidth="1"/>
    <col min="5" max="5" width="13.8515625" style="0" customWidth="1"/>
    <col min="6" max="6" width="13.00390625" style="0" customWidth="1"/>
  </cols>
  <sheetData>
    <row r="1" spans="1:6" ht="14.25">
      <c r="A1" s="561" t="s">
        <v>386</v>
      </c>
      <c r="B1" s="561"/>
      <c r="C1" s="561"/>
      <c r="D1" s="561"/>
      <c r="E1" s="561"/>
      <c r="F1" s="561"/>
    </row>
    <row r="2" spans="1:6" ht="16.5" customHeight="1">
      <c r="A2" s="555" t="s">
        <v>321</v>
      </c>
      <c r="B2" s="555"/>
      <c r="C2" s="555"/>
      <c r="D2" s="555"/>
      <c r="E2" s="555"/>
      <c r="F2" s="555"/>
    </row>
    <row r="3" spans="1:6" ht="15" customHeight="1">
      <c r="A3" s="577" t="s">
        <v>320</v>
      </c>
      <c r="B3" s="577"/>
      <c r="C3" s="577"/>
      <c r="D3" s="577"/>
      <c r="E3" s="577"/>
      <c r="F3" s="577"/>
    </row>
    <row r="4" spans="1:6" ht="15" customHeight="1">
      <c r="A4" s="502" t="s">
        <v>144</v>
      </c>
      <c r="B4" s="502" t="s">
        <v>145</v>
      </c>
      <c r="C4" s="502" t="s">
        <v>255</v>
      </c>
      <c r="D4" s="625" t="s">
        <v>147</v>
      </c>
      <c r="E4" s="528" t="s">
        <v>212</v>
      </c>
      <c r="F4" s="528" t="s">
        <v>202</v>
      </c>
    </row>
    <row r="5" spans="1:6" ht="45" customHeight="1">
      <c r="A5" s="503"/>
      <c r="B5" s="503"/>
      <c r="C5" s="503"/>
      <c r="D5" s="626"/>
      <c r="E5" s="529"/>
      <c r="F5" s="529"/>
    </row>
    <row r="6" spans="1:6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62.25">
      <c r="A7" s="201">
        <v>1</v>
      </c>
      <c r="B7" s="202" t="s">
        <v>451</v>
      </c>
      <c r="C7" s="203" t="s">
        <v>261</v>
      </c>
      <c r="D7" s="204">
        <v>20</v>
      </c>
      <c r="E7" s="291"/>
      <c r="F7" s="291"/>
    </row>
    <row r="8" spans="1:6" ht="30">
      <c r="A8" s="201">
        <f aca="true" t="shared" si="0" ref="A8:A20">A7+1</f>
        <v>2</v>
      </c>
      <c r="B8" s="202" t="s">
        <v>443</v>
      </c>
      <c r="C8" s="203" t="s">
        <v>262</v>
      </c>
      <c r="D8" s="204">
        <v>5.5</v>
      </c>
      <c r="E8" s="291"/>
      <c r="F8" s="291"/>
    </row>
    <row r="9" spans="1:6" ht="30">
      <c r="A9" s="201">
        <f t="shared" si="0"/>
        <v>3</v>
      </c>
      <c r="B9" s="202" t="s">
        <v>444</v>
      </c>
      <c r="C9" s="203" t="s">
        <v>261</v>
      </c>
      <c r="D9" s="204">
        <v>0.4</v>
      </c>
      <c r="E9" s="291"/>
      <c r="F9" s="291"/>
    </row>
    <row r="10" spans="1:6" ht="30" customHeight="1">
      <c r="A10" s="201">
        <f t="shared" si="0"/>
        <v>4</v>
      </c>
      <c r="B10" s="202" t="s">
        <v>628</v>
      </c>
      <c r="C10" s="203" t="s">
        <v>261</v>
      </c>
      <c r="D10" s="206">
        <v>1.35</v>
      </c>
      <c r="E10" s="291"/>
      <c r="F10" s="291"/>
    </row>
    <row r="11" spans="1:6" ht="30">
      <c r="A11" s="201">
        <f t="shared" si="0"/>
        <v>5</v>
      </c>
      <c r="B11" s="202" t="s">
        <v>629</v>
      </c>
      <c r="C11" s="203" t="s">
        <v>261</v>
      </c>
      <c r="D11" s="206">
        <v>1.55</v>
      </c>
      <c r="E11" s="291"/>
      <c r="F11" s="291"/>
    </row>
    <row r="12" spans="1:6" ht="30">
      <c r="A12" s="201">
        <f t="shared" si="0"/>
        <v>6</v>
      </c>
      <c r="B12" s="202" t="s">
        <v>630</v>
      </c>
      <c r="C12" s="203" t="s">
        <v>261</v>
      </c>
      <c r="D12" s="206">
        <v>0.5</v>
      </c>
      <c r="E12" s="291"/>
      <c r="F12" s="291"/>
    </row>
    <row r="13" spans="1:6" ht="30">
      <c r="A13" s="201">
        <f t="shared" si="0"/>
        <v>7</v>
      </c>
      <c r="B13" s="202" t="s">
        <v>445</v>
      </c>
      <c r="C13" s="197" t="s">
        <v>258</v>
      </c>
      <c r="D13" s="198">
        <v>8.5</v>
      </c>
      <c r="E13" s="291"/>
      <c r="F13" s="291"/>
    </row>
    <row r="14" spans="1:6" ht="15.75">
      <c r="A14" s="201">
        <f t="shared" si="0"/>
        <v>8</v>
      </c>
      <c r="B14" s="202" t="s">
        <v>772</v>
      </c>
      <c r="C14" s="186" t="s">
        <v>4</v>
      </c>
      <c r="D14" s="187">
        <v>15.48</v>
      </c>
      <c r="E14" s="41"/>
      <c r="F14" s="292"/>
    </row>
    <row r="15" spans="1:6" ht="45">
      <c r="A15" s="201">
        <f t="shared" si="0"/>
        <v>9</v>
      </c>
      <c r="B15" s="202" t="s">
        <v>791</v>
      </c>
      <c r="C15" s="186" t="s">
        <v>4</v>
      </c>
      <c r="D15" s="187">
        <v>7.74</v>
      </c>
      <c r="E15" s="41"/>
      <c r="F15" s="41"/>
    </row>
    <row r="16" spans="1:6" ht="45">
      <c r="A16" s="201">
        <f t="shared" si="0"/>
        <v>10</v>
      </c>
      <c r="B16" s="207" t="s">
        <v>773</v>
      </c>
      <c r="C16" s="208" t="s">
        <v>251</v>
      </c>
      <c r="D16" s="209">
        <v>13</v>
      </c>
      <c r="E16" s="41"/>
      <c r="F16" s="41"/>
    </row>
    <row r="17" spans="1:6" ht="30.75">
      <c r="A17" s="201">
        <f t="shared" si="0"/>
        <v>11</v>
      </c>
      <c r="B17" s="207" t="s">
        <v>774</v>
      </c>
      <c r="C17" s="208" t="s">
        <v>4</v>
      </c>
      <c r="D17" s="189">
        <v>150</v>
      </c>
      <c r="E17" s="41"/>
      <c r="F17" s="41"/>
    </row>
    <row r="18" spans="1:6" ht="30">
      <c r="A18" s="201">
        <f t="shared" si="0"/>
        <v>12</v>
      </c>
      <c r="B18" s="210" t="s">
        <v>446</v>
      </c>
      <c r="C18" s="197" t="s">
        <v>258</v>
      </c>
      <c r="D18" s="198">
        <v>6.8</v>
      </c>
      <c r="E18" s="293"/>
      <c r="F18" s="41"/>
    </row>
    <row r="19" spans="1:6" ht="30">
      <c r="A19" s="201">
        <f t="shared" si="0"/>
        <v>13</v>
      </c>
      <c r="B19" s="207" t="s">
        <v>165</v>
      </c>
      <c r="C19" s="203" t="s">
        <v>261</v>
      </c>
      <c r="D19" s="204">
        <v>8</v>
      </c>
      <c r="E19" s="293"/>
      <c r="F19" s="41"/>
    </row>
    <row r="20" spans="1:6" ht="31.5">
      <c r="A20" s="201">
        <f t="shared" si="0"/>
        <v>14</v>
      </c>
      <c r="B20" s="207" t="s">
        <v>569</v>
      </c>
      <c r="C20" s="197" t="s">
        <v>258</v>
      </c>
      <c r="D20" s="204">
        <v>60</v>
      </c>
      <c r="E20" s="293"/>
      <c r="F20" s="41"/>
    </row>
    <row r="21" spans="1:6" ht="15">
      <c r="A21" s="205"/>
      <c r="B21" s="275" t="s">
        <v>149</v>
      </c>
      <c r="C21" s="276"/>
      <c r="D21" s="276"/>
      <c r="E21" s="294"/>
      <c r="F21" s="295"/>
    </row>
    <row r="22" spans="1:4" ht="12.75">
      <c r="A22" s="146"/>
      <c r="B22" s="290"/>
      <c r="C22" s="33"/>
      <c r="D22" s="33"/>
    </row>
    <row r="23" spans="1:6" ht="13.5">
      <c r="A23" s="146"/>
      <c r="B23" s="130"/>
      <c r="C23" s="129"/>
      <c r="D23" s="174"/>
      <c r="E23" s="47"/>
      <c r="F23" s="47"/>
    </row>
    <row r="24" spans="1:4" ht="12.75">
      <c r="A24" s="33"/>
      <c r="B24" s="33"/>
      <c r="C24" s="33"/>
      <c r="D24" s="33"/>
    </row>
  </sheetData>
  <sheetProtection/>
  <mergeCells count="9">
    <mergeCell ref="A2:F2"/>
    <mergeCell ref="A1:F1"/>
    <mergeCell ref="D4:D5"/>
    <mergeCell ref="F4:F5"/>
    <mergeCell ref="E4:E5"/>
    <mergeCell ref="A4:A5"/>
    <mergeCell ref="B4:B5"/>
    <mergeCell ref="C4:C5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23"/>
  <sheetViews>
    <sheetView zoomScale="150" zoomScaleNormal="150" zoomScalePageLayoutView="0" workbookViewId="0" topLeftCell="A10">
      <selection activeCell="G13" sqref="G1:H16384"/>
    </sheetView>
  </sheetViews>
  <sheetFormatPr defaultColWidth="9.140625" defaultRowHeight="12.75"/>
  <cols>
    <col min="1" max="1" width="4.8515625" style="0" customWidth="1"/>
    <col min="2" max="2" width="40.7109375" style="0" customWidth="1"/>
    <col min="4" max="4" width="7.28125" style="0" customWidth="1"/>
    <col min="5" max="6" width="12.28125" style="0" customWidth="1"/>
  </cols>
  <sheetData>
    <row r="1" spans="1:6" ht="17.25" customHeight="1">
      <c r="A1" s="561" t="s">
        <v>386</v>
      </c>
      <c r="B1" s="561"/>
      <c r="C1" s="561"/>
      <c r="D1" s="561"/>
      <c r="E1" s="561"/>
      <c r="F1" s="561"/>
    </row>
    <row r="2" spans="1:6" ht="15.75">
      <c r="A2" s="145"/>
      <c r="B2" s="560" t="s">
        <v>359</v>
      </c>
      <c r="C2" s="560"/>
      <c r="D2" s="560"/>
      <c r="E2" s="560"/>
      <c r="F2" s="560"/>
    </row>
    <row r="3" spans="1:6" ht="15" customHeight="1">
      <c r="A3" s="674" t="s">
        <v>322</v>
      </c>
      <c r="B3" s="674"/>
      <c r="C3" s="674"/>
      <c r="D3" s="674"/>
      <c r="E3" s="674"/>
      <c r="F3" s="674"/>
    </row>
    <row r="4" spans="1:6" ht="15" customHeight="1">
      <c r="A4" s="502" t="s">
        <v>144</v>
      </c>
      <c r="B4" s="502" t="s">
        <v>145</v>
      </c>
      <c r="C4" s="502" t="s">
        <v>255</v>
      </c>
      <c r="D4" s="625" t="s">
        <v>147</v>
      </c>
      <c r="E4" s="528" t="s">
        <v>212</v>
      </c>
      <c r="F4" s="528" t="s">
        <v>202</v>
      </c>
    </row>
    <row r="5" spans="1:6" ht="45" customHeight="1">
      <c r="A5" s="503"/>
      <c r="B5" s="503"/>
      <c r="C5" s="503"/>
      <c r="D5" s="626"/>
      <c r="E5" s="529"/>
      <c r="F5" s="529"/>
    </row>
    <row r="6" spans="1:6" ht="15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</row>
    <row r="7" spans="1:6" ht="62.25">
      <c r="A7" s="201">
        <v>1</v>
      </c>
      <c r="B7" s="202" t="s">
        <v>451</v>
      </c>
      <c r="C7" s="203" t="s">
        <v>261</v>
      </c>
      <c r="D7" s="204">
        <v>19</v>
      </c>
      <c r="E7" s="205"/>
      <c r="F7" s="205"/>
    </row>
    <row r="8" spans="1:6" ht="30">
      <c r="A8" s="201">
        <f aca="true" t="shared" si="0" ref="A8:A20">A7+1</f>
        <v>2</v>
      </c>
      <c r="B8" s="202" t="s">
        <v>443</v>
      </c>
      <c r="C8" s="203" t="s">
        <v>262</v>
      </c>
      <c r="D8" s="204">
        <v>5.5</v>
      </c>
      <c r="E8" s="205"/>
      <c r="F8" s="205"/>
    </row>
    <row r="9" spans="1:6" ht="30">
      <c r="A9" s="201">
        <f t="shared" si="0"/>
        <v>3</v>
      </c>
      <c r="B9" s="202" t="s">
        <v>444</v>
      </c>
      <c r="C9" s="203" t="s">
        <v>261</v>
      </c>
      <c r="D9" s="204">
        <v>0.4</v>
      </c>
      <c r="E9" s="205"/>
      <c r="F9" s="205"/>
    </row>
    <row r="10" spans="1:6" ht="30" customHeight="1">
      <c r="A10" s="201">
        <f t="shared" si="0"/>
        <v>4</v>
      </c>
      <c r="B10" s="202" t="s">
        <v>628</v>
      </c>
      <c r="C10" s="203" t="s">
        <v>261</v>
      </c>
      <c r="D10" s="206">
        <v>1.1</v>
      </c>
      <c r="E10" s="205"/>
      <c r="F10" s="205"/>
    </row>
    <row r="11" spans="1:6" ht="30">
      <c r="A11" s="201">
        <f t="shared" si="0"/>
        <v>5</v>
      </c>
      <c r="B11" s="202" t="s">
        <v>629</v>
      </c>
      <c r="C11" s="203" t="s">
        <v>261</v>
      </c>
      <c r="D11" s="206">
        <v>1.45</v>
      </c>
      <c r="E11" s="205"/>
      <c r="F11" s="205"/>
    </row>
    <row r="12" spans="1:6" ht="30">
      <c r="A12" s="201">
        <f t="shared" si="0"/>
        <v>6</v>
      </c>
      <c r="B12" s="202" t="s">
        <v>675</v>
      </c>
      <c r="C12" s="203" t="s">
        <v>261</v>
      </c>
      <c r="D12" s="206">
        <v>0.5</v>
      </c>
      <c r="E12" s="205"/>
      <c r="F12" s="205"/>
    </row>
    <row r="13" spans="1:6" ht="30">
      <c r="A13" s="201">
        <f t="shared" si="0"/>
        <v>7</v>
      </c>
      <c r="B13" s="202" t="s">
        <v>445</v>
      </c>
      <c r="C13" s="197" t="s">
        <v>258</v>
      </c>
      <c r="D13" s="198">
        <v>8</v>
      </c>
      <c r="E13" s="205"/>
      <c r="F13" s="205"/>
    </row>
    <row r="14" spans="1:6" ht="15.75">
      <c r="A14" s="201">
        <f t="shared" si="0"/>
        <v>8</v>
      </c>
      <c r="B14" s="202" t="s">
        <v>772</v>
      </c>
      <c r="C14" s="186" t="s">
        <v>4</v>
      </c>
      <c r="D14" s="187">
        <v>15.48</v>
      </c>
      <c r="E14" s="181"/>
      <c r="F14" s="193"/>
    </row>
    <row r="15" spans="1:6" ht="45">
      <c r="A15" s="201">
        <f t="shared" si="0"/>
        <v>9</v>
      </c>
      <c r="B15" s="202" t="s">
        <v>791</v>
      </c>
      <c r="C15" s="186" t="s">
        <v>4</v>
      </c>
      <c r="D15" s="187">
        <v>7.74</v>
      </c>
      <c r="E15" s="181"/>
      <c r="F15" s="181"/>
    </row>
    <row r="16" spans="1:6" ht="45">
      <c r="A16" s="201">
        <f t="shared" si="0"/>
        <v>10</v>
      </c>
      <c r="B16" s="207" t="s">
        <v>773</v>
      </c>
      <c r="C16" s="208" t="s">
        <v>278</v>
      </c>
      <c r="D16" s="209">
        <v>13</v>
      </c>
      <c r="E16" s="181"/>
      <c r="F16" s="181"/>
    </row>
    <row r="17" spans="1:6" ht="30.75">
      <c r="A17" s="201">
        <f t="shared" si="0"/>
        <v>11</v>
      </c>
      <c r="B17" s="207" t="s">
        <v>775</v>
      </c>
      <c r="C17" s="208" t="s">
        <v>4</v>
      </c>
      <c r="D17" s="189">
        <v>150</v>
      </c>
      <c r="E17" s="181"/>
      <c r="F17" s="181"/>
    </row>
    <row r="18" spans="1:6" ht="30">
      <c r="A18" s="201">
        <f t="shared" si="0"/>
        <v>12</v>
      </c>
      <c r="B18" s="210" t="s">
        <v>446</v>
      </c>
      <c r="C18" s="197" t="s">
        <v>260</v>
      </c>
      <c r="D18" s="198">
        <v>6.8</v>
      </c>
      <c r="E18" s="163"/>
      <c r="F18" s="181"/>
    </row>
    <row r="19" spans="1:6" ht="30">
      <c r="A19" s="201">
        <f t="shared" si="0"/>
        <v>13</v>
      </c>
      <c r="B19" s="207" t="s">
        <v>165</v>
      </c>
      <c r="C19" s="203" t="s">
        <v>261</v>
      </c>
      <c r="D19" s="204">
        <v>8</v>
      </c>
      <c r="E19" s="163"/>
      <c r="F19" s="181"/>
    </row>
    <row r="20" spans="1:6" ht="30.75">
      <c r="A20" s="201">
        <f t="shared" si="0"/>
        <v>14</v>
      </c>
      <c r="B20" s="207" t="s">
        <v>570</v>
      </c>
      <c r="C20" s="197" t="s">
        <v>258</v>
      </c>
      <c r="D20" s="204">
        <v>55</v>
      </c>
      <c r="E20" s="163"/>
      <c r="F20" s="181"/>
    </row>
    <row r="21" spans="1:6" ht="15">
      <c r="A21" s="205"/>
      <c r="B21" s="275" t="s">
        <v>149</v>
      </c>
      <c r="C21" s="276"/>
      <c r="D21" s="276"/>
      <c r="E21" s="276"/>
      <c r="F21" s="277"/>
    </row>
    <row r="22" spans="1:2" ht="12.75">
      <c r="A22" s="12"/>
      <c r="B22" s="48"/>
    </row>
    <row r="23" spans="1:6" ht="13.5">
      <c r="A23" s="12"/>
      <c r="B23" s="2"/>
      <c r="C23" s="1"/>
      <c r="D23" s="47"/>
      <c r="E23" s="47"/>
      <c r="F23" s="47"/>
    </row>
  </sheetData>
  <sheetProtection/>
  <mergeCells count="9">
    <mergeCell ref="A1:F1"/>
    <mergeCell ref="D4:D5"/>
    <mergeCell ref="F4:F5"/>
    <mergeCell ref="E4:E5"/>
    <mergeCell ref="A4:A5"/>
    <mergeCell ref="B4:B5"/>
    <mergeCell ref="C4:C5"/>
    <mergeCell ref="B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17"/>
  <sheetViews>
    <sheetView zoomScale="140" zoomScaleNormal="140" zoomScalePageLayoutView="0" workbookViewId="0" topLeftCell="A13">
      <selection activeCell="G11" sqref="G11"/>
    </sheetView>
  </sheetViews>
  <sheetFormatPr defaultColWidth="9.140625" defaultRowHeight="12.75"/>
  <cols>
    <col min="1" max="1" width="2.7109375" style="0" customWidth="1"/>
    <col min="2" max="2" width="40.7109375" style="0" customWidth="1"/>
    <col min="4" max="4" width="7.7109375" style="0" customWidth="1"/>
    <col min="5" max="5" width="12.8515625" style="0" customWidth="1"/>
    <col min="6" max="6" width="13.421875" style="0" customWidth="1"/>
  </cols>
  <sheetData>
    <row r="1" spans="1:6" ht="14.25">
      <c r="A1" s="561" t="s">
        <v>386</v>
      </c>
      <c r="B1" s="561"/>
      <c r="C1" s="561"/>
      <c r="D1" s="561"/>
      <c r="E1" s="561"/>
      <c r="F1" s="561"/>
    </row>
    <row r="2" spans="1:6" ht="15.75">
      <c r="A2" s="15"/>
      <c r="B2" s="554" t="s">
        <v>360</v>
      </c>
      <c r="C2" s="554"/>
      <c r="D2" s="554"/>
      <c r="E2" s="554"/>
      <c r="F2" s="554"/>
    </row>
    <row r="3" spans="1:6" ht="15" customHeight="1">
      <c r="A3" s="506" t="s">
        <v>323</v>
      </c>
      <c r="B3" s="506"/>
      <c r="C3" s="506"/>
      <c r="D3" s="506"/>
      <c r="E3" s="506"/>
      <c r="F3" s="506"/>
    </row>
    <row r="4" spans="1:6" ht="15" customHeight="1">
      <c r="A4" s="502" t="s">
        <v>144</v>
      </c>
      <c r="B4" s="502" t="s">
        <v>145</v>
      </c>
      <c r="C4" s="502" t="s">
        <v>255</v>
      </c>
      <c r="D4" s="625" t="s">
        <v>147</v>
      </c>
      <c r="E4" s="528" t="s">
        <v>212</v>
      </c>
      <c r="F4" s="528" t="s">
        <v>202</v>
      </c>
    </row>
    <row r="5" spans="1:6" ht="45" customHeight="1">
      <c r="A5" s="503"/>
      <c r="B5" s="503"/>
      <c r="C5" s="503"/>
      <c r="D5" s="626"/>
      <c r="E5" s="529"/>
      <c r="F5" s="529"/>
    </row>
    <row r="6" spans="1:6" ht="15">
      <c r="A6" s="17">
        <v>1</v>
      </c>
      <c r="B6" s="104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62.25">
      <c r="A7" s="296">
        <v>1</v>
      </c>
      <c r="B7" s="202" t="s">
        <v>571</v>
      </c>
      <c r="C7" s="297" t="s">
        <v>261</v>
      </c>
      <c r="D7" s="298">
        <v>9.45</v>
      </c>
      <c r="E7" s="291"/>
      <c r="F7" s="291"/>
    </row>
    <row r="8" spans="1:6" ht="30">
      <c r="A8" s="296">
        <f>A7+1</f>
        <v>2</v>
      </c>
      <c r="B8" s="202" t="s">
        <v>443</v>
      </c>
      <c r="C8" s="297" t="s">
        <v>262</v>
      </c>
      <c r="D8" s="298">
        <v>8.38</v>
      </c>
      <c r="E8" s="291"/>
      <c r="F8" s="291"/>
    </row>
    <row r="9" spans="1:6" ht="30">
      <c r="A9" s="296">
        <f>A8+1</f>
        <v>3</v>
      </c>
      <c r="B9" s="202" t="s">
        <v>444</v>
      </c>
      <c r="C9" s="297" t="s">
        <v>261</v>
      </c>
      <c r="D9" s="298">
        <v>0.48</v>
      </c>
      <c r="E9" s="291"/>
      <c r="F9" s="291"/>
    </row>
    <row r="10" spans="1:6" ht="30" customHeight="1">
      <c r="A10" s="296">
        <f>A9+1</f>
        <v>4</v>
      </c>
      <c r="B10" s="202" t="s">
        <v>673</v>
      </c>
      <c r="C10" s="297" t="s">
        <v>261</v>
      </c>
      <c r="D10" s="299">
        <v>1.3</v>
      </c>
      <c r="E10" s="291"/>
      <c r="F10" s="291"/>
    </row>
    <row r="11" spans="1:6" ht="30">
      <c r="A11" s="296">
        <f>A10+1</f>
        <v>5</v>
      </c>
      <c r="B11" s="202" t="s">
        <v>629</v>
      </c>
      <c r="C11" s="297" t="s">
        <v>261</v>
      </c>
      <c r="D11" s="299">
        <v>1.39</v>
      </c>
      <c r="E11" s="291"/>
      <c r="F11" s="291"/>
    </row>
    <row r="12" spans="1:6" ht="30">
      <c r="A12" s="296">
        <v>6</v>
      </c>
      <c r="B12" s="202" t="s">
        <v>445</v>
      </c>
      <c r="C12" s="300" t="s">
        <v>258</v>
      </c>
      <c r="D12" s="301">
        <v>6</v>
      </c>
      <c r="E12" s="291"/>
      <c r="F12" s="291"/>
    </row>
    <row r="13" spans="1:6" ht="30">
      <c r="A13" s="296">
        <v>7</v>
      </c>
      <c r="B13" s="207" t="s">
        <v>165</v>
      </c>
      <c r="C13" s="297" t="s">
        <v>261</v>
      </c>
      <c r="D13" s="298">
        <v>4.2</v>
      </c>
      <c r="E13" s="293"/>
      <c r="F13" s="41"/>
    </row>
    <row r="14" spans="1:6" ht="31.5">
      <c r="A14" s="296">
        <f>A13+1</f>
        <v>8</v>
      </c>
      <c r="B14" s="207" t="s">
        <v>572</v>
      </c>
      <c r="C14" s="300" t="s">
        <v>258</v>
      </c>
      <c r="D14" s="298">
        <v>26</v>
      </c>
      <c r="E14" s="293"/>
      <c r="F14" s="41"/>
    </row>
    <row r="15" spans="1:6" ht="15">
      <c r="A15" s="291"/>
      <c r="B15" s="275" t="s">
        <v>149</v>
      </c>
      <c r="C15" s="294"/>
      <c r="D15" s="294"/>
      <c r="E15" s="294"/>
      <c r="F15" s="295"/>
    </row>
    <row r="16" spans="1:2" ht="12.75">
      <c r="A16" s="12"/>
      <c r="B16" s="48"/>
    </row>
    <row r="17" spans="1:6" ht="13.5">
      <c r="A17" s="12"/>
      <c r="B17" s="2"/>
      <c r="C17" s="1"/>
      <c r="D17" s="47"/>
      <c r="E17" s="47"/>
      <c r="F17" s="47"/>
    </row>
  </sheetData>
  <sheetProtection/>
  <mergeCells count="9">
    <mergeCell ref="A1:F1"/>
    <mergeCell ref="D4:D5"/>
    <mergeCell ref="F4:F5"/>
    <mergeCell ref="E4:E5"/>
    <mergeCell ref="A4:A5"/>
    <mergeCell ref="B4:B5"/>
    <mergeCell ref="C4:C5"/>
    <mergeCell ref="B2:F2"/>
    <mergeCell ref="A3:F3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140" zoomScaleNormal="140" zoomScalePageLayoutView="0" workbookViewId="0" topLeftCell="A1">
      <selection activeCell="B12" sqref="B12"/>
    </sheetView>
  </sheetViews>
  <sheetFormatPr defaultColWidth="12.28125" defaultRowHeight="12.75"/>
  <cols>
    <col min="1" max="1" width="4.421875" style="0" customWidth="1"/>
    <col min="2" max="2" width="40.7109375" style="0" customWidth="1"/>
    <col min="3" max="3" width="8.7109375" style="0" customWidth="1"/>
    <col min="4" max="5" width="8.28125" style="0" customWidth="1"/>
    <col min="6" max="6" width="9.7109375" style="0" customWidth="1"/>
  </cols>
  <sheetData>
    <row r="1" spans="1:9" ht="39" customHeight="1">
      <c r="A1" s="509" t="s">
        <v>386</v>
      </c>
      <c r="B1" s="509"/>
      <c r="C1" s="509"/>
      <c r="D1" s="509"/>
      <c r="E1" s="509"/>
      <c r="F1" s="509"/>
      <c r="G1" s="33"/>
      <c r="H1" s="33"/>
      <c r="I1" s="33"/>
    </row>
    <row r="2" spans="2:9" ht="18.75" customHeight="1">
      <c r="B2" s="516" t="s">
        <v>400</v>
      </c>
      <c r="C2" s="516"/>
      <c r="D2" s="516"/>
      <c r="E2" s="516"/>
      <c r="F2" s="33"/>
      <c r="G2" s="33"/>
      <c r="H2" s="33"/>
      <c r="I2" s="33"/>
    </row>
    <row r="3" spans="1:9" ht="23.25" customHeight="1">
      <c r="A3" s="517" t="s">
        <v>226</v>
      </c>
      <c r="B3" s="517"/>
      <c r="C3" s="517"/>
      <c r="D3" s="517"/>
      <c r="E3" s="517"/>
      <c r="F3" s="517"/>
      <c r="G3" s="33"/>
      <c r="H3" s="33"/>
      <c r="I3" s="33"/>
    </row>
    <row r="4" spans="1:9" ht="15" customHeight="1">
      <c r="A4" s="500" t="s">
        <v>144</v>
      </c>
      <c r="B4" s="502" t="s">
        <v>145</v>
      </c>
      <c r="C4" s="518" t="s">
        <v>218</v>
      </c>
      <c r="D4" s="502" t="s">
        <v>147</v>
      </c>
      <c r="E4" s="502" t="s">
        <v>199</v>
      </c>
      <c r="F4" s="502" t="s">
        <v>202</v>
      </c>
      <c r="G4" s="33"/>
      <c r="H4" s="33"/>
      <c r="I4" s="33"/>
    </row>
    <row r="5" spans="1:9" ht="45" customHeight="1">
      <c r="A5" s="501"/>
      <c r="B5" s="503"/>
      <c r="C5" s="519"/>
      <c r="D5" s="503"/>
      <c r="E5" s="503"/>
      <c r="F5" s="503"/>
      <c r="G5" s="33"/>
      <c r="H5" s="33"/>
      <c r="I5" s="33"/>
    </row>
    <row r="6" spans="1:9" ht="15">
      <c r="A6" s="16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3"/>
      <c r="H6" s="33"/>
      <c r="I6" s="33"/>
    </row>
    <row r="7" spans="1:9" ht="30">
      <c r="A7" s="20">
        <v>1</v>
      </c>
      <c r="B7" s="29" t="s">
        <v>49</v>
      </c>
      <c r="C7" s="31" t="s">
        <v>211</v>
      </c>
      <c r="D7" s="31">
        <v>62</v>
      </c>
      <c r="E7" s="32"/>
      <c r="F7" s="32"/>
      <c r="G7" s="33"/>
      <c r="H7" s="33"/>
      <c r="I7" s="33"/>
    </row>
    <row r="8" spans="1:9" ht="33" customHeight="1">
      <c r="A8" s="20">
        <v>2</v>
      </c>
      <c r="B8" s="29" t="s">
        <v>50</v>
      </c>
      <c r="C8" s="31" t="s">
        <v>214</v>
      </c>
      <c r="D8" s="31">
        <v>63</v>
      </c>
      <c r="E8" s="32"/>
      <c r="F8" s="32"/>
      <c r="G8" s="33"/>
      <c r="H8" s="33"/>
      <c r="I8" s="33"/>
    </row>
    <row r="9" spans="1:9" ht="30">
      <c r="A9" s="20">
        <v>3</v>
      </c>
      <c r="B9" s="29" t="s">
        <v>51</v>
      </c>
      <c r="C9" s="31" t="s">
        <v>0</v>
      </c>
      <c r="D9" s="31">
        <v>5.42</v>
      </c>
      <c r="E9" s="32"/>
      <c r="F9" s="23"/>
      <c r="G9" s="33"/>
      <c r="H9" s="33"/>
      <c r="I9" s="33"/>
    </row>
    <row r="10" spans="1:9" ht="30">
      <c r="A10" s="20">
        <v>4</v>
      </c>
      <c r="B10" s="29" t="s">
        <v>56</v>
      </c>
      <c r="C10" s="31" t="s">
        <v>214</v>
      </c>
      <c r="D10" s="31">
        <v>10</v>
      </c>
      <c r="E10" s="32"/>
      <c r="F10" s="23"/>
      <c r="G10" s="33"/>
      <c r="H10" s="33"/>
      <c r="I10" s="33"/>
    </row>
    <row r="11" spans="1:9" ht="60">
      <c r="A11" s="20">
        <v>5</v>
      </c>
      <c r="B11" s="29" t="s">
        <v>399</v>
      </c>
      <c r="C11" s="31" t="s">
        <v>214</v>
      </c>
      <c r="D11" s="31">
        <v>13.3</v>
      </c>
      <c r="E11" s="32"/>
      <c r="F11" s="23"/>
      <c r="G11" s="33"/>
      <c r="H11" s="33"/>
      <c r="I11" s="33"/>
    </row>
    <row r="12" spans="1:9" ht="30">
      <c r="A12" s="20">
        <v>6</v>
      </c>
      <c r="B12" s="29" t="s">
        <v>586</v>
      </c>
      <c r="C12" s="31" t="s">
        <v>214</v>
      </c>
      <c r="D12" s="115">
        <v>2.5</v>
      </c>
      <c r="E12" s="32"/>
      <c r="F12" s="23"/>
      <c r="G12" s="33"/>
      <c r="H12" s="33"/>
      <c r="I12" s="33"/>
    </row>
    <row r="13" spans="1:9" ht="45">
      <c r="A13" s="20">
        <v>7</v>
      </c>
      <c r="B13" s="29" t="s">
        <v>52</v>
      </c>
      <c r="C13" s="31" t="s">
        <v>214</v>
      </c>
      <c r="D13" s="31">
        <v>13</v>
      </c>
      <c r="E13" s="32"/>
      <c r="F13" s="23"/>
      <c r="G13" s="33"/>
      <c r="H13" s="33"/>
      <c r="I13" s="33"/>
    </row>
    <row r="14" spans="1:9" ht="60">
      <c r="A14" s="20">
        <v>8</v>
      </c>
      <c r="B14" s="29" t="s">
        <v>53</v>
      </c>
      <c r="C14" s="31" t="s">
        <v>4</v>
      </c>
      <c r="D14" s="31">
        <v>10</v>
      </c>
      <c r="E14" s="32"/>
      <c r="F14" s="23"/>
      <c r="G14" s="33"/>
      <c r="H14" s="33"/>
      <c r="I14" s="33"/>
    </row>
    <row r="15" spans="1:9" ht="30">
      <c r="A15" s="20">
        <v>9</v>
      </c>
      <c r="B15" s="118" t="s">
        <v>54</v>
      </c>
      <c r="C15" s="31" t="s">
        <v>214</v>
      </c>
      <c r="D15" s="31">
        <v>13</v>
      </c>
      <c r="E15" s="32"/>
      <c r="F15" s="23"/>
      <c r="G15" s="33"/>
      <c r="H15" s="33"/>
      <c r="I15" s="33"/>
    </row>
    <row r="16" spans="1:9" ht="61.5">
      <c r="A16" s="20">
        <v>10</v>
      </c>
      <c r="B16" s="29" t="s">
        <v>220</v>
      </c>
      <c r="C16" s="31" t="s">
        <v>214</v>
      </c>
      <c r="D16" s="31">
        <v>280</v>
      </c>
      <c r="E16" s="32"/>
      <c r="F16" s="23"/>
      <c r="G16" s="33"/>
      <c r="H16" s="33"/>
      <c r="I16" s="33"/>
    </row>
    <row r="17" spans="1:9" ht="45">
      <c r="A17" s="20">
        <v>11</v>
      </c>
      <c r="B17" s="29" t="s">
        <v>55</v>
      </c>
      <c r="C17" s="31" t="s">
        <v>214</v>
      </c>
      <c r="D17" s="31">
        <v>280</v>
      </c>
      <c r="E17" s="32"/>
      <c r="F17" s="23"/>
      <c r="G17" s="33"/>
      <c r="H17" s="33"/>
      <c r="I17" s="33"/>
    </row>
    <row r="18" spans="1:9" ht="31.5">
      <c r="A18" s="20">
        <v>12</v>
      </c>
      <c r="B18" s="114" t="s">
        <v>219</v>
      </c>
      <c r="C18" s="31" t="s">
        <v>215</v>
      </c>
      <c r="D18" s="31">
        <v>280</v>
      </c>
      <c r="E18" s="32"/>
      <c r="F18" s="23"/>
      <c r="G18" s="33"/>
      <c r="H18" s="33"/>
      <c r="I18" s="33"/>
    </row>
    <row r="19" spans="1:9" ht="15">
      <c r="A19" s="13"/>
      <c r="B19" s="127" t="s">
        <v>149</v>
      </c>
      <c r="C19" s="124"/>
      <c r="D19" s="124"/>
      <c r="E19" s="124"/>
      <c r="F19" s="125"/>
      <c r="G19" s="33"/>
      <c r="H19" s="33"/>
      <c r="I19" s="33"/>
    </row>
    <row r="20" spans="1:9" ht="15">
      <c r="A20" s="14"/>
      <c r="B20" s="113"/>
      <c r="C20" s="113"/>
      <c r="D20" s="113"/>
      <c r="E20" s="113"/>
      <c r="F20" s="113"/>
      <c r="G20" s="33"/>
      <c r="H20" s="33"/>
      <c r="I20" s="33"/>
    </row>
    <row r="21" spans="1:9" ht="15.75" customHeight="1">
      <c r="A21" s="14"/>
      <c r="B21" s="113"/>
      <c r="C21" s="113"/>
      <c r="D21" s="113"/>
      <c r="E21" s="113"/>
      <c r="F21" s="113"/>
      <c r="G21" s="33"/>
      <c r="H21" s="33"/>
      <c r="I21" s="33"/>
    </row>
    <row r="22" spans="1:6" ht="15">
      <c r="A22" s="14"/>
      <c r="B22" s="14"/>
      <c r="C22" s="14"/>
      <c r="D22" s="14"/>
      <c r="E22" s="14"/>
      <c r="F22" s="14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  <row r="25" spans="1:6" ht="15">
      <c r="A25" s="14"/>
      <c r="B25" s="14"/>
      <c r="C25" s="14"/>
      <c r="D25" s="14"/>
      <c r="E25" s="14"/>
      <c r="F25" s="14"/>
    </row>
    <row r="26" spans="1:6" ht="15">
      <c r="A26" s="14"/>
      <c r="B26" s="14"/>
      <c r="C26" s="14"/>
      <c r="D26" s="14"/>
      <c r="E26" s="14"/>
      <c r="F26" s="14"/>
    </row>
    <row r="27" spans="1:6" ht="15">
      <c r="A27" s="14"/>
      <c r="B27" s="14"/>
      <c r="C27" s="14"/>
      <c r="D27" s="14"/>
      <c r="E27" s="14"/>
      <c r="F27" s="14"/>
    </row>
    <row r="28" spans="1:6" ht="15">
      <c r="A28" s="14"/>
      <c r="B28" s="14"/>
      <c r="C28" s="14"/>
      <c r="D28" s="14"/>
      <c r="E28" s="14"/>
      <c r="F28" s="14"/>
    </row>
    <row r="29" spans="1:6" ht="15">
      <c r="A29" s="14"/>
      <c r="B29" s="14"/>
      <c r="C29" s="14"/>
      <c r="D29" s="14"/>
      <c r="E29" s="14"/>
      <c r="F29" s="14"/>
    </row>
    <row r="30" spans="1:6" ht="15">
      <c r="A30" s="14"/>
      <c r="B30" s="14"/>
      <c r="C30" s="14"/>
      <c r="D30" s="14"/>
      <c r="E30" s="14"/>
      <c r="F30" s="14"/>
    </row>
    <row r="31" spans="1:6" ht="15">
      <c r="A31" s="14"/>
      <c r="B31" s="14"/>
      <c r="C31" s="14"/>
      <c r="D31" s="14"/>
      <c r="E31" s="14"/>
      <c r="F31" s="14"/>
    </row>
  </sheetData>
  <sheetProtection/>
  <mergeCells count="9">
    <mergeCell ref="B2:E2"/>
    <mergeCell ref="E4:E5"/>
    <mergeCell ref="A1:F1"/>
    <mergeCell ref="A3:F3"/>
    <mergeCell ref="A4:A5"/>
    <mergeCell ref="B4:B5"/>
    <mergeCell ref="C4:C5"/>
    <mergeCell ref="F4:F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="140" zoomScaleNormal="140" zoomScalePageLayoutView="0" workbookViewId="0" topLeftCell="A13">
      <selection activeCell="G13" sqref="G1:J16384"/>
    </sheetView>
  </sheetViews>
  <sheetFormatPr defaultColWidth="9.140625" defaultRowHeight="12.75"/>
  <cols>
    <col min="1" max="1" width="4.421875" style="0" customWidth="1"/>
    <col min="2" max="2" width="40.7109375" style="0" customWidth="1"/>
    <col min="4" max="4" width="9.00390625" style="0" customWidth="1"/>
    <col min="5" max="5" width="9.7109375" style="0" customWidth="1"/>
    <col min="6" max="6" width="10.8515625" style="0" customWidth="1"/>
  </cols>
  <sheetData>
    <row r="1" spans="2:5" ht="12.75">
      <c r="B1" s="126"/>
      <c r="C1" s="126"/>
      <c r="D1" s="521"/>
      <c r="E1" s="521"/>
    </row>
    <row r="2" spans="1:6" ht="24" customHeight="1">
      <c r="A2" s="509" t="s">
        <v>386</v>
      </c>
      <c r="B2" s="509"/>
      <c r="C2" s="509"/>
      <c r="D2" s="509"/>
      <c r="E2" s="509"/>
      <c r="F2" s="509"/>
    </row>
    <row r="3" spans="2:6" ht="12.75">
      <c r="B3" s="516" t="s">
        <v>224</v>
      </c>
      <c r="C3" s="516"/>
      <c r="D3" s="516"/>
      <c r="E3" s="516"/>
      <c r="F3" s="516"/>
    </row>
    <row r="4" spans="1:6" ht="17.25" customHeight="1">
      <c r="A4" s="520" t="s">
        <v>225</v>
      </c>
      <c r="B4" s="520"/>
      <c r="C4" s="520"/>
      <c r="D4" s="520"/>
      <c r="E4" s="520"/>
      <c r="F4" s="520"/>
    </row>
    <row r="5" spans="1:6" ht="15" customHeight="1">
      <c r="A5" s="500" t="s">
        <v>144</v>
      </c>
      <c r="B5" s="502" t="s">
        <v>145</v>
      </c>
      <c r="C5" s="502" t="s">
        <v>203</v>
      </c>
      <c r="D5" s="502" t="s">
        <v>147</v>
      </c>
      <c r="E5" s="502" t="s">
        <v>199</v>
      </c>
      <c r="F5" s="500" t="s">
        <v>202</v>
      </c>
    </row>
    <row r="6" spans="1:6" ht="30" customHeight="1">
      <c r="A6" s="501"/>
      <c r="B6" s="503"/>
      <c r="C6" s="503"/>
      <c r="D6" s="503"/>
      <c r="E6" s="503"/>
      <c r="F6" s="501"/>
    </row>
    <row r="7" spans="1:6" ht="15">
      <c r="A7" s="17">
        <v>1</v>
      </c>
      <c r="B7" s="104">
        <v>2</v>
      </c>
      <c r="C7" s="104">
        <v>3</v>
      </c>
      <c r="D7" s="104">
        <v>4</v>
      </c>
      <c r="E7" s="104">
        <v>5</v>
      </c>
      <c r="F7" s="17">
        <v>6</v>
      </c>
    </row>
    <row r="8" spans="1:6" ht="32.25" customHeight="1">
      <c r="A8" s="16">
        <v>1</v>
      </c>
      <c r="B8" s="29" t="s">
        <v>221</v>
      </c>
      <c r="C8" s="31" t="s">
        <v>222</v>
      </c>
      <c r="D8" s="31">
        <v>50</v>
      </c>
      <c r="E8" s="32"/>
      <c r="F8" s="16"/>
    </row>
    <row r="9" spans="1:6" ht="45">
      <c r="A9" s="16">
        <v>2</v>
      </c>
      <c r="B9" s="29" t="s">
        <v>59</v>
      </c>
      <c r="C9" s="31" t="s">
        <v>222</v>
      </c>
      <c r="D9" s="31">
        <v>8</v>
      </c>
      <c r="E9" s="32"/>
      <c r="F9" s="16"/>
    </row>
    <row r="10" spans="1:6" ht="45">
      <c r="A10" s="16">
        <v>3</v>
      </c>
      <c r="B10" s="29" t="s">
        <v>223</v>
      </c>
      <c r="C10" s="31" t="s">
        <v>222</v>
      </c>
      <c r="D10" s="31">
        <v>8</v>
      </c>
      <c r="E10" s="32"/>
      <c r="F10" s="21"/>
    </row>
    <row r="11" spans="1:6" ht="30">
      <c r="A11" s="16">
        <v>4</v>
      </c>
      <c r="B11" s="29" t="s">
        <v>60</v>
      </c>
      <c r="C11" s="31" t="s">
        <v>222</v>
      </c>
      <c r="D11" s="31">
        <v>6</v>
      </c>
      <c r="E11" s="32"/>
      <c r="F11" s="21"/>
    </row>
    <row r="12" spans="1:6" ht="30">
      <c r="A12" s="16">
        <v>5</v>
      </c>
      <c r="B12" s="29" t="s">
        <v>61</v>
      </c>
      <c r="C12" s="31" t="s">
        <v>222</v>
      </c>
      <c r="D12" s="31">
        <v>4</v>
      </c>
      <c r="E12" s="32"/>
      <c r="F12" s="21"/>
    </row>
    <row r="13" spans="1:6" ht="30">
      <c r="A13" s="16">
        <v>6</v>
      </c>
      <c r="B13" s="29" t="s">
        <v>62</v>
      </c>
      <c r="C13" s="31" t="s">
        <v>222</v>
      </c>
      <c r="D13" s="31">
        <v>56</v>
      </c>
      <c r="E13" s="32"/>
      <c r="F13" s="21"/>
    </row>
    <row r="14" spans="1:6" ht="30">
      <c r="A14" s="16">
        <v>7</v>
      </c>
      <c r="B14" s="29" t="s">
        <v>69</v>
      </c>
      <c r="C14" s="31" t="s">
        <v>222</v>
      </c>
      <c r="D14" s="31">
        <v>12</v>
      </c>
      <c r="E14" s="32"/>
      <c r="F14" s="21"/>
    </row>
    <row r="15" spans="1:6" ht="45">
      <c r="A15" s="16">
        <v>8</v>
      </c>
      <c r="B15" s="29" t="s">
        <v>587</v>
      </c>
      <c r="C15" s="31" t="s">
        <v>19</v>
      </c>
      <c r="D15" s="31">
        <v>3.6</v>
      </c>
      <c r="E15" s="32"/>
      <c r="F15" s="21"/>
    </row>
    <row r="16" spans="1:6" ht="30">
      <c r="A16" s="16">
        <v>9</v>
      </c>
      <c r="B16" s="324" t="s">
        <v>588</v>
      </c>
      <c r="C16" s="31" t="s">
        <v>19</v>
      </c>
      <c r="D16" s="31">
        <v>3.6</v>
      </c>
      <c r="E16" s="32"/>
      <c r="F16" s="21"/>
    </row>
    <row r="17" spans="1:6" ht="30">
      <c r="A17" s="16">
        <v>10</v>
      </c>
      <c r="B17" s="29" t="s">
        <v>63</v>
      </c>
      <c r="C17" s="31" t="s">
        <v>222</v>
      </c>
      <c r="D17" s="31">
        <v>3.4</v>
      </c>
      <c r="E17" s="32"/>
      <c r="F17" s="21"/>
    </row>
    <row r="18" spans="1:6" ht="30">
      <c r="A18" s="16">
        <v>11</v>
      </c>
      <c r="B18" s="29" t="s">
        <v>64</v>
      </c>
      <c r="C18" s="31" t="s">
        <v>222</v>
      </c>
      <c r="D18" s="31">
        <v>4</v>
      </c>
      <c r="E18" s="32"/>
      <c r="F18" s="21"/>
    </row>
    <row r="19" spans="1:6" ht="30">
      <c r="A19" s="16">
        <v>12</v>
      </c>
      <c r="B19" s="29" t="s">
        <v>65</v>
      </c>
      <c r="C19" s="31" t="s">
        <v>222</v>
      </c>
      <c r="D19" s="319">
        <v>34</v>
      </c>
      <c r="E19" s="32"/>
      <c r="F19" s="21"/>
    </row>
    <row r="20" spans="1:6" ht="30">
      <c r="A20" s="16">
        <v>13</v>
      </c>
      <c r="B20" s="29" t="s">
        <v>401</v>
      </c>
      <c r="C20" s="31" t="s">
        <v>222</v>
      </c>
      <c r="D20" s="31">
        <v>8</v>
      </c>
      <c r="E20" s="32"/>
      <c r="F20" s="21"/>
    </row>
    <row r="21" spans="1:6" ht="30">
      <c r="A21" s="16">
        <v>14</v>
      </c>
      <c r="B21" s="29" t="s">
        <v>66</v>
      </c>
      <c r="C21" s="31" t="s">
        <v>222</v>
      </c>
      <c r="D21" s="31">
        <v>3</v>
      </c>
      <c r="E21" s="32"/>
      <c r="F21" s="21"/>
    </row>
    <row r="22" spans="1:6" ht="45">
      <c r="A22" s="16">
        <v>15</v>
      </c>
      <c r="B22" s="29" t="s">
        <v>67</v>
      </c>
      <c r="C22" s="31" t="s">
        <v>222</v>
      </c>
      <c r="D22" s="31">
        <v>3</v>
      </c>
      <c r="E22" s="32"/>
      <c r="F22" s="21"/>
    </row>
    <row r="23" spans="1:6" ht="15">
      <c r="A23" s="16">
        <v>16</v>
      </c>
      <c r="B23" s="29" t="s">
        <v>68</v>
      </c>
      <c r="C23" s="31" t="s">
        <v>222</v>
      </c>
      <c r="D23" s="31">
        <v>0.6</v>
      </c>
      <c r="E23" s="32"/>
      <c r="F23" s="21"/>
    </row>
    <row r="24" spans="1:6" ht="30">
      <c r="A24" s="16">
        <v>17</v>
      </c>
      <c r="B24" s="29" t="s">
        <v>589</v>
      </c>
      <c r="C24" s="31" t="s">
        <v>222</v>
      </c>
      <c r="D24" s="31">
        <v>6.5</v>
      </c>
      <c r="E24" s="32"/>
      <c r="F24" s="21"/>
    </row>
    <row r="25" spans="1:6" ht="15">
      <c r="A25" s="16"/>
      <c r="B25" s="114" t="s">
        <v>149</v>
      </c>
      <c r="C25" s="31"/>
      <c r="D25" s="31"/>
      <c r="E25" s="32"/>
      <c r="F25" s="21"/>
    </row>
    <row r="26" spans="1:6" ht="15">
      <c r="A26" s="14"/>
      <c r="B26" s="14"/>
      <c r="C26" s="14"/>
      <c r="D26" s="14"/>
      <c r="E26" s="14"/>
      <c r="F26" s="14"/>
    </row>
    <row r="27" spans="1:6" ht="15">
      <c r="A27" s="14"/>
      <c r="B27" s="14"/>
      <c r="C27" s="14"/>
      <c r="D27" s="14"/>
      <c r="E27" s="14"/>
      <c r="F27" s="14"/>
    </row>
    <row r="28" spans="1:6" ht="15">
      <c r="A28" s="14"/>
      <c r="B28" s="14"/>
      <c r="C28" s="14"/>
      <c r="D28" s="14"/>
      <c r="E28" s="14"/>
      <c r="F28" s="14"/>
    </row>
    <row r="29" spans="1:6" ht="15">
      <c r="A29" s="14"/>
      <c r="B29" s="14"/>
      <c r="C29" s="14"/>
      <c r="D29" s="14"/>
      <c r="E29" s="14"/>
      <c r="F29" s="14"/>
    </row>
    <row r="30" spans="1:6" ht="15">
      <c r="A30" s="14"/>
      <c r="B30" s="14"/>
      <c r="C30" s="14"/>
      <c r="D30" s="14"/>
      <c r="E30" s="14"/>
      <c r="F30" s="14"/>
    </row>
    <row r="31" spans="1:6" ht="15">
      <c r="A31" s="14"/>
      <c r="B31" s="14"/>
      <c r="C31" s="14"/>
      <c r="D31" s="14"/>
      <c r="E31" s="14"/>
      <c r="F31" s="14"/>
    </row>
    <row r="32" spans="1:6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A34" s="14"/>
      <c r="B34" s="14"/>
      <c r="C34" s="14"/>
      <c r="D34" s="14"/>
      <c r="E34" s="14"/>
      <c r="F34" s="14"/>
    </row>
  </sheetData>
  <sheetProtection/>
  <mergeCells count="10">
    <mergeCell ref="C5:C6"/>
    <mergeCell ref="E5:E6"/>
    <mergeCell ref="A4:F4"/>
    <mergeCell ref="A2:F2"/>
    <mergeCell ref="B3:F3"/>
    <mergeCell ref="D1:E1"/>
    <mergeCell ref="F5:F6"/>
    <mergeCell ref="D5:D6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="140" zoomScaleNormal="140" zoomScalePageLayoutView="0" workbookViewId="0" topLeftCell="A7">
      <selection activeCell="H16" sqref="H16"/>
    </sheetView>
  </sheetViews>
  <sheetFormatPr defaultColWidth="9.140625" defaultRowHeight="12.75"/>
  <cols>
    <col min="1" max="1" width="4.8515625" style="0" customWidth="1"/>
    <col min="2" max="2" width="40.7109375" style="0" customWidth="1"/>
  </cols>
  <sheetData>
    <row r="1" spans="1:6" ht="30" customHeight="1">
      <c r="A1" s="522" t="s">
        <v>386</v>
      </c>
      <c r="B1" s="522"/>
      <c r="C1" s="522"/>
      <c r="D1" s="522"/>
      <c r="E1" s="522"/>
      <c r="F1" s="522"/>
    </row>
    <row r="2" spans="1:6" ht="12.75">
      <c r="A2" s="516" t="s">
        <v>387</v>
      </c>
      <c r="B2" s="516"/>
      <c r="C2" s="516"/>
      <c r="D2" s="516"/>
      <c r="E2" s="516"/>
      <c r="F2" s="516"/>
    </row>
    <row r="3" spans="1:6" ht="15" customHeight="1">
      <c r="A3" s="513" t="s">
        <v>227</v>
      </c>
      <c r="B3" s="513"/>
      <c r="C3" s="513"/>
      <c r="D3" s="513"/>
      <c r="E3" s="513"/>
      <c r="F3" s="513"/>
    </row>
    <row r="4" spans="1:6" ht="15" customHeight="1">
      <c r="A4" s="502" t="s">
        <v>144</v>
      </c>
      <c r="B4" s="502" t="s">
        <v>145</v>
      </c>
      <c r="C4" s="502" t="s">
        <v>146</v>
      </c>
      <c r="D4" s="502" t="s">
        <v>147</v>
      </c>
      <c r="E4" s="502" t="s">
        <v>199</v>
      </c>
      <c r="F4" s="502" t="s">
        <v>202</v>
      </c>
    </row>
    <row r="5" spans="1:6" ht="45" customHeight="1">
      <c r="A5" s="503"/>
      <c r="B5" s="503"/>
      <c r="C5" s="503"/>
      <c r="D5" s="503"/>
      <c r="E5" s="503"/>
      <c r="F5" s="503"/>
    </row>
    <row r="6" spans="1:6" ht="15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</row>
    <row r="7" spans="1:6" ht="48.75" customHeight="1">
      <c r="A7" s="31">
        <v>1</v>
      </c>
      <c r="B7" s="318" t="s">
        <v>228</v>
      </c>
      <c r="C7" s="31" t="s">
        <v>214</v>
      </c>
      <c r="D7" s="31">
        <v>40</v>
      </c>
      <c r="E7" s="32"/>
      <c r="F7" s="32"/>
    </row>
    <row r="8" spans="1:6" ht="15">
      <c r="A8" s="31">
        <v>2</v>
      </c>
      <c r="B8" s="29" t="s">
        <v>75</v>
      </c>
      <c r="C8" s="31" t="s">
        <v>214</v>
      </c>
      <c r="D8" s="31">
        <v>10</v>
      </c>
      <c r="E8" s="32"/>
      <c r="F8" s="32"/>
    </row>
    <row r="9" spans="1:6" ht="30">
      <c r="A9" s="31">
        <v>3</v>
      </c>
      <c r="B9" s="29" t="s">
        <v>76</v>
      </c>
      <c r="C9" s="31" t="s">
        <v>214</v>
      </c>
      <c r="D9" s="31">
        <v>17</v>
      </c>
      <c r="E9" s="32"/>
      <c r="F9" s="32"/>
    </row>
    <row r="10" spans="1:6" ht="15">
      <c r="A10" s="31">
        <v>4</v>
      </c>
      <c r="B10" s="29" t="s">
        <v>75</v>
      </c>
      <c r="C10" s="31" t="s">
        <v>214</v>
      </c>
      <c r="D10" s="31">
        <v>10</v>
      </c>
      <c r="E10" s="32"/>
      <c r="F10" s="32"/>
    </row>
    <row r="11" spans="1:6" ht="30">
      <c r="A11" s="31">
        <v>5</v>
      </c>
      <c r="B11" s="29" t="s">
        <v>402</v>
      </c>
      <c r="C11" s="128" t="s">
        <v>229</v>
      </c>
      <c r="D11" s="31">
        <v>115</v>
      </c>
      <c r="E11" s="32"/>
      <c r="F11" s="32"/>
    </row>
    <row r="12" spans="1:6" ht="45">
      <c r="A12" s="31">
        <v>6</v>
      </c>
      <c r="B12" s="318" t="s">
        <v>77</v>
      </c>
      <c r="C12" s="31" t="s">
        <v>214</v>
      </c>
      <c r="D12" s="31">
        <v>8.1</v>
      </c>
      <c r="E12" s="32"/>
      <c r="F12" s="32"/>
    </row>
    <row r="13" spans="1:6" ht="30">
      <c r="A13" s="31">
        <v>7</v>
      </c>
      <c r="B13" s="318" t="s">
        <v>78</v>
      </c>
      <c r="C13" s="31" t="s">
        <v>214</v>
      </c>
      <c r="D13" s="31">
        <v>8.1</v>
      </c>
      <c r="E13" s="32"/>
      <c r="F13" s="32"/>
    </row>
    <row r="14" spans="1:6" ht="30">
      <c r="A14" s="31">
        <v>8</v>
      </c>
      <c r="B14" s="29" t="s">
        <v>79</v>
      </c>
      <c r="C14" s="31" t="s">
        <v>214</v>
      </c>
      <c r="D14" s="31">
        <v>0.6</v>
      </c>
      <c r="E14" s="32"/>
      <c r="F14" s="32"/>
    </row>
    <row r="15" spans="1:6" ht="45">
      <c r="A15" s="31">
        <v>9</v>
      </c>
      <c r="B15" s="29" t="s">
        <v>591</v>
      </c>
      <c r="C15" s="31" t="s">
        <v>4</v>
      </c>
      <c r="D15" s="319">
        <v>59.7</v>
      </c>
      <c r="E15" s="32"/>
      <c r="F15" s="32"/>
    </row>
    <row r="16" spans="1:6" ht="60">
      <c r="A16" s="31">
        <v>10</v>
      </c>
      <c r="B16" s="29" t="s">
        <v>80</v>
      </c>
      <c r="C16" s="31" t="s">
        <v>214</v>
      </c>
      <c r="D16" s="31">
        <v>2.16</v>
      </c>
      <c r="E16" s="32"/>
      <c r="F16" s="32"/>
    </row>
    <row r="17" spans="1:6" ht="30">
      <c r="A17" s="31">
        <v>11</v>
      </c>
      <c r="B17" s="29" t="s">
        <v>592</v>
      </c>
      <c r="C17" s="31" t="s">
        <v>214</v>
      </c>
      <c r="D17" s="31">
        <v>1.5</v>
      </c>
      <c r="E17" s="32"/>
      <c r="F17" s="32"/>
    </row>
    <row r="18" spans="1:6" ht="15">
      <c r="A18" s="31"/>
      <c r="B18" s="114" t="s">
        <v>149</v>
      </c>
      <c r="C18" s="31"/>
      <c r="D18" s="31"/>
      <c r="E18" s="32"/>
      <c r="F18" s="23"/>
    </row>
    <row r="19" spans="1:6" ht="15">
      <c r="A19" s="113"/>
      <c r="B19" s="113"/>
      <c r="C19" s="113"/>
      <c r="D19" s="113"/>
      <c r="E19" s="113"/>
      <c r="F19" s="113"/>
    </row>
    <row r="20" spans="1:6" ht="15">
      <c r="A20" s="113"/>
      <c r="B20" s="113"/>
      <c r="C20" s="113"/>
      <c r="D20" s="113"/>
      <c r="E20" s="113"/>
      <c r="F20" s="113"/>
    </row>
    <row r="21" spans="1:6" ht="15">
      <c r="A21" s="113"/>
      <c r="B21" s="113"/>
      <c r="C21" s="113"/>
      <c r="D21" s="113"/>
      <c r="E21" s="113"/>
      <c r="F21" s="113"/>
    </row>
    <row r="22" spans="1:6" ht="15">
      <c r="A22" s="113"/>
      <c r="B22" s="113"/>
      <c r="C22" s="113"/>
      <c r="D22" s="113"/>
      <c r="E22" s="113"/>
      <c r="F22" s="113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  <row r="25" spans="1:6" ht="15">
      <c r="A25" s="14"/>
      <c r="B25" s="14"/>
      <c r="C25" s="14"/>
      <c r="D25" s="14"/>
      <c r="E25" s="14"/>
      <c r="F25" s="14"/>
    </row>
  </sheetData>
  <sheetProtection/>
  <mergeCells count="9">
    <mergeCell ref="A3:F3"/>
    <mergeCell ref="A2:F2"/>
    <mergeCell ref="E4:E5"/>
    <mergeCell ref="A1:F1"/>
    <mergeCell ref="A4:A5"/>
    <mergeCell ref="B4:B5"/>
    <mergeCell ref="C4:C5"/>
    <mergeCell ref="F4:F5"/>
    <mergeCell ref="D4:D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Mamuka Sikharulidze</cp:lastModifiedBy>
  <cp:lastPrinted>2018-10-26T13:44:17Z</cp:lastPrinted>
  <dcterms:created xsi:type="dcterms:W3CDTF">2017-11-28T17:19:31Z</dcterms:created>
  <dcterms:modified xsi:type="dcterms:W3CDTF">2018-11-09T08:02:27Z</dcterms:modified>
  <cp:category/>
  <cp:version/>
  <cp:contentType/>
  <cp:contentStatus/>
</cp:coreProperties>
</file>