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20400" windowHeight="7095"/>
  </bookViews>
  <sheets>
    <sheet name="დანართი 7" sheetId="1" r:id="rId1"/>
  </sheets>
  <calcPr calcId="145621"/>
</workbook>
</file>

<file path=xl/calcChain.xml><?xml version="1.0" encoding="utf-8"?>
<calcChain xmlns="http://schemas.openxmlformats.org/spreadsheetml/2006/main">
  <c r="F204" i="1" l="1"/>
  <c r="F141" i="1"/>
  <c r="F140" i="1"/>
  <c r="F139" i="1"/>
  <c r="F138" i="1"/>
  <c r="F186" i="1"/>
  <c r="F187" i="1"/>
  <c r="F188" i="1"/>
  <c r="F184" i="1"/>
  <c r="F182" i="1"/>
  <c r="F181" i="1"/>
  <c r="F179" i="1" l="1"/>
  <c r="F177" i="1"/>
  <c r="F176" i="1"/>
  <c r="F164" i="1"/>
  <c r="F163" i="1"/>
  <c r="F159" i="1"/>
  <c r="F158" i="1"/>
  <c r="F162" i="1" l="1"/>
  <c r="F147" i="1" l="1"/>
  <c r="F174" i="1"/>
  <c r="F172" i="1"/>
  <c r="F171" i="1"/>
  <c r="F169" i="1"/>
  <c r="F167" i="1"/>
  <c r="F166" i="1"/>
  <c r="F154" i="1"/>
  <c r="F153" i="1"/>
  <c r="F151" i="1"/>
  <c r="F149" i="1"/>
  <c r="F146" i="1"/>
  <c r="F156" i="1" l="1"/>
  <c r="F136" i="1" l="1"/>
  <c r="F135" i="1"/>
  <c r="F134" i="1"/>
  <c r="F133" i="1"/>
  <c r="F132" i="1"/>
  <c r="F131" i="1"/>
  <c r="F128" i="1"/>
  <c r="F126" i="1"/>
  <c r="F129" i="1"/>
  <c r="F127" i="1"/>
  <c r="F125" i="1"/>
  <c r="F124" i="1"/>
  <c r="F121" i="1" l="1"/>
  <c r="F122" i="1"/>
  <c r="F120" i="1"/>
  <c r="F118" i="1"/>
  <c r="F117" i="1"/>
  <c r="F112" i="1" l="1"/>
  <c r="F115" i="1"/>
  <c r="F111" i="1"/>
  <c r="F110" i="1"/>
  <c r="F101" i="1"/>
  <c r="F98" i="1"/>
  <c r="F97" i="1"/>
  <c r="F96" i="1"/>
  <c r="F106" i="1"/>
  <c r="F108" i="1"/>
  <c r="F105" i="1"/>
  <c r="F104" i="1"/>
  <c r="F103" i="1"/>
  <c r="F75" i="1" l="1"/>
  <c r="F74" i="1"/>
  <c r="F73" i="1"/>
  <c r="F72" i="1"/>
  <c r="F69" i="1"/>
  <c r="F68" i="1"/>
  <c r="F67" i="1"/>
  <c r="F79" i="1" l="1"/>
  <c r="F80" i="1"/>
  <c r="F78" i="1"/>
  <c r="F77" i="1"/>
  <c r="F59" i="1"/>
  <c r="F48" i="1"/>
  <c r="F47" i="1"/>
  <c r="F46" i="1"/>
  <c r="F45" i="1"/>
  <c r="F36" i="1"/>
  <c r="F34" i="1"/>
  <c r="F32" i="1"/>
  <c r="F30" i="1"/>
  <c r="F28" i="1"/>
  <c r="F26" i="1"/>
  <c r="F25" i="1"/>
  <c r="F24" i="1"/>
  <c r="F22" i="1"/>
  <c r="F21" i="1"/>
  <c r="F40" i="1"/>
  <c r="F39" i="1"/>
  <c r="F38" i="1"/>
  <c r="F19" i="1"/>
  <c r="F17" i="1"/>
  <c r="F15" i="1"/>
  <c r="F14" i="1"/>
  <c r="F87" i="1" l="1"/>
  <c r="F83" i="1"/>
  <c r="F82" i="1"/>
  <c r="F65" i="1" l="1"/>
  <c r="F64" i="1"/>
  <c r="F63" i="1"/>
  <c r="F62" i="1"/>
  <c r="F58" i="1"/>
  <c r="F57" i="1"/>
  <c r="F55" i="1"/>
  <c r="F52" i="1"/>
  <c r="F51" i="1"/>
  <c r="F50" i="1"/>
  <c r="F221" i="1" l="1"/>
  <c r="F220" i="1"/>
  <c r="F219" i="1"/>
  <c r="F217" i="1"/>
  <c r="F216" i="1"/>
  <c r="F215" i="1"/>
  <c r="F213" i="1"/>
  <c r="F212" i="1"/>
  <c r="F211" i="1"/>
  <c r="F210" i="1"/>
  <c r="F202" i="1"/>
  <c r="F198" i="1"/>
  <c r="F197" i="1"/>
  <c r="F196" i="1"/>
  <c r="F195" i="1"/>
  <c r="F94" i="1"/>
  <c r="F93" i="1"/>
  <c r="F91" i="1"/>
  <c r="F90" i="1"/>
  <c r="F89" i="1"/>
  <c r="F92" i="1" s="1"/>
  <c r="F208" i="1" l="1"/>
</calcChain>
</file>

<file path=xl/sharedStrings.xml><?xml version="1.0" encoding="utf-8"?>
<sst xmlns="http://schemas.openxmlformats.org/spreadsheetml/2006/main" count="609" uniqueCount="277">
  <si>
    <t xml:space="preserve">   xelfasi</t>
  </si>
  <si>
    <t>jami</t>
  </si>
  <si>
    <t>#</t>
  </si>
  <si>
    <t>safuZveli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</si>
  <si>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</si>
  <si>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</si>
  <si>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</si>
  <si>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</si>
  <si>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</si>
  <si>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</si>
  <si>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</si>
  <si>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</si>
  <si>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</si>
  <si>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</si>
  <si>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</si>
  <si>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</si>
  <si>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</si>
  <si>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</si>
  <si>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</si>
  <si>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</si>
  <si>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</si>
  <si>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</si>
  <si>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cali</t>
  </si>
  <si>
    <t>SromiTi resursebi</t>
  </si>
  <si>
    <t>kac/sT</t>
  </si>
  <si>
    <t>m/sT</t>
  </si>
  <si>
    <t>sxva manqanebi</t>
  </si>
  <si>
    <t>lari</t>
  </si>
  <si>
    <t>kub.m</t>
  </si>
  <si>
    <t>sxva xarjebi</t>
  </si>
  <si>
    <t xml:space="preserve">zednadebi xarjebi </t>
  </si>
  <si>
    <t>grZ.m</t>
  </si>
  <si>
    <t xml:space="preserve">saxarjTaRricxvo Rirebuleba </t>
  </si>
  <si>
    <t>gauTvaliswinebeli xarji</t>
  </si>
  <si>
    <t>d.R.g.</t>
  </si>
  <si>
    <t>samuSaos  dasaxeleba</t>
  </si>
  <si>
    <t xml:space="preserve"> normatiuli resursi</t>
  </si>
  <si>
    <t xml:space="preserve"> masala</t>
  </si>
  <si>
    <t>m3</t>
  </si>
  <si>
    <t>sabazro</t>
  </si>
  <si>
    <t>s.r.f.k.</t>
  </si>
  <si>
    <t>sasaqonlo betoni, mZime m-250</t>
  </si>
  <si>
    <t>kg</t>
  </si>
  <si>
    <t>t</t>
  </si>
  <si>
    <t>m2</t>
  </si>
  <si>
    <t xml:space="preserve"> manqanebi</t>
  </si>
  <si>
    <t>კგ</t>
  </si>
  <si>
    <t xml:space="preserve">  manqana meqanizmebi </t>
  </si>
  <si>
    <t>100m2</t>
  </si>
  <si>
    <t>100m3</t>
  </si>
  <si>
    <t>armatura a-I klasis d=6mm</t>
  </si>
  <si>
    <t>armatura a-III klasis d=10mm</t>
  </si>
  <si>
    <t>1.1p13</t>
  </si>
  <si>
    <t>1.1p22</t>
  </si>
  <si>
    <t>eleqtrodi   d=3mm</t>
  </si>
  <si>
    <t>7_17_6</t>
  </si>
  <si>
    <t>9_4_10</t>
  </si>
  <si>
    <t>stadionis SemoRobvis liTonis konstruqciebis SeRebva</t>
  </si>
  <si>
    <t>11_1_6</t>
  </si>
  <si>
    <t>SromiTi resursi</t>
  </si>
  <si>
    <t>კac/სთ</t>
  </si>
  <si>
    <t>ლარი</t>
  </si>
  <si>
    <t>მ3</t>
  </si>
  <si>
    <t>qviSa Savi</t>
  </si>
  <si>
    <t>jami Tavi1.</t>
  </si>
  <si>
    <t>kodi0608</t>
  </si>
  <si>
    <t>sakontaqto momWerebi</t>
  </si>
  <si>
    <t>satransporto xarjebi masalaze</t>
  </si>
  <si>
    <t>zednadebi xarjebi montaJze</t>
  </si>
  <si>
    <t>gegmiuri mogeba</t>
  </si>
  <si>
    <t>15_164_8</t>
  </si>
  <si>
    <t>1_80_2</t>
  </si>
  <si>
    <t>1_80_6</t>
  </si>
  <si>
    <t>1_23_5</t>
  </si>
  <si>
    <t>eqskavatori erTcicxviani pnevmatur svlaze sxva saxis mSeneblobaze 0,25m3</t>
  </si>
  <si>
    <t>kodi 0926</t>
  </si>
  <si>
    <t>1000m3</t>
  </si>
  <si>
    <t>6_1_2</t>
  </si>
  <si>
    <t>4.1p 342</t>
  </si>
  <si>
    <t>pr.</t>
  </si>
  <si>
    <t xml:space="preserve">  sxva masalebi</t>
  </si>
  <si>
    <t>1მ3</t>
  </si>
  <si>
    <t>k/sT</t>
  </si>
  <si>
    <t>sxva masalebi</t>
  </si>
  <si>
    <t>balasti</t>
  </si>
  <si>
    <t>4.1p 225</t>
  </si>
  <si>
    <t>6_1_22</t>
  </si>
  <si>
    <t xml:space="preserve">fari ficris, yalibis </t>
  </si>
  <si>
    <t>5.1p138</t>
  </si>
  <si>
    <t>5.1p22</t>
  </si>
  <si>
    <t>1.10p13</t>
  </si>
  <si>
    <t>1t</t>
  </si>
  <si>
    <t>1t.</t>
  </si>
  <si>
    <t>amwe muxluxa svlaze 25t</t>
  </si>
  <si>
    <t>kodi 0481</t>
  </si>
  <si>
    <t>amwe muxluxa svlaze 40t</t>
  </si>
  <si>
    <t>kodi 0483</t>
  </si>
  <si>
    <t>9_10_12</t>
  </si>
  <si>
    <t xml:space="preserve">  manqanebi</t>
  </si>
  <si>
    <t>4.2p25</t>
  </si>
  <si>
    <t xml:space="preserve">SromiTi resursi  </t>
  </si>
  <si>
    <t xml:space="preserve">manqanebi  </t>
  </si>
  <si>
    <t xml:space="preserve">satransporto xarjebi liTonis profilebis zidvaze </t>
  </si>
  <si>
    <t>33-115-1</t>
  </si>
  <si>
    <t xml:space="preserve"> eleqtrosadenis montaJi  saTanado samagrebisa da damxmare masalebis CaTvliT</t>
  </si>
  <si>
    <t>1 km</t>
  </si>
  <si>
    <t>traqtori muxluxa svlaze,  80cx.Z.</t>
  </si>
  <si>
    <t>xazis Sualeduri samagri, liTonis</t>
  </si>
  <si>
    <r>
      <t xml:space="preserve">aluminis sahaero kabeli </t>
    </r>
    <r>
      <rPr>
        <sz val="12"/>
        <rFont val="Calibri"/>
        <family val="2"/>
        <charset val="204"/>
        <scheme val="minor"/>
      </rPr>
      <t>SIP-ABC</t>
    </r>
    <r>
      <rPr>
        <sz val="12"/>
        <rFont val="AcadNusx"/>
      </rPr>
      <t xml:space="preserve"> 2X10mm</t>
    </r>
  </si>
  <si>
    <t>manqanebi</t>
  </si>
  <si>
    <t>8.1p 52</t>
  </si>
  <si>
    <t>8.1p 64</t>
  </si>
  <si>
    <t>sabaz.</t>
  </si>
  <si>
    <t>koSkura teleskopuri (avtomobilze) 0,35t</t>
  </si>
  <si>
    <t>kodi0208</t>
  </si>
  <si>
    <t>СНиП IV-6-82</t>
  </si>
  <si>
    <t>8.14p 207</t>
  </si>
  <si>
    <t>rkinis dasakidi karadis montaJi</t>
  </si>
  <si>
    <t>1c</t>
  </si>
  <si>
    <t>8.14p 282</t>
  </si>
  <si>
    <t>rkinis karada 300X400X180mm</t>
  </si>
  <si>
    <t>8_574_6</t>
  </si>
  <si>
    <t>8_574_18</t>
  </si>
  <si>
    <t>avtomatebis montaJi</t>
  </si>
  <si>
    <t>avtomati 1p.  10amp.</t>
  </si>
  <si>
    <t>8_3_2</t>
  </si>
  <si>
    <r>
      <t>aluminis  kabeli A</t>
    </r>
    <r>
      <rPr>
        <sz val="12"/>
        <rFont val="Calibri"/>
        <family val="2"/>
        <charset val="204"/>
        <scheme val="minor"/>
      </rPr>
      <t>ABBГ-P</t>
    </r>
    <r>
      <rPr>
        <sz val="12"/>
        <rFont val="AcadNusx"/>
      </rPr>
      <t xml:space="preserve"> 2X4mm</t>
    </r>
  </si>
  <si>
    <t>46-31-14</t>
  </si>
  <si>
    <t>ficari Camoganuli wiwvovani, sisqiT   40mm,    III xarisxis</t>
  </si>
  <si>
    <t>betonis bordiuris demontaJi</t>
  </si>
  <si>
    <t>27_20_3</t>
  </si>
  <si>
    <t>100m</t>
  </si>
  <si>
    <t>SromiTi resursebi  74*0,6=44,4</t>
  </si>
  <si>
    <t xml:space="preserve"> qvafenilis demontaJi da dasawyobeba</t>
  </si>
  <si>
    <t>27_19_2</t>
  </si>
  <si>
    <t>1000m2</t>
  </si>
  <si>
    <t>SromiTi resursebi  737*0,6=442,2</t>
  </si>
  <si>
    <t>17_7</t>
  </si>
  <si>
    <t>sasmeli wylis Sadrevanis demontaJi da dasawyobeba</t>
  </si>
  <si>
    <t>1c.</t>
  </si>
  <si>
    <t>SromiTi resursebi   2,15*0,6=1,29</t>
  </si>
  <si>
    <t>8_370_2</t>
  </si>
  <si>
    <t xml:space="preserve"> manqanebi 2,2*0,6=1,32</t>
  </si>
  <si>
    <t>SromiTi resursebi  2*0,6=1,2</t>
  </si>
  <si>
    <t>skveris lampionebis demontaJi dasawyobebiT</t>
  </si>
  <si>
    <t>lampionis da droSis samagri boZebis demontaJi dasawyobebiT</t>
  </si>
  <si>
    <t>SromiTi resursebi  5,78*0,6=3,47</t>
  </si>
  <si>
    <t xml:space="preserve"> manqanebi </t>
  </si>
  <si>
    <t>ormoebis amoReba xeliT skveris sanaTi lampionebis da droSis samagri boZebis  mosawyobad</t>
  </si>
  <si>
    <t>asfaltobetonis safaris demontaJi quCis saval nawilze wyalmomarageba-kanalizaciis milsadenebis mosawyobad 13,3X0,3m</t>
  </si>
  <si>
    <t>tranSeis gaWra xeliT wyalmomarageba-kanalizaciis milsadenebis mosawyobad</t>
  </si>
  <si>
    <t>ormoebis amoReba xeliT wyalsadenis Wis mosawyobad</t>
  </si>
  <si>
    <t xml:space="preserve"> gamomuSavebuli inertuli masalis da gruntis datvirTva avtoTviTmclelze 0,25m3 tevadobis eqskavatoriT</t>
  </si>
  <si>
    <t xml:space="preserve"> zidva 4 km-mde </t>
  </si>
  <si>
    <t>balastis sagebis mowyoba skveris   saZirkvelSi</t>
  </si>
  <si>
    <t xml:space="preserve">  skveris rk/betonis saZirkvelis  mowyoba </t>
  </si>
  <si>
    <t xml:space="preserve"> skveris rk/betonis zeZirkvelis (kedlebis)  mowyoba  </t>
  </si>
  <si>
    <t>sasaqonlo betoni, mZime m-300</t>
  </si>
  <si>
    <t>4.1p 343</t>
  </si>
  <si>
    <t>skveris Sida sivrcis amovseba balastiT</t>
  </si>
  <si>
    <t>6_16_5</t>
  </si>
  <si>
    <t xml:space="preserve"> skveris rk/betonis kibeebis mowyoba  </t>
  </si>
  <si>
    <t>armatura a-III klasis d=12mm</t>
  </si>
  <si>
    <t>1.1p23</t>
  </si>
  <si>
    <t xml:space="preserve">  skveris liTonis moajiris seqciebis damzadeba</t>
  </si>
  <si>
    <t>foladis kvadratuli mili 20X40X2mm</t>
  </si>
  <si>
    <t>2.2p 19</t>
  </si>
  <si>
    <t>foladis kvadratuli mili 40X60X2mm</t>
  </si>
  <si>
    <t>2.2p 48</t>
  </si>
  <si>
    <t>foladis kvadratuli mili 60X60X3mm</t>
  </si>
  <si>
    <t>2.2p 69</t>
  </si>
  <si>
    <t xml:space="preserve">moajiris seqciebis montaJi </t>
  </si>
  <si>
    <t>27_19_4</t>
  </si>
  <si>
    <t>bazaltis bordiuris mowyoba</t>
  </si>
  <si>
    <t>sasaqonlo betoni, mZime m-200</t>
  </si>
  <si>
    <t>4.1p 341</t>
  </si>
  <si>
    <t>xsnari mosapirkeTebeli  1:2</t>
  </si>
  <si>
    <t>4.1p 378</t>
  </si>
  <si>
    <t>bordiuri bazaltis 15X30sm</t>
  </si>
  <si>
    <t>4.1p 332</t>
  </si>
  <si>
    <t xml:space="preserve"> skveris lampionis da droSis samagri boZebis  mowyoba</t>
  </si>
  <si>
    <t>2.1p 26</t>
  </si>
  <si>
    <t>foladis mili 60X3,5mm</t>
  </si>
  <si>
    <t>foladis mili 60X3,5mm (arsebuli 3 c.)</t>
  </si>
  <si>
    <t>qvafenilis mowyoba skverSi</t>
  </si>
  <si>
    <t>kodi 1554</t>
  </si>
  <si>
    <t xml:space="preserve"> mosarwyav-mosarecxi manqana</t>
  </si>
  <si>
    <t>4.1p 69</t>
  </si>
  <si>
    <t>betonis qvafenili sworkuTxovani 20X10X5,5sm</t>
  </si>
  <si>
    <t>cementi m-400</t>
  </si>
  <si>
    <t>4.1p 181</t>
  </si>
  <si>
    <t>4.1p 222</t>
  </si>
  <si>
    <t>48_18_4</t>
  </si>
  <si>
    <t>niadagis momzadeba gazonis dasaTesad</t>
  </si>
  <si>
    <t>miwa arsebuli</t>
  </si>
  <si>
    <t>tranSeis gaWra xeliT SemoRobvis lenturi saZirkvlis mosawyobad   (2,4m3 fxvieri gruntis droebiTi dasawyobebiT skveris gazonisaTvis)</t>
  </si>
  <si>
    <t>48_18_6</t>
  </si>
  <si>
    <t xml:space="preserve"> gazonis daTesva xeliT</t>
  </si>
  <si>
    <t>wyali</t>
  </si>
  <si>
    <t>sagazone balaxis Tesli</t>
  </si>
  <si>
    <t>15_6_10</t>
  </si>
  <si>
    <t>skveris kedlebis mopirkeTeba bazaltis qviT</t>
  </si>
  <si>
    <t>bazaltis fila moxvewili zedapiriT,    sisqiT 2sm</t>
  </si>
  <si>
    <t>4.1p 280</t>
  </si>
  <si>
    <t>webo-cementi, yinvagamZle</t>
  </si>
  <si>
    <t>4.1p 199</t>
  </si>
  <si>
    <t>15_12_1</t>
  </si>
  <si>
    <t>skveris kibeebis mopirkeTeba bazaltis qviT</t>
  </si>
  <si>
    <t>jami Tavi2.</t>
  </si>
  <si>
    <t>23_1_1</t>
  </si>
  <si>
    <t>10m3</t>
  </si>
  <si>
    <t>23_3_1</t>
  </si>
  <si>
    <t>kanalizaciis milis mowyoba tranSeaSi</t>
  </si>
  <si>
    <t>1km</t>
  </si>
  <si>
    <t>22_8_1</t>
  </si>
  <si>
    <t xml:space="preserve"> wyalmomaragebis milis mowyoba tranSeaSi</t>
  </si>
  <si>
    <t>grZ.m.</t>
  </si>
  <si>
    <t>bitumi navTobis</t>
  </si>
  <si>
    <t>22_23_2</t>
  </si>
  <si>
    <t>wylis milis daerTeba arsebul wyalmomaragebis qselze</t>
  </si>
  <si>
    <t>10cali</t>
  </si>
  <si>
    <t>22_24_1</t>
  </si>
  <si>
    <t>wylis ventilis mowyoba</t>
  </si>
  <si>
    <t>1cali</t>
  </si>
  <si>
    <t>qviSis sagebis mowyoba tranSeaSi</t>
  </si>
  <si>
    <r>
      <t xml:space="preserve">plastmasis mili  d=100mm </t>
    </r>
    <r>
      <rPr>
        <sz val="12"/>
        <rFont val="Calibri"/>
        <family val="2"/>
        <charset val="204"/>
        <scheme val="minor"/>
      </rPr>
      <t xml:space="preserve">SN8 </t>
    </r>
    <r>
      <rPr>
        <sz val="12"/>
        <rFont val="AcadNusx"/>
      </rPr>
      <t xml:space="preserve"> </t>
    </r>
  </si>
  <si>
    <t>2.5p 82</t>
  </si>
  <si>
    <t>wyalsadenis plastmasis mili d=20mm</t>
  </si>
  <si>
    <t>2.5p 1</t>
  </si>
  <si>
    <t>22_30_1</t>
  </si>
  <si>
    <t>wyalsadenis Wis mowyoba</t>
  </si>
  <si>
    <r>
      <t xml:space="preserve">rk/betonis rgoli, Webis </t>
    </r>
    <r>
      <rPr>
        <sz val="12"/>
        <rFont val="Calibri"/>
        <family val="2"/>
        <scheme val="minor"/>
      </rPr>
      <t>h</t>
    </r>
    <r>
      <rPr>
        <sz val="12"/>
        <rFont val="AcadNusx"/>
      </rPr>
      <t xml:space="preserve">=1000mm, </t>
    </r>
    <r>
      <rPr>
        <sz val="12"/>
        <rFont val="Calibri"/>
        <family val="2"/>
        <scheme val="minor"/>
      </rPr>
      <t xml:space="preserve"> d=</t>
    </r>
    <r>
      <rPr>
        <sz val="12"/>
        <rFont val="AcadNusx"/>
      </rPr>
      <t>1000mm</t>
    </r>
  </si>
  <si>
    <t>rk/betonis fila 1,0X1,0m, Tujis mrgvali xufiT d=0,73m</t>
  </si>
  <si>
    <t>4.1p 101</t>
  </si>
  <si>
    <t>4.1p 108</t>
  </si>
  <si>
    <t>4.1p 537</t>
  </si>
  <si>
    <t>samkapi plastmasis 20mm</t>
  </si>
  <si>
    <t>6p 796</t>
  </si>
  <si>
    <t>6p 57</t>
  </si>
  <si>
    <t>ventili wylis, Sarnirze d=20mm</t>
  </si>
  <si>
    <t>sameli wylis Sadrevnis mowyoba</t>
  </si>
  <si>
    <t>sameli wylis Sadrevani (kompleqti)</t>
  </si>
  <si>
    <t>23_1_2</t>
  </si>
  <si>
    <t>RorRi fraqcia 10-20mm</t>
  </si>
  <si>
    <t>4.1p 232</t>
  </si>
  <si>
    <t>RorRis fenis mowyoba tranSeaSi da Wis irgvliv</t>
  </si>
  <si>
    <t>27_42_1</t>
  </si>
  <si>
    <t>27_42_2</t>
  </si>
  <si>
    <t>a/betonis safaris aRdgena</t>
  </si>
  <si>
    <t>asfaltobetoni wvrilmarcvlovani</t>
  </si>
  <si>
    <t>4.1p 524</t>
  </si>
  <si>
    <t>SromiTi resursebi  14,4+14*1,21=31,34</t>
  </si>
  <si>
    <t>Tavi 3.  wyalmomarageba-kanalizacia</t>
  </si>
  <si>
    <t>Tavi 2.  samSeneblo samuSaoebi</t>
  </si>
  <si>
    <t>Tavi 1.  demontaJis  samuSaoebi</t>
  </si>
  <si>
    <t>jami Tavi 3.</t>
  </si>
  <si>
    <t>jami: Tavi 1.+Tavi2+Tavi3.</t>
  </si>
  <si>
    <t>saRebavi zeTovani  (feri SeTanxmdes damkveTTan)</t>
  </si>
  <si>
    <t>Tavi 4. eleqtrosamontaJo samuSaoebi</t>
  </si>
  <si>
    <t>21_5_1</t>
  </si>
  <si>
    <t xml:space="preserve"> eleqtrosadenis montaJi  gofrirebul milTan erTad</t>
  </si>
  <si>
    <t>gofrirebuli mili kabelis gasatareblad, Cveulebrivi d=26mm</t>
  </si>
  <si>
    <t>8.14p 25</t>
  </si>
  <si>
    <r>
      <t xml:space="preserve">gamanawilebeli kolofi </t>
    </r>
    <r>
      <rPr>
        <sz val="12"/>
        <rFont val="Calibri"/>
        <family val="2"/>
        <charset val="204"/>
        <scheme val="minor"/>
      </rPr>
      <t>IP</t>
    </r>
    <r>
      <rPr>
        <sz val="12"/>
        <rFont val="AcadNusx"/>
      </rPr>
      <t>54  85X85X40mm</t>
    </r>
  </si>
  <si>
    <t>skveris sanaTi lampionis montaJi</t>
  </si>
  <si>
    <t>skveris sanaTi lampioni</t>
  </si>
  <si>
    <t>jami Tavi 4.</t>
  </si>
  <si>
    <t>1.+2.+3.+4. Tavebis jami</t>
  </si>
  <si>
    <t>sul jami: Tavi 1.+Tavi2+Tavi3.</t>
  </si>
  <si>
    <t>sul jami Tavi 4.</t>
  </si>
  <si>
    <t>nagvis urna</t>
  </si>
  <si>
    <t>skveris skami sazurgiani</t>
  </si>
  <si>
    <t>6_14_4</t>
  </si>
  <si>
    <t>daba xaragaulSi, 9 aprilis q. #15-Si mdebare skveris    reabilitaciisa da keTilmowyobis samuSaoebi</t>
  </si>
  <si>
    <t>xarjTaRricxva</t>
  </si>
  <si>
    <t>დანართი 7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</si>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</sst>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00"/>
  </numFmts>
  <fonts count="18"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cadNusx"/>
    </font>
    <font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cadNusx"/>
    </font>
    <font>
      <b/>
      <sz val="12"/>
      <name val="AcadNusx"/>
    </font>
    <font>
      <b/>
      <sz val="12"/>
      <color theme="1"/>
      <name val="AcadNusx"/>
    </font>
    <font>
      <sz val="12"/>
      <color theme="1"/>
      <name val="AcadNusx"/>
      <family val="2"/>
      <charset val="204"/>
    </font>
    <font>
      <sz val="11"/>
      <color theme="1"/>
      <name val="AcadNusx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0"/>
      <name val="AcadNusx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1" fillId="0" borderId="0"/>
    <xf numFmtId="0" fontId="1" fillId="0" borderId="0"/>
  </cellStyleXfs>
  <cellXfs count="344">
    <xf numFmtId="0" fontId="0" fillId="0" borderId="0" xfId="0"/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0" xfId="5" applyFont="1" applyBorder="1" applyAlignment="1">
      <alignment horizontal="center" vertical="center" wrapText="1"/>
    </xf>
    <xf numFmtId="0" fontId="10" fillId="0" borderId="12" xfId="0" applyFont="1" applyBorder="1"/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/>
    <xf numFmtId="0" fontId="4" fillId="0" borderId="12" xfId="3" applyFont="1" applyBorder="1" applyAlignment="1">
      <alignment horizontal="center"/>
    </xf>
    <xf numFmtId="0" fontId="4" fillId="0" borderId="6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64" fontId="4" fillId="0" borderId="6" xfId="2" applyNumberFormat="1" applyFont="1" applyBorder="1" applyAlignment="1">
      <alignment horizontal="center" vertical="center"/>
    </xf>
    <xf numFmtId="2" fontId="4" fillId="0" borderId="6" xfId="2" applyNumberFormat="1" applyFont="1" applyBorder="1" applyAlignment="1">
      <alignment horizontal="center" vertical="center"/>
    </xf>
    <xf numFmtId="0" fontId="4" fillId="0" borderId="6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2" fontId="4" fillId="0" borderId="6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" fontId="4" fillId="0" borderId="0" xfId="2" applyNumberFormat="1" applyFont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10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2" fontId="4" fillId="0" borderId="7" xfId="2" applyNumberFormat="1" applyFont="1" applyBorder="1" applyAlignment="1">
      <alignment horizont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164" fontId="4" fillId="0" borderId="6" xfId="3" applyNumberFormat="1" applyFont="1" applyBorder="1" applyAlignment="1">
      <alignment horizontal="center" vertical="center" wrapText="1"/>
    </xf>
    <xf numFmtId="2" fontId="4" fillId="0" borderId="5" xfId="3" applyNumberFormat="1" applyFont="1" applyBorder="1" applyAlignment="1">
      <alignment horizontal="center" vertical="center" wrapText="1"/>
    </xf>
    <xf numFmtId="166" fontId="4" fillId="0" borderId="6" xfId="3" applyNumberFormat="1" applyFont="1" applyBorder="1" applyAlignment="1">
      <alignment horizontal="center" vertical="center" wrapText="1"/>
    </xf>
    <xf numFmtId="2" fontId="4" fillId="0" borderId="6" xfId="3" applyNumberFormat="1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/>
    </xf>
    <xf numFmtId="0" fontId="4" fillId="0" borderId="7" xfId="3" applyFont="1" applyBorder="1" applyAlignment="1">
      <alignment horizontal="center"/>
    </xf>
    <xf numFmtId="2" fontId="4" fillId="0" borderId="7" xfId="3" applyNumberFormat="1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6" applyFont="1" applyBorder="1" applyAlignment="1">
      <alignment horizontal="center"/>
    </xf>
    <xf numFmtId="0" fontId="4" fillId="0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164" fontId="4" fillId="0" borderId="6" xfId="5" applyNumberFormat="1" applyFont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 vertical="center" wrapText="1"/>
    </xf>
    <xf numFmtId="2" fontId="4" fillId="0" borderId="6" xfId="5" applyNumberFormat="1" applyFont="1" applyBorder="1" applyAlignment="1">
      <alignment horizontal="center" vertical="center" wrapText="1"/>
    </xf>
    <xf numFmtId="1" fontId="4" fillId="0" borderId="0" xfId="5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Border="1" applyAlignment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/>
    </xf>
    <xf numFmtId="0" fontId="4" fillId="0" borderId="6" xfId="5" applyFont="1" applyBorder="1" applyAlignment="1">
      <alignment horizontal="center"/>
    </xf>
    <xf numFmtId="164" fontId="4" fillId="0" borderId="6" xfId="5" applyNumberFormat="1" applyFont="1" applyBorder="1" applyAlignment="1">
      <alignment horizontal="center"/>
    </xf>
    <xf numFmtId="2" fontId="4" fillId="0" borderId="6" xfId="5" applyNumberFormat="1" applyFont="1" applyBorder="1" applyAlignment="1">
      <alignment horizontal="center"/>
    </xf>
    <xf numFmtId="0" fontId="4" fillId="0" borderId="0" xfId="6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2" fontId="4" fillId="0" borderId="10" xfId="5" applyNumberFormat="1" applyFont="1" applyBorder="1" applyAlignment="1">
      <alignment horizontal="center"/>
    </xf>
    <xf numFmtId="2" fontId="4" fillId="0" borderId="7" xfId="5" applyNumberFormat="1" applyFont="1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9" fillId="0" borderId="12" xfId="8" applyFont="1" applyFill="1" applyBorder="1" applyAlignment="1">
      <alignment horizontal="center"/>
    </xf>
    <xf numFmtId="0" fontId="9" fillId="0" borderId="12" xfId="8" applyFont="1" applyBorder="1" applyAlignment="1">
      <alignment horizontal="center"/>
    </xf>
    <xf numFmtId="164" fontId="9" fillId="0" borderId="12" xfId="8" applyNumberFormat="1" applyFont="1" applyBorder="1" applyAlignment="1">
      <alignment horizontal="center"/>
    </xf>
    <xf numFmtId="2" fontId="9" fillId="0" borderId="12" xfId="8" applyNumberFormat="1" applyFont="1" applyBorder="1" applyAlignment="1">
      <alignment horizontal="center"/>
    </xf>
    <xf numFmtId="166" fontId="9" fillId="0" borderId="12" xfId="8" applyNumberFormat="1" applyFont="1" applyBorder="1" applyAlignment="1">
      <alignment horizontal="center"/>
    </xf>
    <xf numFmtId="9" fontId="9" fillId="0" borderId="12" xfId="9" applyFont="1" applyBorder="1" applyAlignment="1">
      <alignment horizontal="center"/>
    </xf>
    <xf numFmtId="0" fontId="4" fillId="0" borderId="12" xfId="3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6" xfId="5" applyFont="1" applyBorder="1" applyAlignment="1">
      <alignment horizontal="left" vertical="center" wrapText="1" indent="1"/>
    </xf>
    <xf numFmtId="0" fontId="4" fillId="0" borderId="6" xfId="2" applyFont="1" applyBorder="1" applyAlignment="1">
      <alignment horizontal="left" indent="1"/>
    </xf>
    <xf numFmtId="0" fontId="4" fillId="0" borderId="6" xfId="3" applyFont="1" applyBorder="1" applyAlignment="1">
      <alignment horizontal="left" vertical="center" wrapText="1" indent="1"/>
    </xf>
    <xf numFmtId="0" fontId="4" fillId="0" borderId="7" xfId="3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4" fillId="0" borderId="6" xfId="5" applyFont="1" applyBorder="1" applyAlignment="1">
      <alignment horizontal="left" indent="1"/>
    </xf>
    <xf numFmtId="0" fontId="4" fillId="0" borderId="7" xfId="5" applyFont="1" applyBorder="1" applyAlignment="1">
      <alignment horizontal="left" indent="1"/>
    </xf>
    <xf numFmtId="0" fontId="4" fillId="0" borderId="12" xfId="3" applyFont="1" applyBorder="1" applyAlignment="1">
      <alignment horizontal="left" vertical="center" wrapText="1" indent="1"/>
    </xf>
    <xf numFmtId="0" fontId="4" fillId="0" borderId="14" xfId="3" applyFont="1" applyBorder="1" applyAlignment="1">
      <alignment horizontal="center" vertical="center" wrapText="1"/>
    </xf>
    <xf numFmtId="164" fontId="4" fillId="0" borderId="12" xfId="3" applyNumberFormat="1" applyFont="1" applyBorder="1" applyAlignment="1">
      <alignment horizontal="center" vertical="center" wrapText="1"/>
    </xf>
    <xf numFmtId="2" fontId="4" fillId="0" borderId="11" xfId="3" applyNumberFormat="1" applyFont="1" applyBorder="1" applyAlignment="1">
      <alignment horizontal="center" vertical="center" wrapText="1"/>
    </xf>
    <xf numFmtId="166" fontId="4" fillId="0" borderId="12" xfId="3" applyNumberFormat="1" applyFont="1" applyBorder="1" applyAlignment="1">
      <alignment horizontal="center" vertical="center" wrapText="1"/>
    </xf>
    <xf numFmtId="2" fontId="4" fillId="0" borderId="12" xfId="3" applyNumberFormat="1" applyFont="1" applyBorder="1" applyAlignment="1">
      <alignment horizontal="center" vertical="center" wrapText="1"/>
    </xf>
    <xf numFmtId="166" fontId="4" fillId="0" borderId="14" xfId="3" applyNumberFormat="1" applyFont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0" borderId="6" xfId="5" applyFont="1" applyBorder="1" applyAlignment="1">
      <alignment horizontal="left" wrapText="1" indent="1"/>
    </xf>
    <xf numFmtId="0" fontId="4" fillId="0" borderId="0" xfId="5" applyFont="1" applyBorder="1" applyAlignment="1">
      <alignment horizontal="center" vertical="center"/>
    </xf>
    <xf numFmtId="164" fontId="4" fillId="0" borderId="0" xfId="5" applyNumberFormat="1" applyFont="1" applyBorder="1" applyAlignment="1">
      <alignment horizontal="center" vertical="center"/>
    </xf>
    <xf numFmtId="2" fontId="4" fillId="0" borderId="6" xfId="5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/>
    </xf>
    <xf numFmtId="0" fontId="4" fillId="0" borderId="11" xfId="3" applyFont="1" applyFill="1" applyBorder="1" applyAlignment="1">
      <alignment horizontal="center" vertical="center" wrapText="1"/>
    </xf>
    <xf numFmtId="0" fontId="3" fillId="0" borderId="0" xfId="12" applyFont="1" applyFill="1" applyAlignment="1">
      <alignment horizontal="center"/>
    </xf>
    <xf numFmtId="0" fontId="9" fillId="0" borderId="0" xfId="12" applyFont="1" applyFill="1" applyAlignment="1">
      <alignment vertical="center" wrapText="1"/>
    </xf>
    <xf numFmtId="0" fontId="0" fillId="0" borderId="0" xfId="0" applyFill="1"/>
    <xf numFmtId="166" fontId="4" fillId="0" borderId="0" xfId="14" applyNumberFormat="1" applyFont="1" applyFill="1" applyAlignment="1">
      <alignment horizontal="center" vertical="center"/>
    </xf>
    <xf numFmtId="0" fontId="4" fillId="0" borderId="0" xfId="13" applyFont="1" applyFill="1" applyAlignment="1">
      <alignment vertical="top"/>
    </xf>
    <xf numFmtId="0" fontId="4" fillId="0" borderId="10" xfId="14" applyFont="1" applyFill="1" applyBorder="1" applyAlignment="1"/>
    <xf numFmtId="0" fontId="3" fillId="0" borderId="0" xfId="2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2" fontId="4" fillId="0" borderId="7" xfId="3" applyNumberFormat="1" applyFont="1" applyFill="1" applyBorder="1" applyAlignment="1">
      <alignment horizontal="center"/>
    </xf>
    <xf numFmtId="164" fontId="4" fillId="0" borderId="0" xfId="5" applyNumberFormat="1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/>
    </xf>
    <xf numFmtId="2" fontId="4" fillId="0" borderId="0" xfId="5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2" fontId="4" fillId="0" borderId="6" xfId="5" applyNumberFormat="1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/>
    </xf>
    <xf numFmtId="0" fontId="9" fillId="0" borderId="12" xfId="3" applyFont="1" applyBorder="1" applyAlignment="1">
      <alignment horizontal="center"/>
    </xf>
    <xf numFmtId="164" fontId="4" fillId="0" borderId="12" xfId="3" applyNumberFormat="1" applyFont="1" applyBorder="1" applyAlignment="1">
      <alignment horizontal="center"/>
    </xf>
    <xf numFmtId="2" fontId="4" fillId="0" borderId="12" xfId="3" applyNumberFormat="1" applyFont="1" applyBorder="1" applyAlignment="1">
      <alignment horizontal="center"/>
    </xf>
    <xf numFmtId="0" fontId="4" fillId="0" borderId="12" xfId="20" applyFont="1" applyBorder="1" applyAlignment="1">
      <alignment horizontal="center"/>
    </xf>
    <xf numFmtId="0" fontId="4" fillId="2" borderId="0" xfId="5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/>
    </xf>
    <xf numFmtId="0" fontId="9" fillId="0" borderId="12" xfId="2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2" fontId="9" fillId="0" borderId="12" xfId="2" applyNumberFormat="1" applyFont="1" applyBorder="1" applyAlignment="1">
      <alignment horizontal="center"/>
    </xf>
    <xf numFmtId="2" fontId="9" fillId="0" borderId="12" xfId="1" applyNumberFormat="1" applyFont="1" applyBorder="1" applyAlignment="1">
      <alignment horizontal="center"/>
    </xf>
    <xf numFmtId="9" fontId="9" fillId="0" borderId="12" xfId="11" applyFont="1" applyBorder="1" applyAlignment="1">
      <alignment horizontal="center"/>
    </xf>
    <xf numFmtId="9" fontId="9" fillId="0" borderId="12" xfId="2" applyNumberFormat="1" applyFont="1" applyBorder="1" applyAlignment="1">
      <alignment horizont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9" fontId="9" fillId="0" borderId="12" xfId="2" applyNumberFormat="1" applyFont="1" applyBorder="1" applyAlignment="1">
      <alignment horizontal="center" vertical="center" wrapText="1"/>
    </xf>
    <xf numFmtId="164" fontId="9" fillId="0" borderId="12" xfId="2" applyNumberFormat="1" applyFont="1" applyBorder="1" applyAlignment="1">
      <alignment horizontal="center" vertical="center" wrapText="1"/>
    </xf>
    <xf numFmtId="2" fontId="9" fillId="0" borderId="12" xfId="2" applyNumberFormat="1" applyFont="1" applyBorder="1" applyAlignment="1">
      <alignment horizontal="center" vertical="center" wrapText="1"/>
    </xf>
    <xf numFmtId="2" fontId="9" fillId="0" borderId="12" xfId="1" applyNumberFormat="1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/>
    </xf>
    <xf numFmtId="166" fontId="4" fillId="0" borderId="0" xfId="3" applyNumberFormat="1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/>
    </xf>
    <xf numFmtId="0" fontId="3" fillId="0" borderId="0" xfId="5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0" fillId="0" borderId="12" xfId="0" applyNumberFormat="1" applyFont="1" applyBorder="1"/>
    <xf numFmtId="164" fontId="4" fillId="0" borderId="0" xfId="2" applyNumberFormat="1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0" fontId="4" fillId="0" borderId="6" xfId="2" applyFont="1" applyBorder="1" applyAlignment="1">
      <alignment horizontal="left" wrapText="1" indent="1"/>
    </xf>
    <xf numFmtId="0" fontId="2" fillId="0" borderId="6" xfId="2" applyFont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/>
    </xf>
    <xf numFmtId="2" fontId="4" fillId="0" borderId="0" xfId="6" applyNumberFormat="1" applyFont="1" applyBorder="1" applyAlignment="1">
      <alignment horizontal="center" vertical="center"/>
    </xf>
    <xf numFmtId="2" fontId="4" fillId="0" borderId="10" xfId="6" applyNumberFormat="1" applyFont="1" applyBorder="1" applyAlignment="1">
      <alignment horizontal="center"/>
    </xf>
    <xf numFmtId="164" fontId="4" fillId="0" borderId="0" xfId="3" applyNumberFormat="1" applyFont="1" applyBorder="1" applyAlignment="1">
      <alignment horizontal="center" vertical="center" wrapText="1"/>
    </xf>
    <xf numFmtId="165" fontId="4" fillId="0" borderId="0" xfId="3" applyNumberFormat="1" applyFont="1" applyBorder="1" applyAlignment="1">
      <alignment horizontal="center" vertical="center" wrapText="1"/>
    </xf>
    <xf numFmtId="167" fontId="4" fillId="0" borderId="10" xfId="5" applyNumberFormat="1" applyFont="1" applyBorder="1" applyAlignment="1">
      <alignment horizontal="center"/>
    </xf>
    <xf numFmtId="165" fontId="4" fillId="0" borderId="0" xfId="5" applyNumberFormat="1" applyFont="1" applyBorder="1" applyAlignment="1">
      <alignment horizontal="center" vertical="center"/>
    </xf>
    <xf numFmtId="0" fontId="4" fillId="0" borderId="6" xfId="3" applyFont="1" applyFill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6" xfId="3" applyFont="1" applyBorder="1" applyAlignment="1">
      <alignment horizontal="left" indent="1"/>
    </xf>
    <xf numFmtId="2" fontId="4" fillId="0" borderId="6" xfId="3" applyNumberFormat="1" applyFont="1" applyBorder="1" applyAlignment="1">
      <alignment horizontal="center"/>
    </xf>
    <xf numFmtId="165" fontId="4" fillId="0" borderId="0" xfId="3" applyNumberFormat="1" applyFont="1" applyBorder="1" applyAlignment="1">
      <alignment horizontal="center"/>
    </xf>
    <xf numFmtId="2" fontId="4" fillId="0" borderId="6" xfId="3" applyNumberFormat="1" applyFont="1" applyFill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8" xfId="5" applyFont="1" applyBorder="1" applyAlignment="1">
      <alignment horizontal="left" indent="1"/>
    </xf>
    <xf numFmtId="0" fontId="4" fillId="0" borderId="8" xfId="5" applyFont="1" applyBorder="1" applyAlignment="1">
      <alignment horizontal="center"/>
    </xf>
    <xf numFmtId="2" fontId="4" fillId="0" borderId="8" xfId="5" applyNumberFormat="1" applyFont="1" applyBorder="1" applyAlignment="1">
      <alignment horizontal="center"/>
    </xf>
    <xf numFmtId="164" fontId="4" fillId="0" borderId="8" xfId="5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2" fontId="4" fillId="0" borderId="6" xfId="5" applyNumberFormat="1" applyFont="1" applyFill="1" applyBorder="1" applyAlignment="1">
      <alignment horizontal="center" vertical="center"/>
    </xf>
    <xf numFmtId="2" fontId="4" fillId="0" borderId="6" xfId="5" applyNumberFormat="1" applyFont="1" applyFill="1" applyBorder="1" applyAlignment="1">
      <alignment horizontal="center"/>
    </xf>
    <xf numFmtId="2" fontId="4" fillId="0" borderId="0" xfId="5" applyNumberFormat="1" applyFont="1" applyFill="1" applyBorder="1" applyAlignment="1">
      <alignment horizontal="center" vertical="center"/>
    </xf>
    <xf numFmtId="14" fontId="4" fillId="0" borderId="6" xfId="5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/>
    <xf numFmtId="165" fontId="4" fillId="0" borderId="0" xfId="5" applyNumberFormat="1" applyFont="1" applyFill="1" applyBorder="1" applyAlignment="1">
      <alignment horizontal="center"/>
    </xf>
    <xf numFmtId="0" fontId="4" fillId="0" borderId="6" xfId="5" applyFont="1" applyFill="1" applyBorder="1" applyAlignment="1">
      <alignment horizontal="left" vertical="center" wrapText="1" indent="1"/>
    </xf>
    <xf numFmtId="164" fontId="4" fillId="0" borderId="5" xfId="2" applyNumberFormat="1" applyFont="1" applyBorder="1" applyAlignment="1">
      <alignment horizontal="center"/>
    </xf>
    <xf numFmtId="2" fontId="4" fillId="0" borderId="5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2" fontId="4" fillId="0" borderId="0" xfId="2" applyNumberFormat="1" applyFont="1" applyBorder="1" applyAlignment="1">
      <alignment horizontal="center" vertical="center"/>
    </xf>
    <xf numFmtId="0" fontId="4" fillId="0" borderId="12" xfId="8" applyFont="1" applyBorder="1" applyAlignment="1">
      <alignment horizontal="center" wrapText="1"/>
    </xf>
    <xf numFmtId="0" fontId="4" fillId="0" borderId="12" xfId="8" applyFont="1" applyFill="1" applyBorder="1" applyAlignment="1">
      <alignment horizontal="center" vertical="center"/>
    </xf>
    <xf numFmtId="9" fontId="4" fillId="0" borderId="12" xfId="9" applyFont="1" applyBorder="1" applyAlignment="1">
      <alignment horizontal="center" vertical="center"/>
    </xf>
    <xf numFmtId="164" fontId="4" fillId="0" borderId="12" xfId="8" applyNumberFormat="1" applyFont="1" applyBorder="1" applyAlignment="1">
      <alignment horizontal="center" vertical="center"/>
    </xf>
    <xf numFmtId="2" fontId="4" fillId="0" borderId="12" xfId="8" applyNumberFormat="1" applyFont="1" applyBorder="1" applyAlignment="1">
      <alignment horizontal="center" vertical="center"/>
    </xf>
    <xf numFmtId="166" fontId="4" fillId="0" borderId="12" xfId="8" applyNumberFormat="1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2" fontId="4" fillId="0" borderId="0" xfId="2" applyNumberFormat="1" applyFont="1" applyAlignment="1">
      <alignment horizontal="center"/>
    </xf>
    <xf numFmtId="1" fontId="4" fillId="0" borderId="0" xfId="5" applyNumberFormat="1" applyFont="1" applyBorder="1" applyAlignment="1">
      <alignment horizontal="center"/>
    </xf>
    <xf numFmtId="2" fontId="4" fillId="0" borderId="0" xfId="5" applyNumberFormat="1" applyFont="1" applyFill="1" applyBorder="1" applyAlignment="1">
      <alignment horizontal="center" vertical="center" wrapText="1"/>
    </xf>
    <xf numFmtId="14" fontId="14" fillId="0" borderId="0" xfId="5" applyNumberFormat="1" applyFont="1" applyAlignment="1">
      <alignment horizontal="center" vertical="center" wrapText="1"/>
    </xf>
    <xf numFmtId="0" fontId="3" fillId="0" borderId="6" xfId="5" applyFont="1" applyBorder="1" applyAlignment="1">
      <alignment horizontal="center"/>
    </xf>
    <xf numFmtId="0" fontId="8" fillId="0" borderId="6" xfId="0" applyFont="1" applyFill="1" applyBorder="1" applyAlignment="1">
      <alignment horizontal="left" vertical="center" indent="1"/>
    </xf>
    <xf numFmtId="0" fontId="4" fillId="0" borderId="6" xfId="5" applyFont="1" applyBorder="1" applyAlignment="1">
      <alignment horizontal="left" indent="2"/>
    </xf>
    <xf numFmtId="0" fontId="4" fillId="0" borderId="6" xfId="13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indent="1"/>
    </xf>
    <xf numFmtId="0" fontId="4" fillId="0" borderId="12" xfId="8" applyFont="1" applyFill="1" applyBorder="1" applyAlignment="1">
      <alignment horizontal="center"/>
    </xf>
    <xf numFmtId="164" fontId="4" fillId="0" borderId="7" xfId="3" applyNumberFormat="1" applyFont="1" applyBorder="1" applyAlignment="1">
      <alignment horizontal="center"/>
    </xf>
    <xf numFmtId="164" fontId="4" fillId="0" borderId="0" xfId="5" applyNumberFormat="1" applyFont="1" applyFill="1" applyBorder="1" applyAlignment="1">
      <alignment horizontal="center" vertical="center" wrapText="1"/>
    </xf>
    <xf numFmtId="2" fontId="4" fillId="0" borderId="14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horizontal="center"/>
    </xf>
    <xf numFmtId="165" fontId="4" fillId="0" borderId="0" xfId="5" applyNumberFormat="1" applyFont="1" applyBorder="1" applyAlignment="1">
      <alignment horizontal="center"/>
    </xf>
    <xf numFmtId="167" fontId="4" fillId="0" borderId="0" xfId="5" applyNumberFormat="1" applyFont="1" applyBorder="1" applyAlignment="1">
      <alignment horizontal="center"/>
    </xf>
    <xf numFmtId="164" fontId="4" fillId="0" borderId="10" xfId="3" applyNumberFormat="1" applyFont="1" applyBorder="1" applyAlignment="1">
      <alignment horizontal="center"/>
    </xf>
    <xf numFmtId="164" fontId="4" fillId="0" borderId="10" xfId="5" applyNumberFormat="1" applyFont="1" applyBorder="1" applyAlignment="1">
      <alignment horizontal="center"/>
    </xf>
    <xf numFmtId="165" fontId="4" fillId="0" borderId="10" xfId="5" applyNumberFormat="1" applyFont="1" applyBorder="1" applyAlignment="1">
      <alignment horizontal="center"/>
    </xf>
    <xf numFmtId="167" fontId="4" fillId="0" borderId="0" xfId="2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7" xfId="5" applyNumberFormat="1" applyFont="1" applyBorder="1" applyAlignment="1">
      <alignment horizontal="center"/>
    </xf>
    <xf numFmtId="0" fontId="2" fillId="0" borderId="10" xfId="5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4" fillId="0" borderId="7" xfId="2" applyFont="1" applyBorder="1" applyAlignment="1">
      <alignment horizontal="left" indent="1"/>
    </xf>
    <xf numFmtId="0" fontId="4" fillId="0" borderId="10" xfId="2" applyFont="1" applyBorder="1" applyAlignment="1">
      <alignment horizontal="center" vertical="center"/>
    </xf>
    <xf numFmtId="165" fontId="4" fillId="0" borderId="10" xfId="2" applyNumberFormat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2" fontId="4" fillId="0" borderId="7" xfId="2" applyNumberFormat="1" applyFont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center" vertical="center" wrapText="1"/>
    </xf>
    <xf numFmtId="164" fontId="4" fillId="0" borderId="10" xfId="3" applyNumberFormat="1" applyFont="1" applyFill="1" applyBorder="1" applyAlignment="1">
      <alignment horizontal="center"/>
    </xf>
    <xf numFmtId="2" fontId="4" fillId="0" borderId="0" xfId="3" applyNumberFormat="1" applyFont="1" applyBorder="1" applyAlignment="1">
      <alignment horizontal="center" vertical="center" wrapText="1"/>
    </xf>
    <xf numFmtId="2" fontId="4" fillId="0" borderId="10" xfId="3" applyNumberFormat="1" applyFont="1" applyBorder="1" applyAlignment="1">
      <alignment horizontal="center"/>
    </xf>
    <xf numFmtId="2" fontId="4" fillId="0" borderId="0" xfId="3" applyNumberFormat="1" applyFont="1" applyFill="1" applyBorder="1" applyAlignment="1">
      <alignment horizontal="center" vertical="center" wrapText="1"/>
    </xf>
    <xf numFmtId="2" fontId="4" fillId="0" borderId="10" xfId="3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 inden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0" xfId="5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 wrapText="1"/>
    </xf>
    <xf numFmtId="2" fontId="4" fillId="0" borderId="0" xfId="6" applyNumberFormat="1" applyFont="1" applyBorder="1" applyAlignment="1">
      <alignment horizontal="center" vertical="center" wrapText="1"/>
    </xf>
    <xf numFmtId="0" fontId="4" fillId="0" borderId="7" xfId="13" applyFont="1" applyFill="1" applyBorder="1" applyAlignment="1">
      <alignment horizontal="left" vertical="center" wrapText="1" indent="1"/>
    </xf>
    <xf numFmtId="165" fontId="8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2" fontId="4" fillId="0" borderId="14" xfId="3" applyNumberFormat="1" applyFont="1" applyBorder="1" applyAlignment="1">
      <alignment horizontal="center" vertical="center" wrapText="1"/>
    </xf>
    <xf numFmtId="2" fontId="9" fillId="0" borderId="11" xfId="3" applyNumberFormat="1" applyFont="1" applyBorder="1" applyAlignment="1">
      <alignment horizontal="center" vertical="center" wrapText="1"/>
    </xf>
    <xf numFmtId="2" fontId="9" fillId="0" borderId="12" xfId="3" applyNumberFormat="1" applyFont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2" fontId="9" fillId="0" borderId="14" xfId="3" applyNumberFormat="1" applyFont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164" fontId="4" fillId="0" borderId="6" xfId="5" applyNumberFormat="1" applyFont="1" applyFill="1" applyBorder="1" applyAlignment="1">
      <alignment horizontal="center" vertical="center" wrapText="1"/>
    </xf>
    <xf numFmtId="1" fontId="4" fillId="0" borderId="0" xfId="5" applyNumberFormat="1" applyFont="1" applyFill="1" applyBorder="1" applyAlignment="1">
      <alignment horizontal="center" vertical="center" wrapText="1"/>
    </xf>
    <xf numFmtId="1" fontId="4" fillId="0" borderId="6" xfId="6" applyNumberFormat="1" applyFont="1" applyFill="1" applyBorder="1" applyAlignment="1">
      <alignment horizontal="center" vertical="center" wrapText="1"/>
    </xf>
    <xf numFmtId="1" fontId="4" fillId="0" borderId="0" xfId="6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left" indent="1"/>
    </xf>
    <xf numFmtId="164" fontId="4" fillId="0" borderId="7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6" xfId="2" applyNumberFormat="1" applyFont="1" applyFill="1" applyBorder="1" applyAlignment="1">
      <alignment horizontal="center" vertical="center"/>
    </xf>
    <xf numFmtId="2" fontId="4" fillId="0" borderId="6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1" fontId="4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>
      <alignment horizontal="center" vertical="center"/>
    </xf>
    <xf numFmtId="1" fontId="4" fillId="0" borderId="6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indent="1"/>
    </xf>
    <xf numFmtId="2" fontId="4" fillId="0" borderId="6" xfId="2" applyNumberFormat="1" applyFont="1" applyFill="1" applyBorder="1" applyAlignment="1">
      <alignment horizontal="center"/>
    </xf>
    <xf numFmtId="164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left" indent="1"/>
    </xf>
    <xf numFmtId="2" fontId="4" fillId="0" borderId="7" xfId="2" applyNumberFormat="1" applyFont="1" applyFill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164" fontId="4" fillId="0" borderId="6" xfId="2" applyNumberFormat="1" applyFont="1" applyFill="1" applyBorder="1" applyAlignment="1">
      <alignment horizontal="center"/>
    </xf>
    <xf numFmtId="0" fontId="4" fillId="0" borderId="6" xfId="2" applyFont="1" applyFill="1" applyBorder="1" applyAlignment="1">
      <alignment horizontal="left" vertical="center" indent="1"/>
    </xf>
    <xf numFmtId="2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64" fontId="4" fillId="0" borderId="7" xfId="2" applyNumberFormat="1" applyFont="1" applyFill="1" applyBorder="1" applyAlignment="1">
      <alignment horizontal="center"/>
    </xf>
    <xf numFmtId="1" fontId="4" fillId="0" borderId="10" xfId="2" applyNumberFormat="1" applyFont="1" applyFill="1" applyBorder="1" applyAlignment="1">
      <alignment horizontal="center"/>
    </xf>
    <xf numFmtId="0" fontId="4" fillId="0" borderId="2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left" indent="1"/>
    </xf>
    <xf numFmtId="2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6" xfId="5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4" fillId="0" borderId="6" xfId="2" applyFont="1" applyFill="1" applyBorder="1" applyAlignment="1">
      <alignment horizontal="left" wrapText="1" indent="1"/>
    </xf>
    <xf numFmtId="2" fontId="4" fillId="0" borderId="0" xfId="2" applyNumberFormat="1" applyFont="1" applyFill="1" applyBorder="1" applyAlignment="1">
      <alignment horizontal="center"/>
    </xf>
    <xf numFmtId="1" fontId="4" fillId="0" borderId="6" xfId="5" applyNumberFormat="1" applyFont="1" applyFill="1" applyBorder="1" applyAlignment="1">
      <alignment horizontal="center"/>
    </xf>
    <xf numFmtId="1" fontId="4" fillId="0" borderId="6" xfId="5" applyNumberFormat="1" applyFont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>
      <alignment horizontal="center" wrapText="1"/>
    </xf>
    <xf numFmtId="0" fontId="16" fillId="0" borderId="0" xfId="12" applyFont="1" applyFill="1" applyBorder="1" applyAlignment="1">
      <alignment horizontal="center" wrapText="1"/>
    </xf>
    <xf numFmtId="0" fontId="9" fillId="0" borderId="0" xfId="12" applyFont="1" applyFill="1" applyAlignment="1"/>
    <xf numFmtId="0" fontId="17" fillId="0" borderId="0" xfId="12" applyFont="1" applyFill="1" applyBorder="1" applyAlignment="1">
      <alignment horizontal="center"/>
    </xf>
    <xf numFmtId="0" fontId="16" fillId="0" borderId="0" xfId="12" applyFont="1" applyFill="1" applyBorder="1" applyAlignment="1">
      <alignment horizontal="center" vertical="center"/>
    </xf>
    <xf numFmtId="0" fontId="9" fillId="0" borderId="0" xfId="14" applyFont="1" applyFill="1" applyAlignment="1"/>
    <xf numFmtId="166" fontId="9" fillId="0" borderId="0" xfId="14" applyNumberFormat="1" applyFont="1" applyFill="1" applyAlignment="1">
      <alignment horizontal="center" vertical="center"/>
    </xf>
    <xf numFmtId="0" fontId="9" fillId="0" borderId="6" xfId="13" applyFont="1" applyFill="1" applyBorder="1" applyAlignment="1">
      <alignment horizontal="center" vertical="center" wrapText="1"/>
    </xf>
    <xf numFmtId="0" fontId="9" fillId="0" borderId="7" xfId="5" applyFont="1" applyBorder="1" applyAlignment="1">
      <alignment horizontal="center"/>
    </xf>
    <xf numFmtId="0" fontId="9" fillId="0" borderId="0" xfId="12" applyFont="1" applyFill="1" applyBorder="1" applyAlignment="1">
      <alignment horizontal="center" vertical="center" wrapText="1"/>
    </xf>
    <xf numFmtId="0" fontId="9" fillId="0" borderId="0" xfId="12" applyFont="1" applyFill="1" applyAlignment="1">
      <alignment horizontal="center" vertical="center"/>
    </xf>
    <xf numFmtId="0" fontId="9" fillId="0" borderId="0" xfId="12" applyFont="1" applyFill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2" fontId="9" fillId="0" borderId="0" xfId="14" applyNumberFormat="1" applyFont="1" applyFill="1" applyAlignment="1">
      <alignment horizontal="center"/>
    </xf>
    <xf numFmtId="0" fontId="4" fillId="0" borderId="0" xfId="13" applyFont="1" applyFill="1" applyAlignment="1">
      <alignment horizontal="center" vertical="top"/>
    </xf>
    <xf numFmtId="0" fontId="4" fillId="0" borderId="10" xfId="14" applyFont="1" applyFill="1" applyBorder="1" applyAlignment="1">
      <alignment horizontal="right"/>
    </xf>
    <xf numFmtId="2" fontId="9" fillId="0" borderId="10" xfId="14" applyNumberFormat="1" applyFont="1" applyFill="1" applyBorder="1" applyAlignment="1">
      <alignment horizontal="center"/>
    </xf>
    <xf numFmtId="0" fontId="9" fillId="0" borderId="0" xfId="12" applyFont="1" applyFill="1" applyAlignment="1">
      <alignment horizontal="center"/>
    </xf>
    <xf numFmtId="0" fontId="9" fillId="0" borderId="0" xfId="14" applyFont="1" applyFill="1" applyAlignment="1">
      <alignment horizontal="right"/>
    </xf>
  </cellXfs>
  <cellStyles count="21">
    <cellStyle name="Normal" xfId="0" builtinId="0"/>
    <cellStyle name="Normal 10" xfId="8"/>
    <cellStyle name="Normal 11 2 2" xfId="3"/>
    <cellStyle name="Normal 13" xfId="10"/>
    <cellStyle name="Normal 2 10" xfId="2"/>
    <cellStyle name="Normal 36 2 2" xfId="5"/>
    <cellStyle name="Normal 38 3" xfId="16"/>
    <cellStyle name="Normal 42" xfId="15"/>
    <cellStyle name="Normal 5 2 2" xfId="4"/>
    <cellStyle name="Normal_gare wyalsadfenigagarini 10" xfId="6"/>
    <cellStyle name="Normal_gare wyalsadfenigagarini 2 2" xfId="20"/>
    <cellStyle name="Normal_gare wyalsadfenigagarini_ELEQ-08-IIkv" xfId="1"/>
    <cellStyle name="Normal_gare wyalsadfenigagarini_SAN2008=IIkv" xfId="13"/>
    <cellStyle name="Normal_sida wyalsadeni_SAN2008=IIkv" xfId="14"/>
    <cellStyle name="Percent 2" xfId="11"/>
    <cellStyle name="Обычный 2" xfId="19"/>
    <cellStyle name="Обычный 3" xfId="7"/>
    <cellStyle name="Обычный 5 2 2" xfId="18"/>
    <cellStyle name="Обычный_SAN2008-I" xfId="12"/>
    <cellStyle name="Процентный 2" xfId="9"/>
    <cellStyle name="Процентный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tabSelected="1" zoomScaleNormal="100" workbookViewId="0">
      <selection activeCell="J22" sqref="J22"/>
    </sheetView>
  </sheetViews>
  <sheetFormatPr defaultRowHeight="15.75"/>
  <cols>
    <col min="1" max="1" width="5.25" customWidth="1"/>
    <col min="2" max="2" width="9.125" customWidth="1"/>
    <col min="3" max="3" width="53.875" customWidth="1"/>
    <col min="4" max="4" width="8.5" customWidth="1"/>
    <col min="5" max="5" width="8.875" customWidth="1"/>
    <col min="6" max="6" width="9.25" customWidth="1"/>
    <col min="7" max="7" width="6.25" customWidth="1"/>
    <col min="8" max="8" width="9.25" customWidth="1"/>
    <col min="9" max="9" width="7.375" customWidth="1"/>
    <col min="10" max="10" width="10.25" customWidth="1"/>
    <col min="11" max="11" width="8.5" customWidth="1"/>
    <col min="12" max="12" width="9.5" customWidth="1"/>
    <col min="13" max="13" width="11.625" customWidth="1"/>
  </cols>
  <sheetData>
    <row r="1" spans="1:13" ht="16.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ht="33.75" customHeight="1">
      <c r="A2" s="315" t="s">
        <v>273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6.5">
      <c r="A3" s="306"/>
      <c r="B3" s="306"/>
      <c r="C3" s="307"/>
      <c r="D3" s="306"/>
      <c r="E3" s="306"/>
      <c r="F3" s="308"/>
      <c r="G3" s="308"/>
      <c r="H3" s="308"/>
      <c r="I3" s="308"/>
      <c r="J3" s="308"/>
      <c r="K3" s="308"/>
      <c r="L3" s="317" t="s">
        <v>275</v>
      </c>
      <c r="M3" s="317"/>
    </row>
    <row r="4" spans="1:13" ht="21" customHeight="1">
      <c r="A4" s="309"/>
      <c r="B4" s="316" t="s">
        <v>274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6.5">
      <c r="A5" s="342"/>
      <c r="B5" s="342"/>
      <c r="C5" s="342"/>
      <c r="D5" s="310"/>
      <c r="E5" s="311"/>
      <c r="F5" s="343" t="s">
        <v>32</v>
      </c>
      <c r="G5" s="343"/>
      <c r="H5" s="343"/>
      <c r="I5" s="343"/>
      <c r="J5" s="343"/>
      <c r="K5" s="338">
        <v>94026.26</v>
      </c>
      <c r="L5" s="338"/>
      <c r="M5" s="312" t="s">
        <v>27</v>
      </c>
    </row>
    <row r="6" spans="1:13" ht="16.5">
      <c r="A6" s="339"/>
      <c r="B6" s="339"/>
      <c r="C6" s="339"/>
      <c r="D6" s="106"/>
      <c r="E6" s="107"/>
      <c r="F6" s="340"/>
      <c r="G6" s="340"/>
      <c r="H6" s="340"/>
      <c r="I6" s="340"/>
      <c r="J6" s="340"/>
      <c r="K6" s="341"/>
      <c r="L6" s="341"/>
      <c r="M6" s="105"/>
    </row>
    <row r="7" spans="1:13" ht="15.75" customHeight="1">
      <c r="A7" s="329" t="s">
        <v>2</v>
      </c>
      <c r="B7" s="332" t="s">
        <v>3</v>
      </c>
      <c r="C7" s="326" t="s">
        <v>35</v>
      </c>
      <c r="D7" s="318" t="s">
        <v>4</v>
      </c>
      <c r="E7" s="335" t="s">
        <v>36</v>
      </c>
      <c r="F7" s="323"/>
      <c r="G7" s="318" t="s">
        <v>0</v>
      </c>
      <c r="H7" s="319"/>
      <c r="I7" s="318" t="s">
        <v>37</v>
      </c>
      <c r="J7" s="319"/>
      <c r="K7" s="322" t="s">
        <v>47</v>
      </c>
      <c r="L7" s="323"/>
      <c r="M7" s="326" t="s">
        <v>1</v>
      </c>
    </row>
    <row r="8" spans="1:13" ht="15.75" customHeight="1">
      <c r="A8" s="330"/>
      <c r="B8" s="333"/>
      <c r="C8" s="327"/>
      <c r="D8" s="337"/>
      <c r="E8" s="336"/>
      <c r="F8" s="325"/>
      <c r="G8" s="320"/>
      <c r="H8" s="321"/>
      <c r="I8" s="320"/>
      <c r="J8" s="321"/>
      <c r="K8" s="324"/>
      <c r="L8" s="325"/>
      <c r="M8" s="327"/>
    </row>
    <row r="9" spans="1:13" ht="16.5">
      <c r="A9" s="330"/>
      <c r="B9" s="333"/>
      <c r="C9" s="327"/>
      <c r="D9" s="337"/>
      <c r="E9" s="332" t="s">
        <v>5</v>
      </c>
      <c r="F9" s="326" t="s">
        <v>6</v>
      </c>
      <c r="G9" s="78" t="s">
        <v>7</v>
      </c>
      <c r="H9" s="326" t="s">
        <v>6</v>
      </c>
      <c r="I9" s="78" t="s">
        <v>7</v>
      </c>
      <c r="J9" s="326" t="s">
        <v>6</v>
      </c>
      <c r="K9" s="78" t="s">
        <v>7</v>
      </c>
      <c r="L9" s="326" t="s">
        <v>6</v>
      </c>
      <c r="M9" s="327"/>
    </row>
    <row r="10" spans="1:13" ht="16.5">
      <c r="A10" s="331"/>
      <c r="B10" s="334"/>
      <c r="C10" s="328"/>
      <c r="D10" s="320"/>
      <c r="E10" s="334"/>
      <c r="F10" s="328"/>
      <c r="G10" s="77" t="s">
        <v>8</v>
      </c>
      <c r="H10" s="328"/>
      <c r="I10" s="77" t="s">
        <v>8</v>
      </c>
      <c r="J10" s="328"/>
      <c r="K10" s="77" t="s">
        <v>8</v>
      </c>
      <c r="L10" s="328"/>
      <c r="M10" s="328"/>
    </row>
    <row r="11" spans="1:13">
      <c r="A11" s="1" t="s">
        <v>9</v>
      </c>
      <c r="B11" s="2" t="s">
        <v>10</v>
      </c>
      <c r="C11" s="2" t="s">
        <v>11</v>
      </c>
      <c r="D11" s="1" t="s">
        <v>12</v>
      </c>
      <c r="E11" s="2" t="s">
        <v>13</v>
      </c>
      <c r="F11" s="3" t="s">
        <v>14</v>
      </c>
      <c r="G11" s="4" t="s">
        <v>15</v>
      </c>
      <c r="H11" s="1" t="s">
        <v>16</v>
      </c>
      <c r="I11" s="2" t="s">
        <v>17</v>
      </c>
      <c r="J11" s="4" t="s">
        <v>18</v>
      </c>
      <c r="K11" s="2" t="s">
        <v>19</v>
      </c>
      <c r="L11" s="1" t="s">
        <v>20</v>
      </c>
      <c r="M11" s="2" t="s">
        <v>21</v>
      </c>
    </row>
    <row r="12" spans="1:13" ht="16.5">
      <c r="A12" s="304"/>
      <c r="B12" s="2"/>
      <c r="C12" s="128" t="s">
        <v>254</v>
      </c>
      <c r="D12" s="4"/>
      <c r="E12" s="2"/>
      <c r="F12" s="4"/>
      <c r="G12" s="4"/>
      <c r="H12" s="1"/>
      <c r="I12" s="2"/>
      <c r="J12" s="4"/>
      <c r="K12" s="2"/>
      <c r="L12" s="4"/>
      <c r="M12" s="2"/>
    </row>
    <row r="13" spans="1:13" ht="16.5">
      <c r="A13" s="11">
        <v>1</v>
      </c>
      <c r="B13" s="108" t="s">
        <v>134</v>
      </c>
      <c r="C13" s="79" t="s">
        <v>129</v>
      </c>
      <c r="D13" s="12" t="s">
        <v>131</v>
      </c>
      <c r="E13" s="13"/>
      <c r="F13" s="158">
        <v>0.9</v>
      </c>
      <c r="G13" s="14"/>
      <c r="H13" s="14"/>
      <c r="I13" s="110"/>
      <c r="J13" s="12"/>
      <c r="K13" s="110"/>
      <c r="L13" s="12"/>
      <c r="M13" s="14"/>
    </row>
    <row r="14" spans="1:13" ht="16.5">
      <c r="A14" s="54"/>
      <c r="B14" s="5"/>
      <c r="C14" s="84" t="s">
        <v>132</v>
      </c>
      <c r="D14" s="55" t="s">
        <v>24</v>
      </c>
      <c r="E14" s="57">
        <v>44.4</v>
      </c>
      <c r="F14" s="219">
        <f>F13*E14</f>
        <v>39.96</v>
      </c>
      <c r="G14" s="57"/>
      <c r="H14" s="57"/>
      <c r="I14" s="55"/>
      <c r="J14" s="59"/>
      <c r="K14" s="55"/>
      <c r="L14" s="59"/>
      <c r="M14" s="57"/>
    </row>
    <row r="15" spans="1:13" ht="16.5">
      <c r="A15" s="60"/>
      <c r="B15" s="151"/>
      <c r="C15" s="85" t="s">
        <v>147</v>
      </c>
      <c r="D15" s="151" t="s">
        <v>27</v>
      </c>
      <c r="E15" s="23">
        <v>0.71</v>
      </c>
      <c r="F15" s="24">
        <f>F13*E15</f>
        <v>0.63900000000000001</v>
      </c>
      <c r="G15" s="25"/>
      <c r="H15" s="22"/>
      <c r="I15" s="25"/>
      <c r="J15" s="100"/>
      <c r="K15" s="25"/>
      <c r="L15" s="25"/>
      <c r="M15" s="25"/>
    </row>
    <row r="16" spans="1:13" ht="16.5">
      <c r="A16" s="11">
        <v>2</v>
      </c>
      <c r="B16" s="108" t="s">
        <v>130</v>
      </c>
      <c r="C16" s="79" t="s">
        <v>133</v>
      </c>
      <c r="D16" s="12" t="s">
        <v>135</v>
      </c>
      <c r="E16" s="13"/>
      <c r="F16" s="158">
        <v>0.14000000000000001</v>
      </c>
      <c r="G16" s="14"/>
      <c r="H16" s="14"/>
      <c r="I16" s="110"/>
      <c r="J16" s="12"/>
      <c r="K16" s="110"/>
      <c r="L16" s="12"/>
      <c r="M16" s="14"/>
    </row>
    <row r="17" spans="1:15" ht="16.5">
      <c r="A17" s="60"/>
      <c r="B17" s="228"/>
      <c r="C17" s="85" t="s">
        <v>136</v>
      </c>
      <c r="D17" s="151" t="s">
        <v>24</v>
      </c>
      <c r="E17" s="63">
        <v>442.2</v>
      </c>
      <c r="F17" s="224">
        <f>F16*E17</f>
        <v>61.908000000000001</v>
      </c>
      <c r="G17" s="63"/>
      <c r="H17" s="63"/>
      <c r="I17" s="151"/>
      <c r="J17" s="61"/>
      <c r="K17" s="151"/>
      <c r="L17" s="61"/>
      <c r="M17" s="63"/>
    </row>
    <row r="18" spans="1:15" ht="33">
      <c r="A18" s="26">
        <v>3</v>
      </c>
      <c r="B18" s="27" t="s">
        <v>137</v>
      </c>
      <c r="C18" s="81" t="s">
        <v>138</v>
      </c>
      <c r="D18" s="28" t="s">
        <v>139</v>
      </c>
      <c r="E18" s="29"/>
      <c r="F18" s="237">
        <v>1</v>
      </c>
      <c r="G18" s="30"/>
      <c r="H18" s="31"/>
      <c r="I18" s="32"/>
      <c r="J18" s="150"/>
      <c r="K18" s="33"/>
      <c r="L18" s="33"/>
      <c r="M18" s="32"/>
    </row>
    <row r="19" spans="1:15" ht="16.5">
      <c r="A19" s="34"/>
      <c r="B19" s="35"/>
      <c r="C19" s="82" t="s">
        <v>140</v>
      </c>
      <c r="D19" s="35" t="s">
        <v>24</v>
      </c>
      <c r="E19" s="213">
        <v>1.29</v>
      </c>
      <c r="F19" s="238">
        <f>F18*E19</f>
        <v>1.29</v>
      </c>
      <c r="G19" s="112"/>
      <c r="H19" s="36"/>
      <c r="I19" s="35"/>
      <c r="J19" s="37"/>
      <c r="K19" s="35"/>
      <c r="L19" s="37"/>
      <c r="M19" s="36"/>
      <c r="O19" s="9"/>
    </row>
    <row r="20" spans="1:15" ht="24">
      <c r="A20" s="11">
        <v>4</v>
      </c>
      <c r="B20" s="206" t="s">
        <v>115</v>
      </c>
      <c r="C20" s="79" t="s">
        <v>144</v>
      </c>
      <c r="D20" s="12" t="s">
        <v>139</v>
      </c>
      <c r="E20" s="13"/>
      <c r="F20" s="109">
        <v>16</v>
      </c>
      <c r="G20" s="14"/>
      <c r="H20" s="14"/>
      <c r="I20" s="110"/>
      <c r="J20" s="12"/>
      <c r="K20" s="110"/>
      <c r="L20" s="12"/>
      <c r="M20" s="14"/>
    </row>
    <row r="21" spans="1:15" ht="16.5">
      <c r="A21" s="54"/>
      <c r="B21" s="207" t="s">
        <v>141</v>
      </c>
      <c r="C21" s="84" t="s">
        <v>143</v>
      </c>
      <c r="D21" s="55" t="s">
        <v>24</v>
      </c>
      <c r="E21" s="57">
        <v>1.2</v>
      </c>
      <c r="F21" s="117">
        <f>F20*E21</f>
        <v>19.2</v>
      </c>
      <c r="G21" s="57"/>
      <c r="H21" s="57"/>
      <c r="I21" s="55"/>
      <c r="J21" s="59"/>
      <c r="K21" s="55"/>
      <c r="L21" s="59"/>
      <c r="M21" s="57"/>
      <c r="O21" s="9"/>
    </row>
    <row r="22" spans="1:15" ht="16.5">
      <c r="A22" s="60"/>
      <c r="B22" s="151"/>
      <c r="C22" s="85" t="s">
        <v>142</v>
      </c>
      <c r="D22" s="151" t="s">
        <v>27</v>
      </c>
      <c r="E22" s="23">
        <v>1.32</v>
      </c>
      <c r="F22" s="100">
        <f>F20*E22</f>
        <v>21.12</v>
      </c>
      <c r="G22" s="25"/>
      <c r="H22" s="22"/>
      <c r="I22" s="25"/>
      <c r="J22" s="100"/>
      <c r="K22" s="25"/>
      <c r="L22" s="25"/>
      <c r="M22" s="25"/>
    </row>
    <row r="23" spans="1:15" ht="33">
      <c r="A23" s="44">
        <v>5</v>
      </c>
      <c r="B23" s="44" t="s">
        <v>97</v>
      </c>
      <c r="C23" s="79" t="s">
        <v>145</v>
      </c>
      <c r="D23" s="46" t="s">
        <v>92</v>
      </c>
      <c r="E23" s="47"/>
      <c r="F23" s="113">
        <v>0.55000000000000004</v>
      </c>
      <c r="G23" s="49"/>
      <c r="H23" s="46"/>
      <c r="I23" s="49"/>
      <c r="J23" s="50"/>
      <c r="K23" s="51"/>
      <c r="L23" s="52"/>
      <c r="M23" s="53"/>
    </row>
    <row r="24" spans="1:15" ht="16.5">
      <c r="A24" s="54"/>
      <c r="B24" s="5"/>
      <c r="C24" s="84" t="s">
        <v>146</v>
      </c>
      <c r="D24" s="55" t="s">
        <v>24</v>
      </c>
      <c r="E24" s="57">
        <v>3.47</v>
      </c>
      <c r="F24" s="220">
        <f>F23*E24</f>
        <v>1.9085000000000003</v>
      </c>
      <c r="G24" s="57"/>
      <c r="H24" s="57"/>
      <c r="I24" s="55"/>
      <c r="J24" s="59"/>
      <c r="K24" s="55"/>
      <c r="L24" s="59"/>
      <c r="M24" s="57"/>
    </row>
    <row r="25" spans="1:15" ht="16.5">
      <c r="A25" s="54"/>
      <c r="B25" s="55"/>
      <c r="C25" s="84" t="s">
        <v>98</v>
      </c>
      <c r="D25" s="55" t="s">
        <v>27</v>
      </c>
      <c r="E25" s="18">
        <v>1.17</v>
      </c>
      <c r="F25" s="160">
        <f>F23*E25</f>
        <v>0.64349999999999996</v>
      </c>
      <c r="G25" s="18"/>
      <c r="H25" s="19"/>
      <c r="I25" s="18"/>
      <c r="J25" s="20"/>
      <c r="K25" s="18"/>
      <c r="L25" s="18"/>
      <c r="M25" s="18"/>
    </row>
    <row r="26" spans="1:15" ht="16.5">
      <c r="A26" s="21"/>
      <c r="B26" s="229" t="s">
        <v>94</v>
      </c>
      <c r="C26" s="230" t="s">
        <v>93</v>
      </c>
      <c r="D26" s="231" t="s">
        <v>25</v>
      </c>
      <c r="E26" s="23">
        <v>0.95</v>
      </c>
      <c r="F26" s="232">
        <f>F23*E26</f>
        <v>0.52249999999999996</v>
      </c>
      <c r="G26" s="25"/>
      <c r="H26" s="25"/>
      <c r="I26" s="233"/>
      <c r="J26" s="22"/>
      <c r="K26" s="234"/>
      <c r="L26" s="234"/>
      <c r="M26" s="234"/>
    </row>
    <row r="27" spans="1:15" ht="66">
      <c r="A27" s="26">
        <v>6</v>
      </c>
      <c r="B27" s="27" t="s">
        <v>71</v>
      </c>
      <c r="C27" s="81" t="s">
        <v>195</v>
      </c>
      <c r="D27" s="28" t="s">
        <v>49</v>
      </c>
      <c r="E27" s="29"/>
      <c r="F27" s="239">
        <v>0.3</v>
      </c>
      <c r="G27" s="30"/>
      <c r="H27" s="31"/>
      <c r="I27" s="32"/>
      <c r="J27" s="150"/>
      <c r="K27" s="33"/>
      <c r="L27" s="33"/>
      <c r="M27" s="32"/>
    </row>
    <row r="28" spans="1:15" ht="16.5">
      <c r="A28" s="34"/>
      <c r="B28" s="35"/>
      <c r="C28" s="82" t="s">
        <v>23</v>
      </c>
      <c r="D28" s="35" t="s">
        <v>24</v>
      </c>
      <c r="E28" s="36">
        <v>154</v>
      </c>
      <c r="F28" s="240">
        <f>F27*E28</f>
        <v>46.199999999999996</v>
      </c>
      <c r="G28" s="112"/>
      <c r="H28" s="36"/>
      <c r="I28" s="35"/>
      <c r="J28" s="37"/>
      <c r="K28" s="35"/>
      <c r="L28" s="37"/>
      <c r="M28" s="36"/>
    </row>
    <row r="29" spans="1:15" ht="49.5">
      <c r="A29" s="26">
        <v>7</v>
      </c>
      <c r="B29" s="27" t="s">
        <v>72</v>
      </c>
      <c r="C29" s="81" t="s">
        <v>148</v>
      </c>
      <c r="D29" s="28" t="s">
        <v>49</v>
      </c>
      <c r="E29" s="29"/>
      <c r="F29" s="235">
        <v>8.9999999999999993E-3</v>
      </c>
      <c r="G29" s="30"/>
      <c r="H29" s="31"/>
      <c r="I29" s="32"/>
      <c r="J29" s="150"/>
      <c r="K29" s="33"/>
      <c r="L29" s="33"/>
      <c r="M29" s="32"/>
    </row>
    <row r="30" spans="1:15" ht="16.5">
      <c r="A30" s="34"/>
      <c r="B30" s="35"/>
      <c r="C30" s="82" t="s">
        <v>23</v>
      </c>
      <c r="D30" s="35" t="s">
        <v>24</v>
      </c>
      <c r="E30" s="36">
        <v>282</v>
      </c>
      <c r="F30" s="236">
        <f>F29*E30</f>
        <v>2.5379999999999998</v>
      </c>
      <c r="G30" s="112"/>
      <c r="H30" s="36"/>
      <c r="I30" s="35"/>
      <c r="J30" s="37"/>
      <c r="K30" s="35"/>
      <c r="L30" s="37"/>
      <c r="M30" s="36"/>
    </row>
    <row r="31" spans="1:15" ht="49.5">
      <c r="A31" s="26">
        <v>8</v>
      </c>
      <c r="B31" s="27" t="s">
        <v>127</v>
      </c>
      <c r="C31" s="81" t="s">
        <v>149</v>
      </c>
      <c r="D31" s="28" t="s">
        <v>48</v>
      </c>
      <c r="E31" s="29"/>
      <c r="F31" s="166">
        <v>0.04</v>
      </c>
      <c r="G31" s="30"/>
      <c r="H31" s="31"/>
      <c r="I31" s="32"/>
      <c r="J31" s="150"/>
      <c r="K31" s="33"/>
      <c r="L31" s="33"/>
      <c r="M31" s="32"/>
    </row>
    <row r="32" spans="1:15" ht="16.5">
      <c r="A32" s="34"/>
      <c r="B32" s="35"/>
      <c r="C32" s="82" t="s">
        <v>23</v>
      </c>
      <c r="D32" s="35" t="s">
        <v>24</v>
      </c>
      <c r="E32" s="213">
        <v>12</v>
      </c>
      <c r="F32" s="222">
        <f>F31*E32</f>
        <v>0.48</v>
      </c>
      <c r="G32" s="112"/>
      <c r="H32" s="36"/>
      <c r="I32" s="35"/>
      <c r="J32" s="37"/>
      <c r="K32" s="35"/>
      <c r="L32" s="37"/>
      <c r="M32" s="36"/>
    </row>
    <row r="33" spans="1:13" ht="33">
      <c r="A33" s="26">
        <v>9</v>
      </c>
      <c r="B33" s="27" t="s">
        <v>71</v>
      </c>
      <c r="C33" s="81" t="s">
        <v>150</v>
      </c>
      <c r="D33" s="28" t="s">
        <v>49</v>
      </c>
      <c r="E33" s="29"/>
      <c r="F33" s="235">
        <v>2.4E-2</v>
      </c>
      <c r="G33" s="30"/>
      <c r="H33" s="31"/>
      <c r="I33" s="32"/>
      <c r="J33" s="150"/>
      <c r="K33" s="33"/>
      <c r="L33" s="33"/>
      <c r="M33" s="32"/>
    </row>
    <row r="34" spans="1:13" ht="16.5">
      <c r="A34" s="34"/>
      <c r="B34" s="35"/>
      <c r="C34" s="82" t="s">
        <v>23</v>
      </c>
      <c r="D34" s="35" t="s">
        <v>24</v>
      </c>
      <c r="E34" s="36">
        <v>154</v>
      </c>
      <c r="F34" s="240">
        <f>F33*E34</f>
        <v>3.6960000000000002</v>
      </c>
      <c r="G34" s="112"/>
      <c r="H34" s="36"/>
      <c r="I34" s="35"/>
      <c r="J34" s="37"/>
      <c r="K34" s="35"/>
      <c r="L34" s="37"/>
      <c r="M34" s="36"/>
    </row>
    <row r="35" spans="1:13" ht="33">
      <c r="A35" s="26">
        <v>10</v>
      </c>
      <c r="B35" s="27" t="s">
        <v>72</v>
      </c>
      <c r="C35" s="81" t="s">
        <v>151</v>
      </c>
      <c r="D35" s="28" t="s">
        <v>49</v>
      </c>
      <c r="E35" s="29"/>
      <c r="F35" s="235">
        <v>0.01</v>
      </c>
      <c r="G35" s="30"/>
      <c r="H35" s="31"/>
      <c r="I35" s="32"/>
      <c r="J35" s="150"/>
      <c r="K35" s="33"/>
      <c r="L35" s="33"/>
      <c r="M35" s="32"/>
    </row>
    <row r="36" spans="1:13" ht="16.5">
      <c r="A36" s="34"/>
      <c r="B36" s="35"/>
      <c r="C36" s="82" t="s">
        <v>23</v>
      </c>
      <c r="D36" s="35" t="s">
        <v>24</v>
      </c>
      <c r="E36" s="36">
        <v>282</v>
      </c>
      <c r="F36" s="236">
        <f>F35*E36</f>
        <v>2.82</v>
      </c>
      <c r="G36" s="112"/>
      <c r="H36" s="36"/>
      <c r="I36" s="35"/>
      <c r="J36" s="37"/>
      <c r="K36" s="35"/>
      <c r="L36" s="37"/>
      <c r="M36" s="36"/>
    </row>
    <row r="37" spans="1:13" ht="49.5">
      <c r="A37" s="44">
        <v>11</v>
      </c>
      <c r="B37" s="45" t="s">
        <v>73</v>
      </c>
      <c r="C37" s="79" t="s">
        <v>152</v>
      </c>
      <c r="D37" s="46" t="s">
        <v>76</v>
      </c>
      <c r="E37" s="47"/>
      <c r="F37" s="214">
        <v>0.04</v>
      </c>
      <c r="G37" s="49"/>
      <c r="H37" s="46"/>
      <c r="I37" s="49"/>
      <c r="J37" s="50"/>
      <c r="K37" s="51"/>
      <c r="L37" s="52"/>
      <c r="M37" s="53"/>
    </row>
    <row r="38" spans="1:13" ht="16.5">
      <c r="A38" s="54"/>
      <c r="B38" s="5"/>
      <c r="C38" s="84" t="s">
        <v>23</v>
      </c>
      <c r="D38" s="55" t="s">
        <v>24</v>
      </c>
      <c r="E38" s="57">
        <v>24.2</v>
      </c>
      <c r="F38" s="190">
        <f>F37*E38</f>
        <v>0.96799999999999997</v>
      </c>
      <c r="G38" s="57"/>
      <c r="H38" s="57"/>
      <c r="I38" s="55"/>
      <c r="J38" s="59"/>
      <c r="K38" s="55"/>
      <c r="L38" s="59"/>
      <c r="M38" s="57"/>
    </row>
    <row r="39" spans="1:13" ht="33">
      <c r="A39" s="54"/>
      <c r="B39" s="162" t="s">
        <v>75</v>
      </c>
      <c r="C39" s="94" t="s">
        <v>74</v>
      </c>
      <c r="D39" s="12" t="s">
        <v>25</v>
      </c>
      <c r="E39" s="97">
        <v>57.1</v>
      </c>
      <c r="F39" s="169">
        <f>F37*E39</f>
        <v>2.2840000000000003</v>
      </c>
      <c r="G39" s="97"/>
      <c r="H39" s="95"/>
      <c r="I39" s="97"/>
      <c r="J39" s="97"/>
      <c r="K39" s="163"/>
      <c r="L39" s="164"/>
      <c r="M39" s="97"/>
    </row>
    <row r="40" spans="1:13" ht="16.5">
      <c r="A40" s="60"/>
      <c r="B40" s="61"/>
      <c r="C40" s="85" t="s">
        <v>26</v>
      </c>
      <c r="D40" s="151" t="s">
        <v>27</v>
      </c>
      <c r="E40" s="63">
        <v>5.57</v>
      </c>
      <c r="F40" s="168">
        <f>F37*E40</f>
        <v>0.22280000000000003</v>
      </c>
      <c r="G40" s="63"/>
      <c r="H40" s="61"/>
      <c r="I40" s="63"/>
      <c r="J40" s="63"/>
      <c r="K40" s="43"/>
      <c r="L40" s="165"/>
      <c r="M40" s="63"/>
    </row>
    <row r="41" spans="1:13" ht="16.5">
      <c r="A41" s="74">
        <v>12</v>
      </c>
      <c r="B41" s="75" t="s">
        <v>40</v>
      </c>
      <c r="C41" s="86" t="s">
        <v>153</v>
      </c>
      <c r="D41" s="87" t="s">
        <v>28</v>
      </c>
      <c r="E41" s="88"/>
      <c r="F41" s="215">
        <v>43.1</v>
      </c>
      <c r="G41" s="89"/>
      <c r="H41" s="90"/>
      <c r="I41" s="91"/>
      <c r="J41" s="92"/>
      <c r="K41" s="101"/>
      <c r="L41" s="89"/>
      <c r="M41" s="91"/>
    </row>
    <row r="42" spans="1:13" ht="16.5">
      <c r="A42" s="101"/>
      <c r="B42" s="75"/>
      <c r="C42" s="66" t="s">
        <v>64</v>
      </c>
      <c r="D42" s="87"/>
      <c r="E42" s="88"/>
      <c r="F42" s="215"/>
      <c r="G42" s="252"/>
      <c r="H42" s="253"/>
      <c r="I42" s="254"/>
      <c r="J42" s="256"/>
      <c r="K42" s="255"/>
      <c r="L42" s="256"/>
      <c r="M42" s="254"/>
    </row>
    <row r="43" spans="1:13" ht="16.5">
      <c r="A43" s="304"/>
      <c r="B43" s="2"/>
      <c r="C43" s="128" t="s">
        <v>253</v>
      </c>
      <c r="D43" s="4"/>
      <c r="E43" s="2"/>
      <c r="F43" s="4"/>
      <c r="G43" s="4"/>
      <c r="H43" s="1"/>
      <c r="I43" s="2"/>
      <c r="J43" s="4"/>
      <c r="K43" s="2"/>
      <c r="L43" s="4"/>
      <c r="M43" s="2"/>
    </row>
    <row r="44" spans="1:13" ht="33">
      <c r="A44" s="216">
        <v>13</v>
      </c>
      <c r="B44" s="187" t="s">
        <v>125</v>
      </c>
      <c r="C44" s="241" t="s">
        <v>154</v>
      </c>
      <c r="D44" s="217" t="s">
        <v>81</v>
      </c>
      <c r="E44" s="217"/>
      <c r="F44" s="242">
        <v>6</v>
      </c>
      <c r="G44" s="181"/>
      <c r="H44" s="181"/>
      <c r="I44" s="181"/>
      <c r="J44" s="181"/>
      <c r="K44" s="181"/>
      <c r="L44" s="181"/>
      <c r="M44" s="181"/>
    </row>
    <row r="45" spans="1:13" ht="16.5">
      <c r="A45" s="182"/>
      <c r="B45" s="183"/>
      <c r="C45" s="208" t="s">
        <v>59</v>
      </c>
      <c r="D45" s="115" t="s">
        <v>82</v>
      </c>
      <c r="E45" s="184">
        <v>0.89</v>
      </c>
      <c r="F45" s="243">
        <f>F44*E45</f>
        <v>5.34</v>
      </c>
      <c r="G45" s="184"/>
      <c r="H45" s="185"/>
      <c r="I45" s="184"/>
      <c r="J45" s="186"/>
      <c r="K45" s="184"/>
      <c r="L45" s="186"/>
      <c r="M45" s="184"/>
    </row>
    <row r="46" spans="1:13" ht="16.5">
      <c r="A46" s="54"/>
      <c r="B46" s="55"/>
      <c r="C46" s="209" t="s">
        <v>45</v>
      </c>
      <c r="D46" s="55" t="s">
        <v>27</v>
      </c>
      <c r="E46" s="17">
        <v>0.37</v>
      </c>
      <c r="F46" s="116">
        <f>F44*E46</f>
        <v>2.2199999999999998</v>
      </c>
      <c r="G46" s="18"/>
      <c r="H46" s="19"/>
      <c r="I46" s="18"/>
      <c r="J46" s="116"/>
      <c r="K46" s="18"/>
      <c r="L46" s="18"/>
      <c r="M46" s="18"/>
    </row>
    <row r="47" spans="1:13" ht="16.5">
      <c r="A47" s="182"/>
      <c r="B47" s="115" t="s">
        <v>85</v>
      </c>
      <c r="C47" s="210" t="s">
        <v>84</v>
      </c>
      <c r="D47" s="115" t="s">
        <v>38</v>
      </c>
      <c r="E47" s="123">
        <v>1.1499999999999999</v>
      </c>
      <c r="F47" s="123">
        <f>F44*E47</f>
        <v>6.8999999999999995</v>
      </c>
      <c r="G47" s="115"/>
      <c r="H47" s="183"/>
      <c r="I47" s="123"/>
      <c r="J47" s="123"/>
      <c r="K47" s="123"/>
      <c r="L47" s="123"/>
      <c r="M47" s="123"/>
    </row>
    <row r="48" spans="1:13" ht="16.5">
      <c r="A48" s="188"/>
      <c r="B48" s="189"/>
      <c r="C48" s="211" t="s">
        <v>83</v>
      </c>
      <c r="D48" s="125" t="s">
        <v>61</v>
      </c>
      <c r="E48" s="125">
        <v>0.02</v>
      </c>
      <c r="F48" s="127">
        <f>F44*E48</f>
        <v>0.12</v>
      </c>
      <c r="G48" s="125"/>
      <c r="H48" s="125"/>
      <c r="I48" s="127"/>
      <c r="J48" s="127"/>
      <c r="K48" s="125"/>
      <c r="L48" s="125"/>
      <c r="M48" s="127"/>
    </row>
    <row r="49" spans="1:15" ht="16.5">
      <c r="A49" s="44">
        <v>14</v>
      </c>
      <c r="B49" s="44" t="s">
        <v>86</v>
      </c>
      <c r="C49" s="191" t="s">
        <v>155</v>
      </c>
      <c r="D49" s="46" t="s">
        <v>49</v>
      </c>
      <c r="E49" s="47"/>
      <c r="F49" s="48">
        <v>0.24</v>
      </c>
      <c r="G49" s="49"/>
      <c r="H49" s="46"/>
      <c r="I49" s="49"/>
      <c r="J49" s="50"/>
      <c r="K49" s="51"/>
      <c r="L49" s="52"/>
      <c r="M49" s="53"/>
    </row>
    <row r="50" spans="1:15" ht="16.5">
      <c r="A50" s="54"/>
      <c r="B50" s="5"/>
      <c r="C50" s="84" t="s">
        <v>23</v>
      </c>
      <c r="D50" s="55" t="s">
        <v>24</v>
      </c>
      <c r="E50" s="57">
        <v>378</v>
      </c>
      <c r="F50" s="117">
        <f>F49*E50</f>
        <v>90.72</v>
      </c>
      <c r="G50" s="57"/>
      <c r="H50" s="57"/>
      <c r="I50" s="55"/>
      <c r="J50" s="59"/>
      <c r="K50" s="55"/>
      <c r="L50" s="59"/>
      <c r="M50" s="57"/>
    </row>
    <row r="51" spans="1:15" ht="16.5">
      <c r="A51" s="54"/>
      <c r="B51" s="55"/>
      <c r="C51" s="84" t="s">
        <v>45</v>
      </c>
      <c r="D51" s="55" t="s">
        <v>27</v>
      </c>
      <c r="E51" s="17">
        <v>92</v>
      </c>
      <c r="F51" s="116">
        <f>F49*E51</f>
        <v>22.08</v>
      </c>
      <c r="G51" s="18"/>
      <c r="H51" s="19"/>
      <c r="I51" s="18"/>
      <c r="J51" s="116"/>
      <c r="K51" s="18"/>
      <c r="L51" s="18"/>
      <c r="M51" s="18"/>
    </row>
    <row r="52" spans="1:15" ht="16.5">
      <c r="A52" s="15"/>
      <c r="B52" s="115" t="s">
        <v>158</v>
      </c>
      <c r="C52" s="80" t="s">
        <v>157</v>
      </c>
      <c r="D52" s="19" t="s">
        <v>38</v>
      </c>
      <c r="E52" s="18">
        <v>102</v>
      </c>
      <c r="F52" s="116">
        <f>F49*E52</f>
        <v>24.48</v>
      </c>
      <c r="G52" s="18"/>
      <c r="H52" s="19"/>
      <c r="I52" s="18"/>
      <c r="J52" s="116"/>
      <c r="K52" s="18"/>
      <c r="L52" s="18"/>
      <c r="M52" s="18"/>
      <c r="O52" s="9"/>
    </row>
    <row r="53" spans="1:15" ht="16.5">
      <c r="A53" s="44"/>
      <c r="B53" s="115" t="s">
        <v>52</v>
      </c>
      <c r="C53" s="79" t="s">
        <v>50</v>
      </c>
      <c r="D53" s="19" t="s">
        <v>31</v>
      </c>
      <c r="E53" s="17" t="s">
        <v>79</v>
      </c>
      <c r="F53" s="48">
        <v>84</v>
      </c>
      <c r="G53" s="49"/>
      <c r="H53" s="46"/>
      <c r="I53" s="49"/>
      <c r="J53" s="49"/>
      <c r="K53" s="38"/>
      <c r="L53" s="58"/>
      <c r="M53" s="49"/>
      <c r="O53" s="9"/>
    </row>
    <row r="54" spans="1:15" ht="16.5">
      <c r="A54" s="44"/>
      <c r="B54" s="115" t="s">
        <v>53</v>
      </c>
      <c r="C54" s="79" t="s">
        <v>51</v>
      </c>
      <c r="D54" s="19" t="s">
        <v>31</v>
      </c>
      <c r="E54" s="17" t="s">
        <v>79</v>
      </c>
      <c r="F54" s="48">
        <v>1915</v>
      </c>
      <c r="G54" s="49"/>
      <c r="H54" s="46"/>
      <c r="I54" s="49"/>
      <c r="J54" s="49"/>
      <c r="K54" s="38"/>
      <c r="L54" s="58"/>
      <c r="M54" s="49"/>
    </row>
    <row r="55" spans="1:15" ht="16.5">
      <c r="A55" s="60"/>
      <c r="B55" s="61"/>
      <c r="C55" s="85" t="s">
        <v>80</v>
      </c>
      <c r="D55" s="61" t="s">
        <v>27</v>
      </c>
      <c r="E55" s="63">
        <v>60</v>
      </c>
      <c r="F55" s="62">
        <f>F49*E55</f>
        <v>14.399999999999999</v>
      </c>
      <c r="G55" s="63"/>
      <c r="H55" s="61"/>
      <c r="I55" s="63"/>
      <c r="J55" s="63"/>
      <c r="K55" s="43"/>
      <c r="L55" s="64"/>
      <c r="M55" s="63"/>
    </row>
    <row r="56" spans="1:15" ht="33">
      <c r="A56" s="44">
        <v>15</v>
      </c>
      <c r="B56" s="44" t="s">
        <v>272</v>
      </c>
      <c r="C56" s="191" t="s">
        <v>156</v>
      </c>
      <c r="D56" s="46" t="s">
        <v>49</v>
      </c>
      <c r="E56" s="47"/>
      <c r="F56" s="113">
        <v>0.23200000000000001</v>
      </c>
      <c r="G56" s="49"/>
      <c r="H56" s="46"/>
      <c r="I56" s="49"/>
      <c r="J56" s="50"/>
      <c r="K56" s="51"/>
      <c r="L56" s="52"/>
      <c r="M56" s="53"/>
      <c r="O56" s="9"/>
    </row>
    <row r="57" spans="1:15" ht="16.5">
      <c r="A57" s="54"/>
      <c r="B57" s="5"/>
      <c r="C57" s="84" t="s">
        <v>23</v>
      </c>
      <c r="D57" s="55" t="s">
        <v>24</v>
      </c>
      <c r="E57" s="57">
        <v>925</v>
      </c>
      <c r="F57" s="219">
        <f>F56*E57</f>
        <v>214.60000000000002</v>
      </c>
      <c r="G57" s="57"/>
      <c r="H57" s="57"/>
      <c r="I57" s="55"/>
      <c r="J57" s="59"/>
      <c r="K57" s="55"/>
      <c r="L57" s="59"/>
      <c r="M57" s="57"/>
    </row>
    <row r="58" spans="1:15" ht="16.5">
      <c r="A58" s="54"/>
      <c r="B58" s="55"/>
      <c r="C58" s="84" t="s">
        <v>45</v>
      </c>
      <c r="D58" s="55" t="s">
        <v>27</v>
      </c>
      <c r="E58" s="18">
        <v>114</v>
      </c>
      <c r="F58" s="149">
        <f>F56*E58</f>
        <v>26.448</v>
      </c>
      <c r="G58" s="18"/>
      <c r="H58" s="19"/>
      <c r="I58" s="18"/>
      <c r="J58" s="116"/>
      <c r="K58" s="18"/>
      <c r="L58" s="18"/>
      <c r="M58" s="18"/>
    </row>
    <row r="59" spans="1:15" ht="16.5">
      <c r="A59" s="15"/>
      <c r="B59" s="115" t="s">
        <v>158</v>
      </c>
      <c r="C59" s="80" t="s">
        <v>157</v>
      </c>
      <c r="D59" s="19" t="s">
        <v>38</v>
      </c>
      <c r="E59" s="18">
        <v>101.5</v>
      </c>
      <c r="F59" s="116">
        <f>F56*E59</f>
        <v>23.548000000000002</v>
      </c>
      <c r="G59" s="18"/>
      <c r="H59" s="19"/>
      <c r="I59" s="18"/>
      <c r="J59" s="116"/>
      <c r="K59" s="18"/>
      <c r="L59" s="18"/>
      <c r="M59" s="18"/>
    </row>
    <row r="60" spans="1:15" ht="16.5">
      <c r="A60" s="44"/>
      <c r="B60" s="115" t="s">
        <v>52</v>
      </c>
      <c r="C60" s="79" t="s">
        <v>50</v>
      </c>
      <c r="D60" s="19" t="s">
        <v>31</v>
      </c>
      <c r="E60" s="17" t="s">
        <v>79</v>
      </c>
      <c r="F60" s="113">
        <v>82</v>
      </c>
      <c r="G60" s="49"/>
      <c r="H60" s="46"/>
      <c r="I60" s="49"/>
      <c r="J60" s="49"/>
      <c r="K60" s="38"/>
      <c r="L60" s="58"/>
      <c r="M60" s="49"/>
    </row>
    <row r="61" spans="1:15" ht="16.5">
      <c r="A61" s="44"/>
      <c r="B61" s="115" t="s">
        <v>53</v>
      </c>
      <c r="C61" s="79" t="s">
        <v>51</v>
      </c>
      <c r="D61" s="19" t="s">
        <v>31</v>
      </c>
      <c r="E61" s="17" t="s">
        <v>79</v>
      </c>
      <c r="F61" s="113">
        <v>1855</v>
      </c>
      <c r="G61" s="49"/>
      <c r="H61" s="46"/>
      <c r="I61" s="49"/>
      <c r="J61" s="49"/>
      <c r="K61" s="38"/>
      <c r="L61" s="58"/>
      <c r="M61" s="49"/>
    </row>
    <row r="62" spans="1:15" ht="16.5">
      <c r="A62" s="44"/>
      <c r="B62" s="46" t="s">
        <v>88</v>
      </c>
      <c r="C62" s="79" t="s">
        <v>87</v>
      </c>
      <c r="D62" s="46" t="s">
        <v>44</v>
      </c>
      <c r="E62" s="47">
        <v>176</v>
      </c>
      <c r="F62" s="113">
        <f>F56*E62</f>
        <v>40.832000000000001</v>
      </c>
      <c r="G62" s="49"/>
      <c r="H62" s="46"/>
      <c r="I62" s="49"/>
      <c r="J62" s="49"/>
      <c r="K62" s="38"/>
      <c r="L62" s="58"/>
      <c r="M62" s="49"/>
    </row>
    <row r="63" spans="1:15" ht="33">
      <c r="A63" s="44"/>
      <c r="B63" s="46" t="s">
        <v>89</v>
      </c>
      <c r="C63" s="79" t="s">
        <v>128</v>
      </c>
      <c r="D63" s="46" t="s">
        <v>38</v>
      </c>
      <c r="E63" s="47">
        <v>4.2</v>
      </c>
      <c r="F63" s="113">
        <f>F56*E63</f>
        <v>0.97440000000000004</v>
      </c>
      <c r="G63" s="49"/>
      <c r="H63" s="46"/>
      <c r="I63" s="49"/>
      <c r="J63" s="49"/>
      <c r="K63" s="38"/>
      <c r="L63" s="58"/>
      <c r="M63" s="49"/>
    </row>
    <row r="64" spans="1:15" ht="16.5">
      <c r="A64" s="54"/>
      <c r="B64" s="59" t="s">
        <v>90</v>
      </c>
      <c r="C64" s="94" t="s">
        <v>54</v>
      </c>
      <c r="D64" s="95" t="s">
        <v>42</v>
      </c>
      <c r="E64" s="97">
        <v>270</v>
      </c>
      <c r="F64" s="96">
        <f>F56*E64</f>
        <v>62.64</v>
      </c>
      <c r="G64" s="97"/>
      <c r="H64" s="95"/>
      <c r="I64" s="97"/>
      <c r="J64" s="97"/>
      <c r="K64" s="98"/>
      <c r="L64" s="99"/>
      <c r="M64" s="97"/>
    </row>
    <row r="65" spans="1:13" ht="16.5">
      <c r="A65" s="60"/>
      <c r="B65" s="61"/>
      <c r="C65" s="85" t="s">
        <v>80</v>
      </c>
      <c r="D65" s="61" t="s">
        <v>27</v>
      </c>
      <c r="E65" s="63">
        <v>32</v>
      </c>
      <c r="F65" s="223">
        <f>F56*E65</f>
        <v>7.4240000000000004</v>
      </c>
      <c r="G65" s="63"/>
      <c r="H65" s="61"/>
      <c r="I65" s="63"/>
      <c r="J65" s="63"/>
      <c r="K65" s="43"/>
      <c r="L65" s="64"/>
      <c r="M65" s="63"/>
    </row>
    <row r="66" spans="1:13" ht="16.5">
      <c r="A66" s="44">
        <v>16</v>
      </c>
      <c r="B66" s="44" t="s">
        <v>160</v>
      </c>
      <c r="C66" s="191" t="s">
        <v>161</v>
      </c>
      <c r="D66" s="46" t="s">
        <v>49</v>
      </c>
      <c r="E66" s="47"/>
      <c r="F66" s="113">
        <v>7.9000000000000001E-2</v>
      </c>
      <c r="G66" s="49"/>
      <c r="H66" s="46"/>
      <c r="I66" s="49"/>
      <c r="J66" s="50"/>
      <c r="K66" s="51"/>
      <c r="L66" s="52"/>
      <c r="M66" s="53"/>
    </row>
    <row r="67" spans="1:13" ht="16.5">
      <c r="A67" s="54"/>
      <c r="B67" s="5"/>
      <c r="C67" s="84" t="s">
        <v>23</v>
      </c>
      <c r="D67" s="55" t="s">
        <v>24</v>
      </c>
      <c r="E67" s="57">
        <v>1390</v>
      </c>
      <c r="F67" s="219">
        <f>F66*E67</f>
        <v>109.81</v>
      </c>
      <c r="G67" s="57"/>
      <c r="H67" s="57"/>
      <c r="I67" s="55"/>
      <c r="J67" s="59"/>
      <c r="K67" s="55"/>
      <c r="L67" s="59"/>
      <c r="M67" s="57"/>
    </row>
    <row r="68" spans="1:13" ht="16.5">
      <c r="A68" s="54"/>
      <c r="B68" s="55"/>
      <c r="C68" s="84" t="s">
        <v>45</v>
      </c>
      <c r="D68" s="55" t="s">
        <v>27</v>
      </c>
      <c r="E68" s="18">
        <v>106</v>
      </c>
      <c r="F68" s="149">
        <f>F66*E68</f>
        <v>8.3740000000000006</v>
      </c>
      <c r="G68" s="18"/>
      <c r="H68" s="19"/>
      <c r="I68" s="18"/>
      <c r="J68" s="116"/>
      <c r="K68" s="18"/>
      <c r="L68" s="18"/>
      <c r="M68" s="18"/>
    </row>
    <row r="69" spans="1:13" ht="16.5">
      <c r="A69" s="15"/>
      <c r="B69" s="115" t="s">
        <v>158</v>
      </c>
      <c r="C69" s="80" t="s">
        <v>157</v>
      </c>
      <c r="D69" s="19" t="s">
        <v>38</v>
      </c>
      <c r="E69" s="18">
        <v>101.5</v>
      </c>
      <c r="F69" s="116">
        <f>F66*E69</f>
        <v>8.0184999999999995</v>
      </c>
      <c r="G69" s="18"/>
      <c r="H69" s="19"/>
      <c r="I69" s="18"/>
      <c r="J69" s="116"/>
      <c r="K69" s="18"/>
      <c r="L69" s="18"/>
      <c r="M69" s="18"/>
    </row>
    <row r="70" spans="1:13" ht="16.5">
      <c r="A70" s="44"/>
      <c r="B70" s="115" t="s">
        <v>52</v>
      </c>
      <c r="C70" s="79" t="s">
        <v>50</v>
      </c>
      <c r="D70" s="19" t="s">
        <v>31</v>
      </c>
      <c r="E70" s="17" t="s">
        <v>79</v>
      </c>
      <c r="F70" s="48">
        <v>535.29999999999995</v>
      </c>
      <c r="G70" s="49"/>
      <c r="H70" s="46"/>
      <c r="I70" s="49"/>
      <c r="J70" s="49"/>
      <c r="K70" s="38"/>
      <c r="L70" s="58"/>
      <c r="M70" s="49"/>
    </row>
    <row r="71" spans="1:13" ht="16.5">
      <c r="A71" s="44"/>
      <c r="B71" s="115" t="s">
        <v>163</v>
      </c>
      <c r="C71" s="79" t="s">
        <v>162</v>
      </c>
      <c r="D71" s="19" t="s">
        <v>31</v>
      </c>
      <c r="E71" s="17" t="s">
        <v>79</v>
      </c>
      <c r="F71" s="48">
        <v>590.20000000000005</v>
      </c>
      <c r="G71" s="49"/>
      <c r="H71" s="46"/>
      <c r="I71" s="49"/>
      <c r="J71" s="49"/>
      <c r="K71" s="38"/>
      <c r="L71" s="58"/>
      <c r="M71" s="49"/>
    </row>
    <row r="72" spans="1:13" ht="16.5">
      <c r="A72" s="44"/>
      <c r="B72" s="46" t="s">
        <v>88</v>
      </c>
      <c r="C72" s="79" t="s">
        <v>87</v>
      </c>
      <c r="D72" s="46" t="s">
        <v>44</v>
      </c>
      <c r="E72" s="47">
        <v>229</v>
      </c>
      <c r="F72" s="113">
        <f>F66*E72</f>
        <v>18.091000000000001</v>
      </c>
      <c r="G72" s="49"/>
      <c r="H72" s="46"/>
      <c r="I72" s="49"/>
      <c r="J72" s="49"/>
      <c r="K72" s="38"/>
      <c r="L72" s="58"/>
      <c r="M72" s="49"/>
    </row>
    <row r="73" spans="1:13" ht="33">
      <c r="A73" s="44"/>
      <c r="B73" s="46" t="s">
        <v>89</v>
      </c>
      <c r="C73" s="79" t="s">
        <v>128</v>
      </c>
      <c r="D73" s="46" t="s">
        <v>38</v>
      </c>
      <c r="E73" s="47">
        <v>5.89</v>
      </c>
      <c r="F73" s="113">
        <f>F66*E73</f>
        <v>0.46531</v>
      </c>
      <c r="G73" s="49"/>
      <c r="H73" s="46"/>
      <c r="I73" s="49"/>
      <c r="J73" s="49"/>
      <c r="K73" s="38"/>
      <c r="L73" s="58"/>
      <c r="M73" s="49"/>
    </row>
    <row r="74" spans="1:13" ht="16.5">
      <c r="A74" s="54"/>
      <c r="B74" s="59" t="s">
        <v>90</v>
      </c>
      <c r="C74" s="94" t="s">
        <v>54</v>
      </c>
      <c r="D74" s="95" t="s">
        <v>42</v>
      </c>
      <c r="E74" s="97">
        <v>250</v>
      </c>
      <c r="F74" s="96">
        <f>F66*E74</f>
        <v>19.75</v>
      </c>
      <c r="G74" s="97"/>
      <c r="H74" s="95"/>
      <c r="I74" s="97"/>
      <c r="J74" s="97"/>
      <c r="K74" s="98"/>
      <c r="L74" s="99"/>
      <c r="M74" s="97"/>
    </row>
    <row r="75" spans="1:13" ht="16.5">
      <c r="A75" s="60"/>
      <c r="B75" s="61"/>
      <c r="C75" s="85" t="s">
        <v>80</v>
      </c>
      <c r="D75" s="61" t="s">
        <v>27</v>
      </c>
      <c r="E75" s="63">
        <v>93</v>
      </c>
      <c r="F75" s="223">
        <f>F66*E75</f>
        <v>7.3470000000000004</v>
      </c>
      <c r="G75" s="63"/>
      <c r="H75" s="61"/>
      <c r="I75" s="63"/>
      <c r="J75" s="63"/>
      <c r="K75" s="43"/>
      <c r="L75" s="64"/>
      <c r="M75" s="63"/>
    </row>
    <row r="76" spans="1:13" ht="16.5">
      <c r="A76" s="118">
        <v>17</v>
      </c>
      <c r="B76" s="119" t="s">
        <v>58</v>
      </c>
      <c r="C76" s="118" t="s">
        <v>159</v>
      </c>
      <c r="D76" s="119" t="s">
        <v>38</v>
      </c>
      <c r="E76" s="119"/>
      <c r="F76" s="244">
        <v>225</v>
      </c>
      <c r="G76" s="119"/>
      <c r="H76" s="120"/>
      <c r="I76" s="119"/>
      <c r="J76" s="120"/>
      <c r="K76" s="119"/>
      <c r="L76" s="119"/>
      <c r="M76" s="119"/>
    </row>
    <row r="77" spans="1:13" ht="16.5">
      <c r="A77" s="121"/>
      <c r="B77" s="115"/>
      <c r="C77" s="208" t="s">
        <v>100</v>
      </c>
      <c r="D77" s="115" t="s">
        <v>60</v>
      </c>
      <c r="E77" s="122">
        <v>3.16</v>
      </c>
      <c r="F77" s="123">
        <f>F76*E77</f>
        <v>711</v>
      </c>
      <c r="G77" s="123"/>
      <c r="H77" s="123"/>
      <c r="I77" s="115"/>
      <c r="J77" s="123"/>
      <c r="K77" s="115"/>
      <c r="L77" s="115"/>
      <c r="M77" s="123"/>
    </row>
    <row r="78" spans="1:13" ht="16.5">
      <c r="A78" s="121"/>
      <c r="B78" s="115"/>
      <c r="C78" s="208" t="s">
        <v>101</v>
      </c>
      <c r="D78" s="115" t="s">
        <v>61</v>
      </c>
      <c r="E78" s="115">
        <v>0.99</v>
      </c>
      <c r="F78" s="123">
        <f>E78*F76</f>
        <v>222.75</v>
      </c>
      <c r="G78" s="115"/>
      <c r="H78" s="123"/>
      <c r="I78" s="123"/>
      <c r="J78" s="123"/>
      <c r="K78" s="123"/>
      <c r="L78" s="123"/>
      <c r="M78" s="123"/>
    </row>
    <row r="79" spans="1:13" ht="16.5">
      <c r="A79" s="182"/>
      <c r="B79" s="115" t="s">
        <v>85</v>
      </c>
      <c r="C79" s="210" t="s">
        <v>84</v>
      </c>
      <c r="D79" s="115" t="s">
        <v>38</v>
      </c>
      <c r="E79" s="123">
        <v>1.25</v>
      </c>
      <c r="F79" s="123">
        <f>F76*E79</f>
        <v>281.25</v>
      </c>
      <c r="G79" s="115"/>
      <c r="H79" s="183"/>
      <c r="I79" s="123"/>
      <c r="J79" s="123"/>
      <c r="K79" s="123"/>
      <c r="L79" s="123"/>
      <c r="M79" s="123"/>
    </row>
    <row r="80" spans="1:13" ht="16.5">
      <c r="A80" s="124"/>
      <c r="B80" s="125"/>
      <c r="C80" s="85" t="s">
        <v>80</v>
      </c>
      <c r="D80" s="125" t="s">
        <v>61</v>
      </c>
      <c r="E80" s="125">
        <v>0.01</v>
      </c>
      <c r="F80" s="127">
        <f>F76*E80</f>
        <v>2.25</v>
      </c>
      <c r="G80" s="125"/>
      <c r="H80" s="127"/>
      <c r="I80" s="127"/>
      <c r="J80" s="127"/>
      <c r="K80" s="125"/>
      <c r="L80" s="125"/>
      <c r="M80" s="127"/>
    </row>
    <row r="81" spans="1:13" ht="33">
      <c r="A81" s="44">
        <v>18</v>
      </c>
      <c r="B81" s="93" t="s">
        <v>55</v>
      </c>
      <c r="C81" s="79" t="s">
        <v>164</v>
      </c>
      <c r="D81" s="46" t="s">
        <v>91</v>
      </c>
      <c r="E81" s="47"/>
      <c r="F81" s="113">
        <v>2.2000000000000002</v>
      </c>
      <c r="G81" s="49"/>
      <c r="H81" s="46"/>
      <c r="I81" s="49"/>
      <c r="J81" s="50"/>
      <c r="K81" s="51"/>
      <c r="L81" s="52"/>
      <c r="M81" s="53"/>
    </row>
    <row r="82" spans="1:13" ht="16.5">
      <c r="A82" s="54"/>
      <c r="B82" s="5"/>
      <c r="C82" s="84" t="s">
        <v>23</v>
      </c>
      <c r="D82" s="55" t="s">
        <v>24</v>
      </c>
      <c r="E82" s="57">
        <v>66.599999999999994</v>
      </c>
      <c r="F82" s="220">
        <f>F81*E82</f>
        <v>146.52000000000001</v>
      </c>
      <c r="G82" s="57"/>
      <c r="H82" s="57"/>
      <c r="I82" s="55"/>
      <c r="J82" s="59"/>
      <c r="K82" s="55"/>
      <c r="L82" s="59"/>
      <c r="M82" s="57"/>
    </row>
    <row r="83" spans="1:13" ht="16.5">
      <c r="A83" s="54"/>
      <c r="B83" s="55"/>
      <c r="C83" s="84" t="s">
        <v>45</v>
      </c>
      <c r="D83" s="55" t="s">
        <v>27</v>
      </c>
      <c r="E83" s="18">
        <v>3.3</v>
      </c>
      <c r="F83" s="160">
        <f>F81*E83</f>
        <v>7.26</v>
      </c>
      <c r="G83" s="18"/>
      <c r="H83" s="19"/>
      <c r="I83" s="18"/>
      <c r="J83" s="20"/>
      <c r="K83" s="18"/>
      <c r="L83" s="18"/>
      <c r="M83" s="18"/>
    </row>
    <row r="84" spans="1:13" ht="16.5">
      <c r="A84" s="15"/>
      <c r="B84" s="115" t="s">
        <v>166</v>
      </c>
      <c r="C84" s="80" t="s">
        <v>165</v>
      </c>
      <c r="D84" s="19" t="s">
        <v>31</v>
      </c>
      <c r="E84" s="17" t="s">
        <v>79</v>
      </c>
      <c r="F84" s="116">
        <v>760</v>
      </c>
      <c r="G84" s="18"/>
      <c r="H84" s="19"/>
      <c r="I84" s="18"/>
      <c r="J84" s="116"/>
      <c r="K84" s="18"/>
      <c r="L84" s="18"/>
      <c r="M84" s="18"/>
    </row>
    <row r="85" spans="1:13" ht="16.5">
      <c r="A85" s="15"/>
      <c r="B85" s="115" t="s">
        <v>168</v>
      </c>
      <c r="C85" s="80" t="s">
        <v>167</v>
      </c>
      <c r="D85" s="19" t="s">
        <v>31</v>
      </c>
      <c r="E85" s="17" t="s">
        <v>79</v>
      </c>
      <c r="F85" s="116">
        <v>96</v>
      </c>
      <c r="G85" s="18"/>
      <c r="H85" s="19"/>
      <c r="I85" s="18"/>
      <c r="J85" s="116"/>
      <c r="K85" s="18"/>
      <c r="L85" s="18"/>
      <c r="M85" s="18"/>
    </row>
    <row r="86" spans="1:13" ht="16.5">
      <c r="A86" s="15"/>
      <c r="B86" s="115" t="s">
        <v>170</v>
      </c>
      <c r="C86" s="80" t="s">
        <v>169</v>
      </c>
      <c r="D86" s="19" t="s">
        <v>31</v>
      </c>
      <c r="E86" s="17" t="s">
        <v>79</v>
      </c>
      <c r="F86" s="116">
        <v>81</v>
      </c>
      <c r="G86" s="18"/>
      <c r="H86" s="19"/>
      <c r="I86" s="18"/>
      <c r="J86" s="116"/>
      <c r="K86" s="18"/>
      <c r="L86" s="18"/>
      <c r="M86" s="18"/>
    </row>
    <row r="87" spans="1:13" ht="16.5">
      <c r="A87" s="60"/>
      <c r="B87" s="61"/>
      <c r="C87" s="85" t="s">
        <v>80</v>
      </c>
      <c r="D87" s="61" t="s">
        <v>27</v>
      </c>
      <c r="E87" s="63">
        <v>1</v>
      </c>
      <c r="F87" s="223">
        <f>F81*E87</f>
        <v>2.2000000000000002</v>
      </c>
      <c r="G87" s="63"/>
      <c r="H87" s="61"/>
      <c r="I87" s="63"/>
      <c r="J87" s="63"/>
      <c r="K87" s="43"/>
      <c r="L87" s="64"/>
      <c r="M87" s="63"/>
    </row>
    <row r="88" spans="1:13" ht="16.5">
      <c r="A88" s="44">
        <v>19</v>
      </c>
      <c r="B88" s="93" t="s">
        <v>56</v>
      </c>
      <c r="C88" s="79" t="s">
        <v>171</v>
      </c>
      <c r="D88" s="46" t="s">
        <v>92</v>
      </c>
      <c r="E88" s="47"/>
      <c r="F88" s="48">
        <v>2.2000000000000002</v>
      </c>
      <c r="G88" s="49"/>
      <c r="H88" s="46"/>
      <c r="I88" s="49"/>
      <c r="J88" s="50"/>
      <c r="K88" s="51"/>
      <c r="L88" s="52"/>
      <c r="M88" s="53"/>
    </row>
    <row r="89" spans="1:13" ht="16.5">
      <c r="A89" s="54"/>
      <c r="B89" s="5"/>
      <c r="C89" s="84" t="s">
        <v>23</v>
      </c>
      <c r="D89" s="55" t="s">
        <v>24</v>
      </c>
      <c r="E89" s="57">
        <v>19.399999999999999</v>
      </c>
      <c r="F89" s="117">
        <f>F88*E89</f>
        <v>42.68</v>
      </c>
      <c r="G89" s="57"/>
      <c r="H89" s="57"/>
      <c r="I89" s="55"/>
      <c r="J89" s="59"/>
      <c r="K89" s="55"/>
      <c r="L89" s="59"/>
      <c r="M89" s="57"/>
    </row>
    <row r="90" spans="1:13" ht="16.5">
      <c r="A90" s="54"/>
      <c r="B90" s="55"/>
      <c r="C90" s="84" t="s">
        <v>45</v>
      </c>
      <c r="D90" s="55" t="s">
        <v>27</v>
      </c>
      <c r="E90" s="17">
        <v>2.09</v>
      </c>
      <c r="F90" s="116">
        <f>F88*E90</f>
        <v>4.5979999999999999</v>
      </c>
      <c r="G90" s="18"/>
      <c r="H90" s="19"/>
      <c r="I90" s="18"/>
      <c r="J90" s="20"/>
      <c r="K90" s="18"/>
      <c r="L90" s="18"/>
      <c r="M90" s="18"/>
    </row>
    <row r="91" spans="1:13" ht="16.5">
      <c r="A91" s="15"/>
      <c r="B91" s="111" t="s">
        <v>94</v>
      </c>
      <c r="C91" s="80" t="s">
        <v>93</v>
      </c>
      <c r="D91" s="12" t="s">
        <v>25</v>
      </c>
      <c r="E91" s="17">
        <v>2.09</v>
      </c>
      <c r="F91" s="116">
        <f>F88*E91</f>
        <v>4.5979999999999999</v>
      </c>
      <c r="G91" s="18"/>
      <c r="H91" s="18"/>
      <c r="I91" s="16"/>
      <c r="J91" s="19"/>
      <c r="K91" s="14"/>
      <c r="L91" s="14"/>
      <c r="M91" s="14"/>
    </row>
    <row r="92" spans="1:13" ht="16.5">
      <c r="A92" s="15"/>
      <c r="B92" s="111" t="s">
        <v>96</v>
      </c>
      <c r="C92" s="80" t="s">
        <v>95</v>
      </c>
      <c r="D92" s="12" t="s">
        <v>25</v>
      </c>
      <c r="E92" s="17">
        <v>0.27</v>
      </c>
      <c r="F92" s="116">
        <f>F89*E92</f>
        <v>11.5236</v>
      </c>
      <c r="G92" s="18"/>
      <c r="H92" s="18"/>
      <c r="I92" s="16"/>
      <c r="J92" s="19"/>
      <c r="K92" s="14"/>
      <c r="L92" s="14"/>
      <c r="M92" s="14"/>
    </row>
    <row r="93" spans="1:13" ht="16.5">
      <c r="A93" s="54"/>
      <c r="B93" s="59" t="s">
        <v>90</v>
      </c>
      <c r="C93" s="94" t="s">
        <v>54</v>
      </c>
      <c r="D93" s="95" t="s">
        <v>42</v>
      </c>
      <c r="E93" s="97">
        <v>6.3</v>
      </c>
      <c r="F93" s="96">
        <f>F88*E93</f>
        <v>13.860000000000001</v>
      </c>
      <c r="G93" s="97"/>
      <c r="H93" s="95"/>
      <c r="I93" s="97"/>
      <c r="J93" s="97"/>
      <c r="K93" s="98"/>
      <c r="L93" s="99"/>
      <c r="M93" s="97"/>
    </row>
    <row r="94" spans="1:13" ht="16.5">
      <c r="A94" s="60"/>
      <c r="B94" s="61"/>
      <c r="C94" s="85" t="s">
        <v>80</v>
      </c>
      <c r="D94" s="61" t="s">
        <v>27</v>
      </c>
      <c r="E94" s="63">
        <v>2.78</v>
      </c>
      <c r="F94" s="223">
        <f>F88*E94</f>
        <v>6.1159999999999997</v>
      </c>
      <c r="G94" s="63"/>
      <c r="H94" s="61"/>
      <c r="I94" s="63"/>
      <c r="J94" s="63"/>
      <c r="K94" s="43"/>
      <c r="L94" s="64"/>
      <c r="M94" s="63"/>
    </row>
    <row r="95" spans="1:13" ht="33">
      <c r="A95" s="26">
        <v>20</v>
      </c>
      <c r="B95" s="27" t="s">
        <v>77</v>
      </c>
      <c r="C95" s="81" t="s">
        <v>180</v>
      </c>
      <c r="D95" s="28" t="s">
        <v>49</v>
      </c>
      <c r="E95" s="29"/>
      <c r="F95" s="167">
        <v>1.4999999999999999E-2</v>
      </c>
      <c r="G95" s="30"/>
      <c r="H95" s="31"/>
      <c r="I95" s="32"/>
      <c r="J95" s="150"/>
      <c r="K95" s="33"/>
      <c r="L95" s="33"/>
      <c r="M95" s="32"/>
    </row>
    <row r="96" spans="1:13" ht="16.5">
      <c r="A96" s="170"/>
      <c r="B96" s="171"/>
      <c r="C96" s="172" t="s">
        <v>23</v>
      </c>
      <c r="D96" s="171" t="s">
        <v>24</v>
      </c>
      <c r="E96" s="173">
        <v>450</v>
      </c>
      <c r="F96" s="174">
        <f>F95*E96</f>
        <v>6.75</v>
      </c>
      <c r="G96" s="175"/>
      <c r="H96" s="173"/>
      <c r="I96" s="171"/>
      <c r="J96" s="176"/>
      <c r="K96" s="171"/>
      <c r="L96" s="176"/>
      <c r="M96" s="173"/>
    </row>
    <row r="97" spans="1:13" ht="16.5">
      <c r="A97" s="54"/>
      <c r="B97" s="55"/>
      <c r="C97" s="84" t="s">
        <v>45</v>
      </c>
      <c r="D97" s="55" t="s">
        <v>27</v>
      </c>
      <c r="E97" s="17">
        <v>37</v>
      </c>
      <c r="F97" s="160">
        <f>F95*E97</f>
        <v>0.55499999999999994</v>
      </c>
      <c r="G97" s="18"/>
      <c r="H97" s="19"/>
      <c r="I97" s="18"/>
      <c r="J97" s="116"/>
      <c r="K97" s="18"/>
      <c r="L97" s="18"/>
      <c r="M97" s="18"/>
    </row>
    <row r="98" spans="1:13" ht="16.5">
      <c r="A98" s="15"/>
      <c r="B98" s="115" t="s">
        <v>78</v>
      </c>
      <c r="C98" s="80" t="s">
        <v>41</v>
      </c>
      <c r="D98" s="19" t="s">
        <v>38</v>
      </c>
      <c r="E98" s="18">
        <v>102</v>
      </c>
      <c r="F98" s="149">
        <f>F95*E98</f>
        <v>1.53</v>
      </c>
      <c r="G98" s="18"/>
      <c r="H98" s="19"/>
      <c r="I98" s="18"/>
      <c r="J98" s="116"/>
      <c r="K98" s="18"/>
      <c r="L98" s="18"/>
      <c r="M98" s="18"/>
    </row>
    <row r="99" spans="1:13" ht="16.5">
      <c r="A99" s="15"/>
      <c r="B99" s="115" t="s">
        <v>181</v>
      </c>
      <c r="C99" s="80" t="s">
        <v>182</v>
      </c>
      <c r="D99" s="19" t="s">
        <v>31</v>
      </c>
      <c r="E99" s="17" t="s">
        <v>79</v>
      </c>
      <c r="F99" s="18">
        <v>32</v>
      </c>
      <c r="G99" s="18"/>
      <c r="H99" s="16"/>
      <c r="I99" s="18"/>
      <c r="J99" s="18"/>
      <c r="K99" s="18"/>
      <c r="L99" s="18"/>
      <c r="M99" s="18"/>
    </row>
    <row r="100" spans="1:13" ht="16.5">
      <c r="A100" s="15"/>
      <c r="B100" s="115"/>
      <c r="C100" s="80" t="s">
        <v>183</v>
      </c>
      <c r="D100" s="19" t="s">
        <v>31</v>
      </c>
      <c r="E100" s="192" t="s">
        <v>79</v>
      </c>
      <c r="F100" s="192">
        <v>18</v>
      </c>
      <c r="G100" s="193"/>
      <c r="H100" s="194"/>
      <c r="I100" s="18"/>
      <c r="J100" s="18"/>
      <c r="K100" s="18"/>
      <c r="L100" s="18"/>
      <c r="M100" s="18"/>
    </row>
    <row r="101" spans="1:13" ht="16.5">
      <c r="A101" s="60"/>
      <c r="B101" s="61"/>
      <c r="C101" s="177" t="s">
        <v>80</v>
      </c>
      <c r="D101" s="178" t="s">
        <v>27</v>
      </c>
      <c r="E101" s="179">
        <v>28</v>
      </c>
      <c r="F101" s="180">
        <f>F95*E101</f>
        <v>0.42</v>
      </c>
      <c r="G101" s="179"/>
      <c r="H101" s="178"/>
      <c r="I101" s="63"/>
      <c r="J101" s="63"/>
      <c r="K101" s="64"/>
      <c r="L101" s="43"/>
      <c r="M101" s="63"/>
    </row>
    <row r="102" spans="1:13" ht="16.5">
      <c r="A102" s="44">
        <v>21</v>
      </c>
      <c r="B102" s="44" t="s">
        <v>172</v>
      </c>
      <c r="C102" s="191" t="s">
        <v>173</v>
      </c>
      <c r="D102" s="46" t="s">
        <v>131</v>
      </c>
      <c r="E102" s="47"/>
      <c r="F102" s="113">
        <v>0.28000000000000003</v>
      </c>
      <c r="G102" s="49"/>
      <c r="H102" s="46"/>
      <c r="I102" s="49"/>
      <c r="J102" s="50"/>
      <c r="K102" s="51"/>
      <c r="L102" s="52"/>
      <c r="M102" s="53"/>
    </row>
    <row r="103" spans="1:13" ht="16.5">
      <c r="A103" s="54"/>
      <c r="B103" s="5"/>
      <c r="C103" s="84" t="s">
        <v>23</v>
      </c>
      <c r="D103" s="55" t="s">
        <v>24</v>
      </c>
      <c r="E103" s="57">
        <v>111</v>
      </c>
      <c r="F103" s="219">
        <f>F102*E103</f>
        <v>31.080000000000002</v>
      </c>
      <c r="G103" s="57"/>
      <c r="H103" s="57"/>
      <c r="I103" s="55"/>
      <c r="J103" s="59"/>
      <c r="K103" s="55"/>
      <c r="L103" s="59"/>
      <c r="M103" s="57"/>
    </row>
    <row r="104" spans="1:13" ht="16.5">
      <c r="A104" s="54"/>
      <c r="B104" s="55"/>
      <c r="C104" s="84" t="s">
        <v>45</v>
      </c>
      <c r="D104" s="55" t="s">
        <v>27</v>
      </c>
      <c r="E104" s="18">
        <v>0.71</v>
      </c>
      <c r="F104" s="149">
        <f>F102*E104</f>
        <v>0.1988</v>
      </c>
      <c r="G104" s="18"/>
      <c r="H104" s="19"/>
      <c r="I104" s="18"/>
      <c r="J104" s="116"/>
      <c r="K104" s="18"/>
      <c r="L104" s="18"/>
      <c r="M104" s="18"/>
    </row>
    <row r="105" spans="1:13" ht="16.5">
      <c r="A105" s="15"/>
      <c r="B105" s="115" t="s">
        <v>175</v>
      </c>
      <c r="C105" s="80" t="s">
        <v>174</v>
      </c>
      <c r="D105" s="19" t="s">
        <v>38</v>
      </c>
      <c r="E105" s="18">
        <v>5.9</v>
      </c>
      <c r="F105" s="116">
        <f>F102*E105</f>
        <v>1.6520000000000004</v>
      </c>
      <c r="G105" s="18"/>
      <c r="H105" s="19"/>
      <c r="I105" s="18"/>
      <c r="J105" s="116"/>
      <c r="K105" s="18"/>
      <c r="L105" s="18"/>
      <c r="M105" s="18"/>
    </row>
    <row r="106" spans="1:13" ht="16.5">
      <c r="A106" s="44"/>
      <c r="B106" s="115" t="s">
        <v>177</v>
      </c>
      <c r="C106" s="79" t="s">
        <v>176</v>
      </c>
      <c r="D106" s="19" t="s">
        <v>38</v>
      </c>
      <c r="E106" s="17">
        <v>0.06</v>
      </c>
      <c r="F106" s="48">
        <f>F102*E106</f>
        <v>1.6800000000000002E-2</v>
      </c>
      <c r="G106" s="49"/>
      <c r="H106" s="46"/>
      <c r="I106" s="49"/>
      <c r="J106" s="49"/>
      <c r="K106" s="18"/>
      <c r="L106" s="18"/>
      <c r="M106" s="18"/>
    </row>
    <row r="107" spans="1:13" ht="16.5">
      <c r="A107" s="44"/>
      <c r="B107" s="115" t="s">
        <v>179</v>
      </c>
      <c r="C107" s="79" t="s">
        <v>178</v>
      </c>
      <c r="D107" s="19" t="s">
        <v>31</v>
      </c>
      <c r="E107" s="17" t="s">
        <v>79</v>
      </c>
      <c r="F107" s="48">
        <v>28</v>
      </c>
      <c r="G107" s="49"/>
      <c r="H107" s="46"/>
      <c r="I107" s="49"/>
      <c r="J107" s="49"/>
      <c r="K107" s="301"/>
      <c r="L107" s="247"/>
      <c r="M107" s="49"/>
    </row>
    <row r="108" spans="1:13" ht="16.5">
      <c r="A108" s="60"/>
      <c r="B108" s="61"/>
      <c r="C108" s="85" t="s">
        <v>80</v>
      </c>
      <c r="D108" s="61" t="s">
        <v>27</v>
      </c>
      <c r="E108" s="63">
        <v>93</v>
      </c>
      <c r="F108" s="223">
        <f>F102*E108</f>
        <v>26.040000000000003</v>
      </c>
      <c r="G108" s="63"/>
      <c r="H108" s="61"/>
      <c r="I108" s="63"/>
      <c r="J108" s="63"/>
      <c r="K108" s="43"/>
      <c r="L108" s="64"/>
      <c r="M108" s="63"/>
    </row>
    <row r="109" spans="1:13" ht="16.5">
      <c r="A109" s="44">
        <v>22</v>
      </c>
      <c r="B109" s="44" t="s">
        <v>130</v>
      </c>
      <c r="C109" s="191" t="s">
        <v>184</v>
      </c>
      <c r="D109" s="46" t="s">
        <v>135</v>
      </c>
      <c r="E109" s="47"/>
      <c r="F109" s="113">
        <v>0.313</v>
      </c>
      <c r="G109" s="49"/>
      <c r="H109" s="46"/>
      <c r="I109" s="49"/>
      <c r="J109" s="50"/>
      <c r="K109" s="51"/>
      <c r="L109" s="52"/>
      <c r="M109" s="53"/>
    </row>
    <row r="110" spans="1:13" ht="16.5">
      <c r="A110" s="54"/>
      <c r="B110" s="5"/>
      <c r="C110" s="84" t="s">
        <v>23</v>
      </c>
      <c r="D110" s="55" t="s">
        <v>24</v>
      </c>
      <c r="E110" s="57">
        <v>737</v>
      </c>
      <c r="F110" s="219">
        <f>F109*E110</f>
        <v>230.68100000000001</v>
      </c>
      <c r="G110" s="57"/>
      <c r="H110" s="57"/>
      <c r="I110" s="55"/>
      <c r="J110" s="59"/>
      <c r="K110" s="55"/>
      <c r="L110" s="59"/>
      <c r="M110" s="57"/>
    </row>
    <row r="111" spans="1:13" ht="16.5">
      <c r="A111" s="54"/>
      <c r="B111" s="111" t="s">
        <v>185</v>
      </c>
      <c r="C111" s="84" t="s">
        <v>186</v>
      </c>
      <c r="D111" s="55" t="s">
        <v>25</v>
      </c>
      <c r="E111" s="18">
        <v>15.3</v>
      </c>
      <c r="F111" s="149">
        <f>F109*E111</f>
        <v>4.7888999999999999</v>
      </c>
      <c r="G111" s="18"/>
      <c r="H111" s="19"/>
      <c r="I111" s="18"/>
      <c r="J111" s="116"/>
      <c r="K111" s="18"/>
      <c r="L111" s="18"/>
      <c r="M111" s="18"/>
    </row>
    <row r="112" spans="1:13" ht="16.5">
      <c r="A112" s="15"/>
      <c r="B112" s="115" t="s">
        <v>187</v>
      </c>
      <c r="C112" s="80" t="s">
        <v>188</v>
      </c>
      <c r="D112" s="19" t="s">
        <v>22</v>
      </c>
      <c r="E112" s="18">
        <v>50000</v>
      </c>
      <c r="F112" s="116">
        <f>F109*E112</f>
        <v>15650</v>
      </c>
      <c r="G112" s="18"/>
      <c r="H112" s="19"/>
      <c r="I112" s="18"/>
      <c r="J112" s="116"/>
      <c r="K112" s="18"/>
      <c r="L112" s="18"/>
      <c r="M112" s="18"/>
    </row>
    <row r="113" spans="1:13" ht="16.5">
      <c r="A113" s="121"/>
      <c r="B113" s="115" t="s">
        <v>191</v>
      </c>
      <c r="C113" s="210" t="s">
        <v>63</v>
      </c>
      <c r="D113" s="115" t="s">
        <v>62</v>
      </c>
      <c r="E113" s="122" t="s">
        <v>79</v>
      </c>
      <c r="F113" s="246">
        <v>9.4</v>
      </c>
      <c r="G113" s="115"/>
      <c r="H113" s="123"/>
      <c r="I113" s="123"/>
      <c r="J113" s="123"/>
      <c r="K113" s="115"/>
      <c r="L113" s="123"/>
      <c r="M113" s="123"/>
    </row>
    <row r="114" spans="1:13" ht="16.5">
      <c r="A114" s="44"/>
      <c r="B114" s="115" t="s">
        <v>190</v>
      </c>
      <c r="C114" s="79" t="s">
        <v>189</v>
      </c>
      <c r="D114" s="19" t="s">
        <v>43</v>
      </c>
      <c r="E114" s="18" t="s">
        <v>79</v>
      </c>
      <c r="F114" s="48">
        <v>0.94</v>
      </c>
      <c r="G114" s="49"/>
      <c r="H114" s="46"/>
      <c r="I114" s="49"/>
      <c r="J114" s="49"/>
      <c r="K114" s="38"/>
      <c r="L114" s="247"/>
      <c r="M114" s="49"/>
    </row>
    <row r="115" spans="1:13" ht="16.5">
      <c r="A115" s="60"/>
      <c r="B115" s="61"/>
      <c r="C115" s="85" t="s">
        <v>80</v>
      </c>
      <c r="D115" s="61" t="s">
        <v>27</v>
      </c>
      <c r="E115" s="63">
        <v>3.32</v>
      </c>
      <c r="F115" s="223">
        <f>F109*E115</f>
        <v>1.0391599999999999</v>
      </c>
      <c r="G115" s="63"/>
      <c r="H115" s="61"/>
      <c r="I115" s="63"/>
      <c r="J115" s="63"/>
      <c r="K115" s="43"/>
      <c r="L115" s="64"/>
      <c r="M115" s="63"/>
    </row>
    <row r="116" spans="1:13" ht="16.5">
      <c r="A116" s="118">
        <v>23</v>
      </c>
      <c r="B116" s="119" t="s">
        <v>192</v>
      </c>
      <c r="C116" s="118" t="s">
        <v>193</v>
      </c>
      <c r="D116" s="119" t="s">
        <v>48</v>
      </c>
      <c r="E116" s="119"/>
      <c r="F116" s="218">
        <v>0.16</v>
      </c>
      <c r="G116" s="119"/>
      <c r="H116" s="120"/>
      <c r="I116" s="119"/>
      <c r="J116" s="120"/>
      <c r="K116" s="119"/>
      <c r="L116" s="119"/>
      <c r="M116" s="119"/>
    </row>
    <row r="117" spans="1:13" ht="16.5">
      <c r="A117" s="121"/>
      <c r="B117" s="115"/>
      <c r="C117" s="208" t="s">
        <v>59</v>
      </c>
      <c r="D117" s="115" t="s">
        <v>60</v>
      </c>
      <c r="E117" s="123">
        <v>38.299999999999997</v>
      </c>
      <c r="F117" s="122">
        <f>F116*E117</f>
        <v>6.1280000000000001</v>
      </c>
      <c r="G117" s="123"/>
      <c r="H117" s="123"/>
      <c r="I117" s="115"/>
      <c r="J117" s="123"/>
      <c r="K117" s="115"/>
      <c r="L117" s="115"/>
      <c r="M117" s="123"/>
    </row>
    <row r="118" spans="1:13" ht="16.5">
      <c r="A118" s="124"/>
      <c r="B118" s="125"/>
      <c r="C118" s="248" t="s">
        <v>194</v>
      </c>
      <c r="D118" s="125" t="s">
        <v>62</v>
      </c>
      <c r="E118" s="127">
        <v>15</v>
      </c>
      <c r="F118" s="249">
        <f>F116*E118</f>
        <v>2.4</v>
      </c>
      <c r="G118" s="125"/>
      <c r="H118" s="127"/>
      <c r="I118" s="127"/>
      <c r="J118" s="127"/>
      <c r="K118" s="125"/>
      <c r="L118" s="127"/>
      <c r="M118" s="127"/>
    </row>
    <row r="119" spans="1:13" ht="16.5">
      <c r="A119" s="118">
        <v>24</v>
      </c>
      <c r="B119" s="119" t="s">
        <v>196</v>
      </c>
      <c r="C119" s="118" t="s">
        <v>197</v>
      </c>
      <c r="D119" s="119" t="s">
        <v>48</v>
      </c>
      <c r="E119" s="119"/>
      <c r="F119" s="218">
        <v>0.16</v>
      </c>
      <c r="G119" s="119"/>
      <c r="H119" s="120"/>
      <c r="I119" s="119"/>
      <c r="J119" s="120"/>
      <c r="K119" s="119"/>
      <c r="L119" s="119"/>
      <c r="M119" s="119"/>
    </row>
    <row r="120" spans="1:13" ht="16.5">
      <c r="A120" s="121"/>
      <c r="B120" s="115"/>
      <c r="C120" s="208" t="s">
        <v>59</v>
      </c>
      <c r="D120" s="115" t="s">
        <v>60</v>
      </c>
      <c r="E120" s="123">
        <v>4.3899999999999997</v>
      </c>
      <c r="F120" s="122">
        <f>F119*E120</f>
        <v>0.70239999999999991</v>
      </c>
      <c r="G120" s="123"/>
      <c r="H120" s="123"/>
      <c r="I120" s="115"/>
      <c r="J120" s="123"/>
      <c r="K120" s="115"/>
      <c r="L120" s="115"/>
      <c r="M120" s="123"/>
    </row>
    <row r="121" spans="1:13" ht="16.5">
      <c r="A121" s="121"/>
      <c r="B121" s="251" t="s">
        <v>39</v>
      </c>
      <c r="C121" s="208" t="s">
        <v>199</v>
      </c>
      <c r="D121" s="115" t="s">
        <v>42</v>
      </c>
      <c r="E121" s="123">
        <v>2</v>
      </c>
      <c r="F121" s="122">
        <f>F119*E121</f>
        <v>0.32</v>
      </c>
      <c r="G121" s="123"/>
      <c r="H121" s="123"/>
      <c r="I121" s="123"/>
      <c r="J121" s="123"/>
      <c r="K121" s="115"/>
      <c r="L121" s="115"/>
      <c r="M121" s="123"/>
    </row>
    <row r="122" spans="1:13" ht="16.5">
      <c r="A122" s="124"/>
      <c r="B122" s="125"/>
      <c r="C122" s="248" t="s">
        <v>198</v>
      </c>
      <c r="D122" s="125" t="s">
        <v>62</v>
      </c>
      <c r="E122" s="127">
        <v>10</v>
      </c>
      <c r="F122" s="250">
        <f>F119*E122</f>
        <v>1.6</v>
      </c>
      <c r="G122" s="125"/>
      <c r="H122" s="127"/>
      <c r="I122" s="127"/>
      <c r="J122" s="127"/>
      <c r="K122" s="125"/>
      <c r="L122" s="127"/>
      <c r="M122" s="127"/>
    </row>
    <row r="123" spans="1:13" ht="16.5">
      <c r="A123" s="44">
        <v>25</v>
      </c>
      <c r="B123" s="44" t="s">
        <v>200</v>
      </c>
      <c r="C123" s="191" t="s">
        <v>201</v>
      </c>
      <c r="D123" s="46" t="s">
        <v>48</v>
      </c>
      <c r="E123" s="47"/>
      <c r="F123" s="113">
        <v>1.1399999999999999</v>
      </c>
      <c r="G123" s="49"/>
      <c r="H123" s="46"/>
      <c r="I123" s="49"/>
      <c r="J123" s="50"/>
      <c r="K123" s="51"/>
      <c r="L123" s="52"/>
      <c r="M123" s="53"/>
    </row>
    <row r="124" spans="1:13" ht="16.5">
      <c r="A124" s="54"/>
      <c r="B124" s="5"/>
      <c r="C124" s="84" t="s">
        <v>23</v>
      </c>
      <c r="D124" s="55" t="s">
        <v>24</v>
      </c>
      <c r="E124" s="57">
        <v>118</v>
      </c>
      <c r="F124" s="219">
        <f>F123*E124</f>
        <v>134.51999999999998</v>
      </c>
      <c r="G124" s="57"/>
      <c r="H124" s="57"/>
      <c r="I124" s="55"/>
      <c r="J124" s="59"/>
      <c r="K124" s="55"/>
      <c r="L124" s="59"/>
      <c r="M124" s="57"/>
    </row>
    <row r="125" spans="1:13" ht="16.5">
      <c r="A125" s="54"/>
      <c r="B125" s="55"/>
      <c r="C125" s="84" t="s">
        <v>45</v>
      </c>
      <c r="D125" s="55" t="s">
        <v>27</v>
      </c>
      <c r="E125" s="18">
        <v>5</v>
      </c>
      <c r="F125" s="149">
        <f>F123*E125</f>
        <v>5.6999999999999993</v>
      </c>
      <c r="G125" s="18"/>
      <c r="H125" s="19"/>
      <c r="I125" s="18"/>
      <c r="J125" s="116"/>
      <c r="K125" s="18"/>
      <c r="L125" s="18"/>
      <c r="M125" s="18"/>
    </row>
    <row r="126" spans="1:13" ht="33">
      <c r="A126" s="15"/>
      <c r="B126" s="115" t="s">
        <v>203</v>
      </c>
      <c r="C126" s="161" t="s">
        <v>202</v>
      </c>
      <c r="D126" s="12" t="s">
        <v>44</v>
      </c>
      <c r="E126" s="14">
        <v>105</v>
      </c>
      <c r="F126" s="195">
        <f>F123*E126</f>
        <v>119.69999999999999</v>
      </c>
      <c r="G126" s="14"/>
      <c r="H126" s="12"/>
      <c r="I126" s="14"/>
      <c r="J126" s="195"/>
      <c r="K126" s="14"/>
      <c r="L126" s="14"/>
      <c r="M126" s="14"/>
    </row>
    <row r="127" spans="1:13" ht="16.5">
      <c r="A127" s="44"/>
      <c r="B127" s="115" t="s">
        <v>177</v>
      </c>
      <c r="C127" s="79" t="s">
        <v>176</v>
      </c>
      <c r="D127" s="19" t="s">
        <v>38</v>
      </c>
      <c r="E127" s="18">
        <v>2.5</v>
      </c>
      <c r="F127" s="48">
        <f>F123*E127</f>
        <v>2.8499999999999996</v>
      </c>
      <c r="G127" s="49"/>
      <c r="H127" s="46"/>
      <c r="I127" s="49"/>
      <c r="J127" s="49"/>
      <c r="K127" s="14"/>
      <c r="L127" s="247"/>
      <c r="M127" s="49"/>
    </row>
    <row r="128" spans="1:13" ht="16.5">
      <c r="A128" s="44"/>
      <c r="B128" s="115" t="s">
        <v>205</v>
      </c>
      <c r="C128" s="79" t="s">
        <v>204</v>
      </c>
      <c r="D128" s="19" t="s">
        <v>42</v>
      </c>
      <c r="E128" s="18">
        <v>500</v>
      </c>
      <c r="F128" s="48">
        <f>F123*E128</f>
        <v>570</v>
      </c>
      <c r="G128" s="49"/>
      <c r="H128" s="46"/>
      <c r="I128" s="49"/>
      <c r="J128" s="49"/>
      <c r="K128" s="14"/>
      <c r="L128" s="247"/>
      <c r="M128" s="49"/>
    </row>
    <row r="129" spans="1:13" ht="16.5">
      <c r="A129" s="60"/>
      <c r="B129" s="61"/>
      <c r="C129" s="85" t="s">
        <v>80</v>
      </c>
      <c r="D129" s="61" t="s">
        <v>27</v>
      </c>
      <c r="E129" s="63">
        <v>15</v>
      </c>
      <c r="F129" s="223">
        <f>F123*E129</f>
        <v>17.099999999999998</v>
      </c>
      <c r="G129" s="63"/>
      <c r="H129" s="61"/>
      <c r="I129" s="63"/>
      <c r="J129" s="63"/>
      <c r="K129" s="43"/>
      <c r="L129" s="64"/>
      <c r="M129" s="63"/>
    </row>
    <row r="130" spans="1:13" ht="16.5">
      <c r="A130" s="44">
        <v>26</v>
      </c>
      <c r="B130" s="44" t="s">
        <v>206</v>
      </c>
      <c r="C130" s="191" t="s">
        <v>207</v>
      </c>
      <c r="D130" s="46" t="s">
        <v>48</v>
      </c>
      <c r="E130" s="47"/>
      <c r="F130" s="113">
        <v>0.39</v>
      </c>
      <c r="G130" s="49"/>
      <c r="H130" s="46"/>
      <c r="I130" s="49"/>
      <c r="J130" s="50"/>
      <c r="K130" s="51"/>
      <c r="L130" s="52"/>
      <c r="M130" s="53"/>
    </row>
    <row r="131" spans="1:13" ht="16.5">
      <c r="A131" s="54"/>
      <c r="B131" s="5"/>
      <c r="C131" s="84" t="s">
        <v>23</v>
      </c>
      <c r="D131" s="55" t="s">
        <v>24</v>
      </c>
      <c r="E131" s="57">
        <v>575</v>
      </c>
      <c r="F131" s="219">
        <f>F130*E131</f>
        <v>224.25</v>
      </c>
      <c r="G131" s="57"/>
      <c r="H131" s="57"/>
      <c r="I131" s="55"/>
      <c r="J131" s="59"/>
      <c r="K131" s="55"/>
      <c r="L131" s="59"/>
      <c r="M131" s="57"/>
    </row>
    <row r="132" spans="1:13" ht="16.5">
      <c r="A132" s="54"/>
      <c r="B132" s="55"/>
      <c r="C132" s="84" t="s">
        <v>45</v>
      </c>
      <c r="D132" s="55" t="s">
        <v>27</v>
      </c>
      <c r="E132" s="18">
        <v>3.4</v>
      </c>
      <c r="F132" s="149">
        <f>F130*E132</f>
        <v>1.3260000000000001</v>
      </c>
      <c r="G132" s="18"/>
      <c r="H132" s="19"/>
      <c r="I132" s="18"/>
      <c r="J132" s="116"/>
      <c r="K132" s="18"/>
      <c r="L132" s="18"/>
      <c r="M132" s="18"/>
    </row>
    <row r="133" spans="1:13" ht="33">
      <c r="A133" s="15"/>
      <c r="B133" s="115" t="s">
        <v>203</v>
      </c>
      <c r="C133" s="161" t="s">
        <v>202</v>
      </c>
      <c r="D133" s="12" t="s">
        <v>44</v>
      </c>
      <c r="E133" s="14">
        <v>105</v>
      </c>
      <c r="F133" s="195">
        <f>F130*E133</f>
        <v>40.950000000000003</v>
      </c>
      <c r="G133" s="14"/>
      <c r="H133" s="12"/>
      <c r="I133" s="14"/>
      <c r="J133" s="195"/>
      <c r="K133" s="14"/>
      <c r="L133" s="14"/>
      <c r="M133" s="14"/>
    </row>
    <row r="134" spans="1:13" ht="16.5">
      <c r="A134" s="44"/>
      <c r="B134" s="115" t="s">
        <v>177</v>
      </c>
      <c r="C134" s="79" t="s">
        <v>176</v>
      </c>
      <c r="D134" s="19" t="s">
        <v>38</v>
      </c>
      <c r="E134" s="18">
        <v>2.5</v>
      </c>
      <c r="F134" s="48">
        <f>F130*E134</f>
        <v>0.97500000000000009</v>
      </c>
      <c r="G134" s="49"/>
      <c r="H134" s="46"/>
      <c r="I134" s="49"/>
      <c r="J134" s="49"/>
      <c r="K134" s="14"/>
      <c r="L134" s="14"/>
      <c r="M134" s="14"/>
    </row>
    <row r="135" spans="1:13" ht="16.5">
      <c r="A135" s="44"/>
      <c r="B135" s="115" t="s">
        <v>205</v>
      </c>
      <c r="C135" s="79" t="s">
        <v>204</v>
      </c>
      <c r="D135" s="19" t="s">
        <v>42</v>
      </c>
      <c r="E135" s="18">
        <v>500</v>
      </c>
      <c r="F135" s="48">
        <f>F130*E135</f>
        <v>195</v>
      </c>
      <c r="G135" s="49"/>
      <c r="H135" s="46"/>
      <c r="I135" s="49"/>
      <c r="J135" s="49"/>
      <c r="K135" s="14"/>
      <c r="L135" s="14"/>
      <c r="M135" s="14"/>
    </row>
    <row r="136" spans="1:13" ht="16.5">
      <c r="A136" s="60"/>
      <c r="B136" s="61"/>
      <c r="C136" s="85" t="s">
        <v>80</v>
      </c>
      <c r="D136" s="61" t="s">
        <v>27</v>
      </c>
      <c r="E136" s="63">
        <v>24</v>
      </c>
      <c r="F136" s="223">
        <f>F130*E136</f>
        <v>9.36</v>
      </c>
      <c r="G136" s="63"/>
      <c r="H136" s="61"/>
      <c r="I136" s="63"/>
      <c r="J136" s="63"/>
      <c r="K136" s="43"/>
      <c r="L136" s="64"/>
      <c r="M136" s="63"/>
    </row>
    <row r="137" spans="1:13" ht="33">
      <c r="A137" s="44">
        <v>27</v>
      </c>
      <c r="B137" s="44" t="s">
        <v>70</v>
      </c>
      <c r="C137" s="79" t="s">
        <v>57</v>
      </c>
      <c r="D137" s="46" t="s">
        <v>48</v>
      </c>
      <c r="E137" s="49"/>
      <c r="F137" s="48">
        <v>1.35</v>
      </c>
      <c r="G137" s="49"/>
      <c r="H137" s="46"/>
      <c r="I137" s="49"/>
      <c r="J137" s="50"/>
      <c r="K137" s="51"/>
      <c r="L137" s="52"/>
      <c r="M137" s="53"/>
    </row>
    <row r="138" spans="1:13" ht="16.5">
      <c r="A138" s="54"/>
      <c r="B138" s="5"/>
      <c r="C138" s="84" t="s">
        <v>23</v>
      </c>
      <c r="D138" s="55" t="s">
        <v>24</v>
      </c>
      <c r="E138" s="57">
        <v>68</v>
      </c>
      <c r="F138" s="117">
        <f>F137*E138</f>
        <v>91.800000000000011</v>
      </c>
      <c r="G138" s="57"/>
      <c r="H138" s="57"/>
      <c r="I138" s="55"/>
      <c r="J138" s="59"/>
      <c r="K138" s="55"/>
      <c r="L138" s="59"/>
      <c r="M138" s="57"/>
    </row>
    <row r="139" spans="1:13" ht="16.5">
      <c r="A139" s="54"/>
      <c r="B139" s="55"/>
      <c r="C139" s="84" t="s">
        <v>45</v>
      </c>
      <c r="D139" s="55" t="s">
        <v>27</v>
      </c>
      <c r="E139" s="18">
        <v>0.03</v>
      </c>
      <c r="F139" s="149">
        <f>F137*E139</f>
        <v>4.0500000000000001E-2</v>
      </c>
      <c r="G139" s="18"/>
      <c r="H139" s="19"/>
      <c r="I139" s="18"/>
      <c r="J139" s="20"/>
      <c r="K139" s="18"/>
      <c r="L139" s="18"/>
      <c r="M139" s="18"/>
    </row>
    <row r="140" spans="1:13" ht="33">
      <c r="A140" s="15"/>
      <c r="B140" s="159" t="s">
        <v>99</v>
      </c>
      <c r="C140" s="161" t="s">
        <v>257</v>
      </c>
      <c r="D140" s="12" t="s">
        <v>46</v>
      </c>
      <c r="E140" s="14">
        <v>27.3</v>
      </c>
      <c r="F140" s="14">
        <f>F137*E140</f>
        <v>36.855000000000004</v>
      </c>
      <c r="G140" s="14"/>
      <c r="H140" s="12"/>
      <c r="I140" s="14"/>
      <c r="J140" s="195"/>
      <c r="K140" s="14"/>
      <c r="L140" s="14"/>
      <c r="M140" s="14"/>
    </row>
    <row r="141" spans="1:13" ht="16.5">
      <c r="A141" s="60"/>
      <c r="B141" s="61"/>
      <c r="C141" s="85" t="s">
        <v>80</v>
      </c>
      <c r="D141" s="151" t="s">
        <v>27</v>
      </c>
      <c r="E141" s="63">
        <v>0.19</v>
      </c>
      <c r="F141" s="62">
        <f>F137*E141</f>
        <v>0.25650000000000001</v>
      </c>
      <c r="G141" s="63"/>
      <c r="H141" s="151"/>
      <c r="I141" s="63"/>
      <c r="J141" s="63"/>
      <c r="K141" s="43"/>
      <c r="L141" s="43"/>
      <c r="M141" s="63"/>
    </row>
    <row r="142" spans="1:13" ht="33">
      <c r="A142" s="197">
        <v>28</v>
      </c>
      <c r="B142" s="75" t="s">
        <v>40</v>
      </c>
      <c r="C142" s="196" t="s">
        <v>102</v>
      </c>
      <c r="D142" s="198" t="s">
        <v>43</v>
      </c>
      <c r="E142" s="199" t="s">
        <v>79</v>
      </c>
      <c r="F142" s="199">
        <v>5</v>
      </c>
      <c r="G142" s="200"/>
      <c r="H142" s="200"/>
      <c r="I142" s="201"/>
      <c r="J142" s="200"/>
      <c r="K142" s="200"/>
      <c r="L142" s="200"/>
      <c r="M142" s="200"/>
    </row>
    <row r="143" spans="1:13" ht="16.5">
      <c r="A143" s="65"/>
      <c r="B143" s="66"/>
      <c r="C143" s="66" t="s">
        <v>208</v>
      </c>
      <c r="D143" s="66"/>
      <c r="E143" s="66"/>
      <c r="F143" s="66"/>
      <c r="G143" s="66"/>
      <c r="H143" s="68"/>
      <c r="I143" s="69"/>
      <c r="J143" s="68"/>
      <c r="K143" s="69"/>
      <c r="L143" s="68"/>
      <c r="M143" s="68"/>
    </row>
    <row r="144" spans="1:13" ht="16.5">
      <c r="A144" s="304"/>
      <c r="B144" s="2"/>
      <c r="C144" s="128" t="s">
        <v>252</v>
      </c>
      <c r="D144" s="4"/>
      <c r="E144" s="2"/>
      <c r="F144" s="4"/>
      <c r="G144" s="4"/>
      <c r="H144" s="1"/>
      <c r="I144" s="2"/>
      <c r="J144" s="4"/>
      <c r="K144" s="2"/>
      <c r="L144" s="4"/>
      <c r="M144" s="2"/>
    </row>
    <row r="145" spans="1:15" ht="16.5">
      <c r="A145" s="11">
        <v>29</v>
      </c>
      <c r="B145" s="266" t="s">
        <v>209</v>
      </c>
      <c r="C145" s="191" t="s">
        <v>224</v>
      </c>
      <c r="D145" s="267" t="s">
        <v>210</v>
      </c>
      <c r="E145" s="268"/>
      <c r="F145" s="158">
        <v>0.15</v>
      </c>
      <c r="G145" s="269"/>
      <c r="H145" s="267"/>
      <c r="I145" s="269"/>
      <c r="J145" s="270"/>
      <c r="K145" s="271"/>
      <c r="L145" s="272"/>
      <c r="M145" s="273"/>
    </row>
    <row r="146" spans="1:15" ht="16.5">
      <c r="A146" s="15"/>
      <c r="B146" s="15"/>
      <c r="C146" s="274" t="s">
        <v>23</v>
      </c>
      <c r="D146" s="15" t="s">
        <v>24</v>
      </c>
      <c r="E146" s="275">
        <v>18</v>
      </c>
      <c r="F146" s="276">
        <f>F145*E146</f>
        <v>2.6999999999999997</v>
      </c>
      <c r="G146" s="275"/>
      <c r="H146" s="275"/>
      <c r="I146" s="15"/>
      <c r="J146" s="277"/>
      <c r="K146" s="15"/>
      <c r="L146" s="277"/>
      <c r="M146" s="275"/>
    </row>
    <row r="147" spans="1:15" ht="16.5">
      <c r="A147" s="124"/>
      <c r="B147" s="125" t="s">
        <v>191</v>
      </c>
      <c r="C147" s="248" t="s">
        <v>63</v>
      </c>
      <c r="D147" s="125" t="s">
        <v>62</v>
      </c>
      <c r="E147" s="126">
        <v>11</v>
      </c>
      <c r="F147" s="250">
        <f>F145*E147</f>
        <v>1.65</v>
      </c>
      <c r="G147" s="125"/>
      <c r="H147" s="127"/>
      <c r="I147" s="127"/>
      <c r="J147" s="127"/>
      <c r="K147" s="125"/>
      <c r="L147" s="127"/>
      <c r="M147" s="127"/>
    </row>
    <row r="148" spans="1:15" ht="16.5">
      <c r="A148" s="44">
        <v>30</v>
      </c>
      <c r="B148" s="44" t="s">
        <v>211</v>
      </c>
      <c r="C148" s="191" t="s">
        <v>212</v>
      </c>
      <c r="D148" s="257" t="s">
        <v>213</v>
      </c>
      <c r="E148" s="258"/>
      <c r="F148" s="214">
        <v>2.1000000000000001E-2</v>
      </c>
      <c r="G148" s="129"/>
      <c r="H148" s="257"/>
      <c r="I148" s="129"/>
      <c r="J148" s="259"/>
      <c r="K148" s="260"/>
      <c r="L148" s="261"/>
      <c r="M148" s="262"/>
    </row>
    <row r="149" spans="1:15" ht="16.5">
      <c r="A149" s="15"/>
      <c r="B149" s="15"/>
      <c r="C149" s="274" t="s">
        <v>23</v>
      </c>
      <c r="D149" s="15" t="s">
        <v>24</v>
      </c>
      <c r="E149" s="282">
        <v>803</v>
      </c>
      <c r="F149" s="276">
        <f>F148*E149</f>
        <v>16.863</v>
      </c>
      <c r="G149" s="275"/>
      <c r="H149" s="275"/>
      <c r="I149" s="15"/>
      <c r="J149" s="277"/>
      <c r="K149" s="15"/>
      <c r="L149" s="277"/>
      <c r="M149" s="275"/>
    </row>
    <row r="150" spans="1:15" ht="16.5">
      <c r="A150" s="11"/>
      <c r="B150" s="115" t="s">
        <v>226</v>
      </c>
      <c r="C150" s="283" t="s">
        <v>225</v>
      </c>
      <c r="D150" s="267" t="s">
        <v>216</v>
      </c>
      <c r="E150" s="269" t="s">
        <v>79</v>
      </c>
      <c r="F150" s="284">
        <v>21</v>
      </c>
      <c r="G150" s="269"/>
      <c r="H150" s="109"/>
      <c r="I150" s="269"/>
      <c r="J150" s="284"/>
      <c r="K150" s="11"/>
      <c r="L150" s="285"/>
      <c r="M150" s="269"/>
    </row>
    <row r="151" spans="1:15" ht="16.5">
      <c r="A151" s="21"/>
      <c r="B151" s="21"/>
      <c r="C151" s="279" t="s">
        <v>26</v>
      </c>
      <c r="D151" s="278" t="s">
        <v>27</v>
      </c>
      <c r="E151" s="286">
        <v>18.5</v>
      </c>
      <c r="F151" s="281">
        <f>F148*E151</f>
        <v>0.38850000000000001</v>
      </c>
      <c r="G151" s="280"/>
      <c r="H151" s="278"/>
      <c r="I151" s="280"/>
      <c r="J151" s="287"/>
      <c r="K151" s="280"/>
      <c r="L151" s="280"/>
      <c r="M151" s="280"/>
      <c r="O151" s="9"/>
    </row>
    <row r="152" spans="1:15" ht="16.5">
      <c r="A152" s="44">
        <v>31</v>
      </c>
      <c r="B152" s="44" t="s">
        <v>214</v>
      </c>
      <c r="C152" s="293" t="s">
        <v>215</v>
      </c>
      <c r="D152" s="257" t="s">
        <v>213</v>
      </c>
      <c r="E152" s="258"/>
      <c r="F152" s="205">
        <v>0.02</v>
      </c>
      <c r="G152" s="129"/>
      <c r="H152" s="257"/>
      <c r="I152" s="129"/>
      <c r="J152" s="259"/>
      <c r="K152" s="260"/>
      <c r="L152" s="261"/>
      <c r="M152" s="262"/>
    </row>
    <row r="153" spans="1:15" ht="16.5">
      <c r="A153" s="15"/>
      <c r="B153" s="15"/>
      <c r="C153" s="274" t="s">
        <v>23</v>
      </c>
      <c r="D153" s="15" t="s">
        <v>24</v>
      </c>
      <c r="E153" s="275">
        <v>95.9</v>
      </c>
      <c r="F153" s="276">
        <f>F152*E153</f>
        <v>1.9180000000000001</v>
      </c>
      <c r="G153" s="275"/>
      <c r="H153" s="275"/>
      <c r="I153" s="15"/>
      <c r="J153" s="277"/>
      <c r="K153" s="15"/>
      <c r="L153" s="277"/>
      <c r="M153" s="275"/>
    </row>
    <row r="154" spans="1:15" ht="16.5">
      <c r="A154" s="15"/>
      <c r="B154" s="294"/>
      <c r="C154" s="274" t="s">
        <v>45</v>
      </c>
      <c r="D154" s="294" t="s">
        <v>27</v>
      </c>
      <c r="E154" s="275">
        <v>45.2</v>
      </c>
      <c r="F154" s="295">
        <f>F152*E154</f>
        <v>0.90400000000000003</v>
      </c>
      <c r="G154" s="275"/>
      <c r="H154" s="15"/>
      <c r="I154" s="275"/>
      <c r="J154" s="296"/>
      <c r="K154" s="275"/>
      <c r="L154" s="275"/>
      <c r="M154" s="275"/>
    </row>
    <row r="155" spans="1:15" ht="16.5">
      <c r="A155" s="15"/>
      <c r="B155" s="115" t="s">
        <v>228</v>
      </c>
      <c r="C155" s="297" t="s">
        <v>227</v>
      </c>
      <c r="D155" s="15" t="s">
        <v>216</v>
      </c>
      <c r="E155" s="275" t="s">
        <v>79</v>
      </c>
      <c r="F155" s="275">
        <v>20</v>
      </c>
      <c r="G155" s="275"/>
      <c r="H155" s="298"/>
      <c r="I155" s="15"/>
      <c r="J155" s="275"/>
      <c r="K155" s="15"/>
      <c r="L155" s="15"/>
      <c r="M155" s="275"/>
    </row>
    <row r="156" spans="1:15" ht="16.5">
      <c r="A156" s="60"/>
      <c r="B156" s="60"/>
      <c r="C156" s="263" t="s">
        <v>83</v>
      </c>
      <c r="D156" s="60" t="s">
        <v>27</v>
      </c>
      <c r="E156" s="265">
        <v>0.6</v>
      </c>
      <c r="F156" s="265">
        <f>F153*E156</f>
        <v>1.1508</v>
      </c>
      <c r="G156" s="265"/>
      <c r="H156" s="60"/>
      <c r="I156" s="265"/>
      <c r="J156" s="265"/>
      <c r="K156" s="265"/>
      <c r="L156" s="265"/>
      <c r="M156" s="265"/>
    </row>
    <row r="157" spans="1:15" ht="16.5">
      <c r="A157" s="44">
        <v>32</v>
      </c>
      <c r="B157" s="44" t="s">
        <v>229</v>
      </c>
      <c r="C157" s="79" t="s">
        <v>230</v>
      </c>
      <c r="D157" s="46" t="s">
        <v>210</v>
      </c>
      <c r="E157" s="47"/>
      <c r="F157" s="113">
        <v>0.16500000000000001</v>
      </c>
      <c r="G157" s="49"/>
      <c r="H157" s="46"/>
      <c r="I157" s="49"/>
      <c r="J157" s="50"/>
      <c r="K157" s="51"/>
      <c r="L157" s="52"/>
      <c r="M157" s="53"/>
    </row>
    <row r="158" spans="1:15" ht="16.5">
      <c r="A158" s="15"/>
      <c r="B158" s="16"/>
      <c r="C158" s="80" t="s">
        <v>23</v>
      </c>
      <c r="D158" s="16" t="s">
        <v>24</v>
      </c>
      <c r="E158" s="18">
        <v>106</v>
      </c>
      <c r="F158" s="149">
        <f>F157*E158</f>
        <v>17.490000000000002</v>
      </c>
      <c r="G158" s="18"/>
      <c r="H158" s="18"/>
      <c r="I158" s="16"/>
      <c r="J158" s="19"/>
      <c r="K158" s="16"/>
      <c r="L158" s="19"/>
      <c r="M158" s="18"/>
    </row>
    <row r="159" spans="1:15" ht="16.5">
      <c r="A159" s="54"/>
      <c r="B159" s="55"/>
      <c r="C159" s="84" t="s">
        <v>26</v>
      </c>
      <c r="D159" s="55" t="s">
        <v>27</v>
      </c>
      <c r="E159" s="56">
        <v>71.400000000000006</v>
      </c>
      <c r="F159" s="57">
        <f>F157*E159</f>
        <v>11.781000000000002</v>
      </c>
      <c r="G159" s="57"/>
      <c r="H159" s="55"/>
      <c r="I159" s="57"/>
      <c r="J159" s="300"/>
      <c r="K159" s="57"/>
      <c r="L159" s="57"/>
      <c r="M159" s="57"/>
    </row>
    <row r="160" spans="1:15" ht="16.5">
      <c r="A160" s="54"/>
      <c r="B160" s="115" t="s">
        <v>233</v>
      </c>
      <c r="C160" s="84" t="s">
        <v>231</v>
      </c>
      <c r="D160" s="59" t="s">
        <v>22</v>
      </c>
      <c r="E160" s="57"/>
      <c r="F160" s="117">
        <v>1</v>
      </c>
      <c r="G160" s="57"/>
      <c r="H160" s="59"/>
      <c r="I160" s="57"/>
      <c r="J160" s="57"/>
      <c r="K160" s="57"/>
      <c r="L160" s="117"/>
      <c r="M160" s="57"/>
    </row>
    <row r="161" spans="1:13" ht="33">
      <c r="A161" s="54"/>
      <c r="B161" s="115" t="s">
        <v>234</v>
      </c>
      <c r="C161" s="94" t="s">
        <v>232</v>
      </c>
      <c r="D161" s="95" t="s">
        <v>22</v>
      </c>
      <c r="E161" s="97"/>
      <c r="F161" s="245">
        <v>1</v>
      </c>
      <c r="G161" s="97"/>
      <c r="H161" s="95"/>
      <c r="I161" s="97"/>
      <c r="J161" s="97"/>
      <c r="K161" s="97"/>
      <c r="L161" s="245"/>
      <c r="M161" s="97"/>
    </row>
    <row r="162" spans="1:13" ht="16.5">
      <c r="A162" s="15"/>
      <c r="B162" s="115" t="s">
        <v>175</v>
      </c>
      <c r="C162" s="80" t="s">
        <v>174</v>
      </c>
      <c r="D162" s="19" t="s">
        <v>38</v>
      </c>
      <c r="E162" s="18">
        <v>1.57</v>
      </c>
      <c r="F162" s="116">
        <f>F159*E162</f>
        <v>18.496170000000003</v>
      </c>
      <c r="G162" s="18"/>
      <c r="H162" s="19"/>
      <c r="I162" s="18"/>
      <c r="J162" s="116"/>
      <c r="K162" s="18"/>
      <c r="L162" s="18"/>
      <c r="M162" s="18"/>
    </row>
    <row r="163" spans="1:13" ht="16.5">
      <c r="A163" s="54"/>
      <c r="B163" s="115" t="s">
        <v>235</v>
      </c>
      <c r="C163" s="84" t="s">
        <v>217</v>
      </c>
      <c r="D163" s="59" t="s">
        <v>43</v>
      </c>
      <c r="E163" s="56">
        <v>3.0000000000000001E-3</v>
      </c>
      <c r="F163" s="219">
        <f>E163*F160</f>
        <v>3.0000000000000001E-3</v>
      </c>
      <c r="G163" s="57"/>
      <c r="H163" s="59"/>
      <c r="I163" s="57"/>
      <c r="J163" s="57"/>
      <c r="K163" s="57"/>
      <c r="L163" s="117"/>
      <c r="M163" s="57"/>
    </row>
    <row r="164" spans="1:13" ht="16.5">
      <c r="A164" s="60"/>
      <c r="B164" s="61"/>
      <c r="C164" s="85" t="s">
        <v>83</v>
      </c>
      <c r="D164" s="61" t="s">
        <v>27</v>
      </c>
      <c r="E164" s="227">
        <v>66.099999999999994</v>
      </c>
      <c r="F164" s="62">
        <f>F157*E164</f>
        <v>10.906499999999999</v>
      </c>
      <c r="G164" s="63"/>
      <c r="H164" s="61"/>
      <c r="I164" s="63"/>
      <c r="J164" s="63"/>
      <c r="K164" s="43"/>
      <c r="L164" s="64"/>
      <c r="M164" s="63"/>
    </row>
    <row r="165" spans="1:13" ht="33">
      <c r="A165" s="44">
        <v>33</v>
      </c>
      <c r="B165" s="288" t="s">
        <v>218</v>
      </c>
      <c r="C165" s="191" t="s">
        <v>219</v>
      </c>
      <c r="D165" s="257" t="s">
        <v>220</v>
      </c>
      <c r="E165" s="258"/>
      <c r="F165" s="205">
        <v>0.1</v>
      </c>
      <c r="G165" s="129"/>
      <c r="H165" s="257"/>
      <c r="I165" s="129"/>
      <c r="J165" s="259"/>
      <c r="K165" s="260"/>
      <c r="L165" s="261"/>
      <c r="M165" s="262"/>
    </row>
    <row r="166" spans="1:13" ht="16.5">
      <c r="A166" s="54"/>
      <c r="B166" s="289"/>
      <c r="C166" s="290" t="s">
        <v>23</v>
      </c>
      <c r="D166" s="54" t="s">
        <v>24</v>
      </c>
      <c r="E166" s="185">
        <v>5.84</v>
      </c>
      <c r="F166" s="291">
        <f>F165*E166</f>
        <v>0.58399999999999996</v>
      </c>
      <c r="G166" s="185"/>
      <c r="H166" s="185"/>
      <c r="I166" s="54"/>
      <c r="J166" s="292"/>
      <c r="K166" s="54"/>
      <c r="L166" s="292"/>
      <c r="M166" s="185"/>
    </row>
    <row r="167" spans="1:13" ht="16.5">
      <c r="A167" s="54"/>
      <c r="B167" s="54"/>
      <c r="C167" s="290" t="s">
        <v>45</v>
      </c>
      <c r="D167" s="54" t="s">
        <v>27</v>
      </c>
      <c r="E167" s="185">
        <v>2.27</v>
      </c>
      <c r="F167" s="185">
        <f>F163*E167</f>
        <v>6.8100000000000001E-3</v>
      </c>
      <c r="G167" s="185"/>
      <c r="H167" s="54"/>
      <c r="I167" s="185"/>
      <c r="J167" s="299"/>
      <c r="K167" s="185"/>
      <c r="L167" s="185"/>
      <c r="M167" s="185"/>
    </row>
    <row r="168" spans="1:13" ht="16.5">
      <c r="A168" s="54"/>
      <c r="B168" s="115" t="s">
        <v>237</v>
      </c>
      <c r="C168" s="290" t="s">
        <v>236</v>
      </c>
      <c r="D168" s="54" t="s">
        <v>22</v>
      </c>
      <c r="E168" s="185"/>
      <c r="F168" s="185">
        <v>1</v>
      </c>
      <c r="G168" s="185"/>
      <c r="H168" s="185"/>
      <c r="I168" s="185"/>
      <c r="J168" s="185"/>
      <c r="K168" s="185"/>
      <c r="L168" s="185"/>
      <c r="M168" s="185"/>
    </row>
    <row r="169" spans="1:13" ht="16.5">
      <c r="A169" s="60"/>
      <c r="B169" s="60"/>
      <c r="C169" s="263" t="s">
        <v>83</v>
      </c>
      <c r="D169" s="60" t="s">
        <v>27</v>
      </c>
      <c r="E169" s="265">
        <v>0.24</v>
      </c>
      <c r="F169" s="264">
        <f>F165*E169</f>
        <v>2.4E-2</v>
      </c>
      <c r="G169" s="265"/>
      <c r="H169" s="60"/>
      <c r="I169" s="265"/>
      <c r="J169" s="265"/>
      <c r="K169" s="265"/>
      <c r="L169" s="265"/>
      <c r="M169" s="265"/>
    </row>
    <row r="170" spans="1:13" ht="16.5">
      <c r="A170" s="44">
        <v>34</v>
      </c>
      <c r="B170" s="288" t="s">
        <v>221</v>
      </c>
      <c r="C170" s="191" t="s">
        <v>222</v>
      </c>
      <c r="D170" s="257" t="s">
        <v>223</v>
      </c>
      <c r="E170" s="258"/>
      <c r="F170" s="205">
        <v>1</v>
      </c>
      <c r="G170" s="129"/>
      <c r="H170" s="257"/>
      <c r="I170" s="129"/>
      <c r="J170" s="259"/>
      <c r="K170" s="260"/>
      <c r="L170" s="261"/>
      <c r="M170" s="262"/>
    </row>
    <row r="171" spans="1:13" ht="16.5">
      <c r="A171" s="54"/>
      <c r="B171" s="289"/>
      <c r="C171" s="290" t="s">
        <v>23</v>
      </c>
      <c r="D171" s="54" t="s">
        <v>24</v>
      </c>
      <c r="E171" s="185">
        <v>1.01</v>
      </c>
      <c r="F171" s="291">
        <f>F170*E171</f>
        <v>1.01</v>
      </c>
      <c r="G171" s="185"/>
      <c r="H171" s="185"/>
      <c r="I171" s="54"/>
      <c r="J171" s="292"/>
      <c r="K171" s="54"/>
      <c r="L171" s="292"/>
      <c r="M171" s="185"/>
    </row>
    <row r="172" spans="1:13" ht="16.5">
      <c r="A172" s="54"/>
      <c r="B172" s="54"/>
      <c r="C172" s="290" t="s">
        <v>45</v>
      </c>
      <c r="D172" s="54" t="s">
        <v>27</v>
      </c>
      <c r="E172" s="185">
        <v>0.02</v>
      </c>
      <c r="F172" s="185">
        <f>F168*E172</f>
        <v>0.02</v>
      </c>
      <c r="G172" s="185"/>
      <c r="H172" s="54"/>
      <c r="I172" s="185"/>
      <c r="J172" s="299"/>
      <c r="K172" s="185"/>
      <c r="L172" s="185"/>
      <c r="M172" s="185"/>
    </row>
    <row r="173" spans="1:13" ht="16.5">
      <c r="A173" s="54"/>
      <c r="B173" s="115" t="s">
        <v>238</v>
      </c>
      <c r="C173" s="290" t="s">
        <v>239</v>
      </c>
      <c r="D173" s="54" t="s">
        <v>22</v>
      </c>
      <c r="E173" s="185"/>
      <c r="F173" s="291">
        <v>1</v>
      </c>
      <c r="G173" s="185"/>
      <c r="H173" s="185"/>
      <c r="I173" s="185"/>
      <c r="J173" s="291"/>
      <c r="K173" s="185"/>
      <c r="L173" s="291"/>
      <c r="M173" s="185"/>
    </row>
    <row r="174" spans="1:13" ht="16.5">
      <c r="A174" s="60"/>
      <c r="B174" s="60"/>
      <c r="C174" s="263" t="s">
        <v>83</v>
      </c>
      <c r="D174" s="60" t="s">
        <v>27</v>
      </c>
      <c r="E174" s="265">
        <v>0.49</v>
      </c>
      <c r="F174" s="265">
        <f>F170*E174</f>
        <v>0.49</v>
      </c>
      <c r="G174" s="265"/>
      <c r="H174" s="60"/>
      <c r="I174" s="265"/>
      <c r="J174" s="265"/>
      <c r="K174" s="265"/>
      <c r="L174" s="265"/>
      <c r="M174" s="265"/>
    </row>
    <row r="175" spans="1:13" ht="16.5">
      <c r="A175" s="44">
        <v>35</v>
      </c>
      <c r="B175" s="288" t="s">
        <v>221</v>
      </c>
      <c r="C175" s="191" t="s">
        <v>240</v>
      </c>
      <c r="D175" s="257" t="s">
        <v>223</v>
      </c>
      <c r="E175" s="258"/>
      <c r="F175" s="205">
        <v>1</v>
      </c>
      <c r="G175" s="129"/>
      <c r="H175" s="257"/>
      <c r="I175" s="129"/>
      <c r="J175" s="259"/>
      <c r="K175" s="260"/>
      <c r="L175" s="261"/>
      <c r="M175" s="262"/>
    </row>
    <row r="176" spans="1:13" ht="16.5">
      <c r="A176" s="54"/>
      <c r="B176" s="289"/>
      <c r="C176" s="290" t="s">
        <v>23</v>
      </c>
      <c r="D176" s="54" t="s">
        <v>24</v>
      </c>
      <c r="E176" s="185">
        <v>1.01</v>
      </c>
      <c r="F176" s="291">
        <f>F175*E176</f>
        <v>1.01</v>
      </c>
      <c r="G176" s="185"/>
      <c r="H176" s="185"/>
      <c r="I176" s="54"/>
      <c r="J176" s="292"/>
      <c r="K176" s="54"/>
      <c r="L176" s="292"/>
      <c r="M176" s="185"/>
    </row>
    <row r="177" spans="1:13" ht="16.5">
      <c r="A177" s="54"/>
      <c r="B177" s="54"/>
      <c r="C177" s="290" t="s">
        <v>45</v>
      </c>
      <c r="D177" s="54" t="s">
        <v>27</v>
      </c>
      <c r="E177" s="185">
        <v>0.02</v>
      </c>
      <c r="F177" s="185">
        <f>F173*E177</f>
        <v>0.02</v>
      </c>
      <c r="G177" s="185"/>
      <c r="H177" s="54"/>
      <c r="I177" s="185"/>
      <c r="J177" s="299"/>
      <c r="K177" s="185"/>
      <c r="L177" s="185"/>
      <c r="M177" s="185"/>
    </row>
    <row r="178" spans="1:13" ht="16.5">
      <c r="A178" s="54"/>
      <c r="B178" s="115" t="s">
        <v>39</v>
      </c>
      <c r="C178" s="191" t="s">
        <v>241</v>
      </c>
      <c r="D178" s="54" t="s">
        <v>22</v>
      </c>
      <c r="E178" s="185"/>
      <c r="F178" s="291">
        <v>1</v>
      </c>
      <c r="G178" s="185"/>
      <c r="H178" s="185"/>
      <c r="I178" s="185"/>
      <c r="J178" s="291"/>
      <c r="K178" s="185"/>
      <c r="L178" s="291"/>
      <c r="M178" s="185"/>
    </row>
    <row r="179" spans="1:13" ht="16.5">
      <c r="A179" s="60"/>
      <c r="B179" s="60"/>
      <c r="C179" s="263" t="s">
        <v>83</v>
      </c>
      <c r="D179" s="60" t="s">
        <v>27</v>
      </c>
      <c r="E179" s="265">
        <v>0.49</v>
      </c>
      <c r="F179" s="265">
        <f>F175*E179</f>
        <v>0.49</v>
      </c>
      <c r="G179" s="265"/>
      <c r="H179" s="60"/>
      <c r="I179" s="265"/>
      <c r="J179" s="265"/>
      <c r="K179" s="265"/>
      <c r="L179" s="265"/>
      <c r="M179" s="265"/>
    </row>
    <row r="180" spans="1:13" ht="33">
      <c r="A180" s="11">
        <v>36</v>
      </c>
      <c r="B180" s="266" t="s">
        <v>242</v>
      </c>
      <c r="C180" s="191" t="s">
        <v>245</v>
      </c>
      <c r="D180" s="267" t="s">
        <v>210</v>
      </c>
      <c r="E180" s="268"/>
      <c r="F180" s="158">
        <v>0.21</v>
      </c>
      <c r="G180" s="269"/>
      <c r="H180" s="267"/>
      <c r="I180" s="269"/>
      <c r="J180" s="270"/>
      <c r="K180" s="271"/>
      <c r="L180" s="272"/>
      <c r="M180" s="273"/>
    </row>
    <row r="181" spans="1:13" ht="16.5">
      <c r="A181" s="15"/>
      <c r="B181" s="15"/>
      <c r="C181" s="274" t="s">
        <v>23</v>
      </c>
      <c r="D181" s="15" t="s">
        <v>24</v>
      </c>
      <c r="E181" s="275">
        <v>18</v>
      </c>
      <c r="F181" s="276">
        <f>F180*E181</f>
        <v>3.78</v>
      </c>
      <c r="G181" s="275"/>
      <c r="H181" s="275"/>
      <c r="I181" s="15"/>
      <c r="J181" s="277"/>
      <c r="K181" s="15"/>
      <c r="L181" s="277"/>
      <c r="M181" s="275"/>
    </row>
    <row r="182" spans="1:13" ht="16.5">
      <c r="A182" s="124"/>
      <c r="B182" s="125" t="s">
        <v>244</v>
      </c>
      <c r="C182" s="248" t="s">
        <v>243</v>
      </c>
      <c r="D182" s="125" t="s">
        <v>62</v>
      </c>
      <c r="E182" s="127">
        <v>11</v>
      </c>
      <c r="F182" s="250">
        <f>F180*E182</f>
        <v>2.31</v>
      </c>
      <c r="G182" s="125"/>
      <c r="H182" s="127"/>
      <c r="I182" s="127"/>
      <c r="J182" s="127"/>
      <c r="K182" s="125"/>
      <c r="L182" s="127"/>
      <c r="M182" s="127"/>
    </row>
    <row r="183" spans="1:13" ht="16.5">
      <c r="A183" s="44">
        <v>37</v>
      </c>
      <c r="B183" s="44" t="s">
        <v>246</v>
      </c>
      <c r="C183" s="79" t="s">
        <v>248</v>
      </c>
      <c r="D183" s="46" t="s">
        <v>48</v>
      </c>
      <c r="E183" s="47"/>
      <c r="F183" s="113">
        <v>0.04</v>
      </c>
      <c r="G183" s="49"/>
      <c r="H183" s="46"/>
      <c r="I183" s="49"/>
      <c r="J183" s="50"/>
      <c r="K183" s="51"/>
      <c r="L183" s="52"/>
      <c r="M183" s="53"/>
    </row>
    <row r="184" spans="1:13" ht="16.5">
      <c r="A184" s="15"/>
      <c r="B184" s="44" t="s">
        <v>247</v>
      </c>
      <c r="C184" s="80" t="s">
        <v>251</v>
      </c>
      <c r="D184" s="16" t="s">
        <v>24</v>
      </c>
      <c r="E184" s="18">
        <v>31.34</v>
      </c>
      <c r="F184" s="149">
        <f>F183*E184</f>
        <v>1.2536</v>
      </c>
      <c r="G184" s="18"/>
      <c r="H184" s="18"/>
      <c r="I184" s="16"/>
      <c r="J184" s="19"/>
      <c r="K184" s="16"/>
      <c r="L184" s="19"/>
      <c r="M184" s="18"/>
    </row>
    <row r="185" spans="1:13" ht="16.5">
      <c r="A185" s="54"/>
      <c r="B185" s="115" t="s">
        <v>250</v>
      </c>
      <c r="C185" s="94" t="s">
        <v>249</v>
      </c>
      <c r="D185" s="95" t="s">
        <v>43</v>
      </c>
      <c r="E185" s="97"/>
      <c r="F185" s="245">
        <v>1</v>
      </c>
      <c r="G185" s="97"/>
      <c r="H185" s="95"/>
      <c r="I185" s="97"/>
      <c r="J185" s="97"/>
      <c r="K185" s="97"/>
      <c r="L185" s="245"/>
      <c r="M185" s="97"/>
    </row>
    <row r="186" spans="1:13" ht="16.5">
      <c r="A186" s="15"/>
      <c r="B186" s="115" t="s">
        <v>191</v>
      </c>
      <c r="C186" s="210" t="s">
        <v>63</v>
      </c>
      <c r="D186" s="19" t="s">
        <v>38</v>
      </c>
      <c r="E186" s="18">
        <v>0.5</v>
      </c>
      <c r="F186" s="116">
        <f>F183*E186</f>
        <v>0.02</v>
      </c>
      <c r="G186" s="18"/>
      <c r="H186" s="19"/>
      <c r="I186" s="18"/>
      <c r="J186" s="116"/>
      <c r="K186" s="18"/>
      <c r="L186" s="18"/>
      <c r="M186" s="18"/>
    </row>
    <row r="187" spans="1:13" ht="16.5">
      <c r="A187" s="54"/>
      <c r="B187" s="115" t="s">
        <v>235</v>
      </c>
      <c r="C187" s="84" t="s">
        <v>217</v>
      </c>
      <c r="D187" s="59" t="s">
        <v>43</v>
      </c>
      <c r="E187" s="56">
        <v>0.06</v>
      </c>
      <c r="F187" s="219">
        <f>F183*E187</f>
        <v>2.3999999999999998E-3</v>
      </c>
      <c r="G187" s="57"/>
      <c r="H187" s="59"/>
      <c r="I187" s="57"/>
      <c r="J187" s="57"/>
      <c r="K187" s="57"/>
      <c r="L187" s="117"/>
      <c r="M187" s="57"/>
    </row>
    <row r="188" spans="1:13" ht="16.5">
      <c r="A188" s="60"/>
      <c r="B188" s="61"/>
      <c r="C188" s="85" t="s">
        <v>83</v>
      </c>
      <c r="D188" s="61" t="s">
        <v>27</v>
      </c>
      <c r="E188" s="227">
        <v>66.099999999999994</v>
      </c>
      <c r="F188" s="62">
        <f>F183*E188</f>
        <v>2.6439999999999997</v>
      </c>
      <c r="G188" s="63"/>
      <c r="H188" s="61"/>
      <c r="I188" s="63"/>
      <c r="J188" s="63"/>
      <c r="K188" s="43"/>
      <c r="L188" s="64"/>
      <c r="M188" s="63"/>
    </row>
    <row r="189" spans="1:13" ht="16.5">
      <c r="A189" s="65"/>
      <c r="B189" s="66"/>
      <c r="C189" s="66" t="s">
        <v>255</v>
      </c>
      <c r="D189" s="66"/>
      <c r="E189" s="66"/>
      <c r="F189" s="66"/>
      <c r="G189" s="66"/>
      <c r="H189" s="68"/>
      <c r="I189" s="69"/>
      <c r="J189" s="68"/>
      <c r="K189" s="69"/>
      <c r="L189" s="68"/>
      <c r="M189" s="68"/>
    </row>
    <row r="190" spans="1:13" ht="16.5">
      <c r="A190" s="65"/>
      <c r="B190" s="66"/>
      <c r="C190" s="66" t="s">
        <v>256</v>
      </c>
      <c r="D190" s="66"/>
      <c r="E190" s="66"/>
      <c r="F190" s="66"/>
      <c r="G190" s="66"/>
      <c r="H190" s="68"/>
      <c r="I190" s="69"/>
      <c r="J190" s="68"/>
      <c r="K190" s="69"/>
      <c r="L190" s="68"/>
      <c r="M190" s="68"/>
    </row>
    <row r="191" spans="1:13" ht="16.5">
      <c r="A191" s="65"/>
      <c r="B191" s="66"/>
      <c r="C191" s="66" t="s">
        <v>30</v>
      </c>
      <c r="D191" s="70" t="s">
        <v>276</v>
      </c>
      <c r="E191" s="67"/>
      <c r="F191" s="67"/>
      <c r="G191" s="68"/>
      <c r="H191" s="69"/>
      <c r="I191" s="69"/>
      <c r="J191" s="69"/>
      <c r="K191" s="69"/>
      <c r="L191" s="69"/>
      <c r="M191" s="68"/>
    </row>
    <row r="192" spans="1:13" ht="16.5">
      <c r="A192" s="65"/>
      <c r="B192" s="66"/>
      <c r="C192" s="66" t="s">
        <v>268</v>
      </c>
      <c r="D192" s="70"/>
      <c r="E192" s="67"/>
      <c r="F192" s="67"/>
      <c r="G192" s="68"/>
      <c r="H192" s="69"/>
      <c r="I192" s="69"/>
      <c r="J192" s="69"/>
      <c r="K192" s="69"/>
      <c r="L192" s="69"/>
      <c r="M192" s="68"/>
    </row>
    <row r="193" spans="1:13" ht="16.5">
      <c r="A193" s="130"/>
      <c r="B193" s="10"/>
      <c r="C193" s="131" t="s">
        <v>258</v>
      </c>
      <c r="D193" s="10"/>
      <c r="E193" s="132"/>
      <c r="F193" s="132"/>
      <c r="G193" s="133"/>
      <c r="H193" s="133"/>
      <c r="I193" s="133"/>
      <c r="J193" s="10"/>
      <c r="K193" s="134"/>
      <c r="L193" s="134"/>
      <c r="M193" s="133"/>
    </row>
    <row r="194" spans="1:13" ht="33">
      <c r="A194" s="44">
        <v>38</v>
      </c>
      <c r="B194" s="135" t="s">
        <v>103</v>
      </c>
      <c r="C194" s="79" t="s">
        <v>104</v>
      </c>
      <c r="D194" s="46" t="s">
        <v>105</v>
      </c>
      <c r="E194" s="47"/>
      <c r="F194" s="113">
        <v>1.2E-2</v>
      </c>
      <c r="G194" s="49"/>
      <c r="H194" s="46"/>
      <c r="I194" s="49"/>
      <c r="J194" s="50"/>
      <c r="K194" s="51"/>
      <c r="L194" s="52"/>
      <c r="M194" s="53"/>
    </row>
    <row r="195" spans="1:13" ht="16.5">
      <c r="A195" s="54"/>
      <c r="B195" s="55"/>
      <c r="C195" s="84" t="s">
        <v>23</v>
      </c>
      <c r="D195" s="55" t="s">
        <v>24</v>
      </c>
      <c r="E195" s="57">
        <v>15.1</v>
      </c>
      <c r="F195" s="220">
        <f>F194*E195</f>
        <v>0.1812</v>
      </c>
      <c r="G195" s="57"/>
      <c r="H195" s="57"/>
      <c r="I195" s="55"/>
      <c r="J195" s="59"/>
      <c r="K195" s="55"/>
      <c r="L195" s="59"/>
      <c r="M195" s="57"/>
    </row>
    <row r="196" spans="1:13" ht="16.5">
      <c r="A196" s="15"/>
      <c r="B196" s="19"/>
      <c r="C196" s="80" t="s">
        <v>109</v>
      </c>
      <c r="D196" s="19" t="s">
        <v>27</v>
      </c>
      <c r="E196" s="18">
        <v>1.41</v>
      </c>
      <c r="F196" s="225">
        <f>F194*E196</f>
        <v>1.6920000000000001E-2</v>
      </c>
      <c r="G196" s="18"/>
      <c r="H196" s="116"/>
      <c r="I196" s="16"/>
      <c r="J196" s="202"/>
      <c r="K196" s="18"/>
      <c r="L196" s="203"/>
      <c r="M196" s="18"/>
    </row>
    <row r="197" spans="1:13" ht="16.5">
      <c r="A197" s="54"/>
      <c r="B197" s="152" t="s">
        <v>65</v>
      </c>
      <c r="C197" s="114" t="s">
        <v>113</v>
      </c>
      <c r="D197" s="59" t="s">
        <v>25</v>
      </c>
      <c r="E197" s="57">
        <v>2.19</v>
      </c>
      <c r="F197" s="221">
        <f>F194*E197</f>
        <v>2.6280000000000001E-2</v>
      </c>
      <c r="G197" s="57"/>
      <c r="H197" s="59"/>
      <c r="I197" s="57"/>
      <c r="J197" s="204"/>
      <c r="K197" s="57"/>
      <c r="L197" s="57"/>
      <c r="M197" s="57"/>
    </row>
    <row r="198" spans="1:13" ht="16.5">
      <c r="A198" s="54"/>
      <c r="B198" s="152" t="s">
        <v>114</v>
      </c>
      <c r="C198" s="84" t="s">
        <v>106</v>
      </c>
      <c r="D198" s="59" t="s">
        <v>25</v>
      </c>
      <c r="E198" s="57">
        <v>0.93</v>
      </c>
      <c r="F198" s="221">
        <f>F194*E198</f>
        <v>1.1160000000000002E-2</v>
      </c>
      <c r="G198" s="57"/>
      <c r="H198" s="59"/>
      <c r="I198" s="57"/>
      <c r="J198" s="204"/>
      <c r="K198" s="57"/>
      <c r="L198" s="57"/>
      <c r="M198" s="57"/>
    </row>
    <row r="199" spans="1:13" ht="16.5">
      <c r="A199" s="44"/>
      <c r="B199" s="46" t="s">
        <v>111</v>
      </c>
      <c r="C199" s="191" t="s">
        <v>108</v>
      </c>
      <c r="D199" s="46" t="s">
        <v>31</v>
      </c>
      <c r="E199" s="49" t="s">
        <v>79</v>
      </c>
      <c r="F199" s="48">
        <v>12</v>
      </c>
      <c r="G199" s="49"/>
      <c r="H199" s="46"/>
      <c r="I199" s="49"/>
      <c r="J199" s="49"/>
      <c r="K199" s="38"/>
      <c r="L199" s="58"/>
      <c r="M199" s="49"/>
    </row>
    <row r="200" spans="1:13" ht="16.5">
      <c r="A200" s="44"/>
      <c r="B200" s="46" t="s">
        <v>112</v>
      </c>
      <c r="C200" s="79" t="s">
        <v>107</v>
      </c>
      <c r="D200" s="46" t="s">
        <v>22</v>
      </c>
      <c r="E200" s="47" t="s">
        <v>79</v>
      </c>
      <c r="F200" s="205">
        <v>2</v>
      </c>
      <c r="G200" s="49"/>
      <c r="H200" s="46"/>
      <c r="I200" s="49"/>
      <c r="J200" s="49"/>
      <c r="K200" s="38"/>
      <c r="L200" s="58"/>
      <c r="M200" s="49"/>
    </row>
    <row r="201" spans="1:13" ht="16.5">
      <c r="A201" s="44"/>
      <c r="B201" s="46" t="s">
        <v>112</v>
      </c>
      <c r="C201" s="79" t="s">
        <v>66</v>
      </c>
      <c r="D201" s="46" t="s">
        <v>22</v>
      </c>
      <c r="E201" s="47" t="s">
        <v>79</v>
      </c>
      <c r="F201" s="205">
        <v>4</v>
      </c>
      <c r="G201" s="49"/>
      <c r="H201" s="46"/>
      <c r="I201" s="49"/>
      <c r="J201" s="49"/>
      <c r="K201" s="38"/>
      <c r="L201" s="58"/>
      <c r="M201" s="49"/>
    </row>
    <row r="202" spans="1:13" ht="16.5">
      <c r="A202" s="60"/>
      <c r="B202" s="61"/>
      <c r="C202" s="85" t="s">
        <v>29</v>
      </c>
      <c r="D202" s="61" t="s">
        <v>27</v>
      </c>
      <c r="E202" s="63">
        <v>0.53</v>
      </c>
      <c r="F202" s="168">
        <f>F194*E202</f>
        <v>6.3600000000000002E-3</v>
      </c>
      <c r="G202" s="63"/>
      <c r="H202" s="61"/>
      <c r="I202" s="63"/>
      <c r="J202" s="63"/>
      <c r="K202" s="43"/>
      <c r="L202" s="64"/>
      <c r="M202" s="63"/>
    </row>
    <row r="203" spans="1:13" ht="33">
      <c r="A203" s="44">
        <v>39</v>
      </c>
      <c r="B203" s="135" t="s">
        <v>259</v>
      </c>
      <c r="C203" s="79" t="s">
        <v>260</v>
      </c>
      <c r="D203" s="46" t="s">
        <v>48</v>
      </c>
      <c r="E203" s="47"/>
      <c r="F203" s="48">
        <v>0.8</v>
      </c>
      <c r="G203" s="49"/>
      <c r="H203" s="46"/>
      <c r="I203" s="49"/>
      <c r="J203" s="50"/>
      <c r="K203" s="51"/>
      <c r="L203" s="52"/>
      <c r="M203" s="53"/>
    </row>
    <row r="204" spans="1:13" ht="16.5">
      <c r="A204" s="54"/>
      <c r="B204" s="55"/>
      <c r="C204" s="84" t="s">
        <v>23</v>
      </c>
      <c r="D204" s="55" t="s">
        <v>24</v>
      </c>
      <c r="E204" s="57">
        <v>58.6</v>
      </c>
      <c r="F204" s="117">
        <f>F203*E204</f>
        <v>46.88</v>
      </c>
      <c r="G204" s="57"/>
      <c r="H204" s="57"/>
      <c r="I204" s="55"/>
      <c r="J204" s="59"/>
      <c r="K204" s="55"/>
      <c r="L204" s="59"/>
      <c r="M204" s="57"/>
    </row>
    <row r="205" spans="1:13" ht="33">
      <c r="A205" s="44"/>
      <c r="B205" s="46" t="s">
        <v>262</v>
      </c>
      <c r="C205" s="191" t="s">
        <v>261</v>
      </c>
      <c r="D205" s="46" t="s">
        <v>31</v>
      </c>
      <c r="E205" s="49" t="s">
        <v>79</v>
      </c>
      <c r="F205" s="48">
        <v>80</v>
      </c>
      <c r="G205" s="49"/>
      <c r="H205" s="46"/>
      <c r="I205" s="49"/>
      <c r="J205" s="49"/>
      <c r="K205" s="38"/>
      <c r="L205" s="58"/>
      <c r="M205" s="49"/>
    </row>
    <row r="206" spans="1:13" ht="16.5">
      <c r="A206" s="44"/>
      <c r="B206" s="46" t="s">
        <v>110</v>
      </c>
      <c r="C206" s="191" t="s">
        <v>126</v>
      </c>
      <c r="D206" s="46" t="s">
        <v>31</v>
      </c>
      <c r="E206" s="49" t="s">
        <v>79</v>
      </c>
      <c r="F206" s="48">
        <v>80</v>
      </c>
      <c r="G206" s="49"/>
      <c r="H206" s="46"/>
      <c r="I206" s="49"/>
      <c r="J206" s="49"/>
      <c r="K206" s="38"/>
      <c r="L206" s="58"/>
      <c r="M206" s="49"/>
    </row>
    <row r="207" spans="1:13" ht="16.5">
      <c r="A207" s="44"/>
      <c r="B207" s="46"/>
      <c r="C207" s="191" t="s">
        <v>263</v>
      </c>
      <c r="D207" s="46" t="s">
        <v>22</v>
      </c>
      <c r="E207" s="49" t="s">
        <v>79</v>
      </c>
      <c r="F207" s="48">
        <v>8</v>
      </c>
      <c r="G207" s="49"/>
      <c r="H207" s="46"/>
      <c r="I207" s="49"/>
      <c r="J207" s="49"/>
      <c r="K207" s="38"/>
      <c r="L207" s="58"/>
      <c r="M207" s="49"/>
    </row>
    <row r="208" spans="1:13" ht="16.5">
      <c r="A208" s="60"/>
      <c r="B208" s="61"/>
      <c r="C208" s="85" t="s">
        <v>83</v>
      </c>
      <c r="D208" s="61" t="s">
        <v>27</v>
      </c>
      <c r="E208" s="63">
        <v>34</v>
      </c>
      <c r="F208" s="62">
        <f>F202*E208</f>
        <v>0.21624000000000002</v>
      </c>
      <c r="G208" s="63"/>
      <c r="H208" s="61"/>
      <c r="I208" s="63"/>
      <c r="J208" s="63"/>
      <c r="K208" s="43"/>
      <c r="L208" s="64"/>
      <c r="M208" s="63"/>
    </row>
    <row r="209" spans="1:13" ht="24">
      <c r="A209" s="44">
        <v>40</v>
      </c>
      <c r="B209" s="206" t="s">
        <v>115</v>
      </c>
      <c r="C209" s="79" t="s">
        <v>117</v>
      </c>
      <c r="D209" s="46" t="s">
        <v>118</v>
      </c>
      <c r="E209" s="49"/>
      <c r="F209" s="48">
        <v>1</v>
      </c>
      <c r="G209" s="49"/>
      <c r="H209" s="49"/>
      <c r="I209" s="114"/>
      <c r="J209" s="46"/>
      <c r="K209" s="114"/>
      <c r="L209" s="46"/>
      <c r="M209" s="49"/>
    </row>
    <row r="210" spans="1:13" ht="16.5">
      <c r="A210" s="54"/>
      <c r="B210" s="207" t="s">
        <v>121</v>
      </c>
      <c r="C210" s="84" t="s">
        <v>23</v>
      </c>
      <c r="D210" s="55" t="s">
        <v>24</v>
      </c>
      <c r="E210" s="57">
        <v>1</v>
      </c>
      <c r="F210" s="117">
        <f>F209*E210</f>
        <v>1</v>
      </c>
      <c r="G210" s="57"/>
      <c r="H210" s="57"/>
      <c r="I210" s="55"/>
      <c r="J210" s="59"/>
      <c r="K210" s="55"/>
      <c r="L210" s="59"/>
      <c r="M210" s="57"/>
    </row>
    <row r="211" spans="1:13" ht="16.5">
      <c r="A211" s="39"/>
      <c r="B211" s="156"/>
      <c r="C211" s="83" t="s">
        <v>109</v>
      </c>
      <c r="D211" s="42" t="s">
        <v>27</v>
      </c>
      <c r="E211" s="155">
        <v>0.16</v>
      </c>
      <c r="F211" s="153">
        <f>F209*E211</f>
        <v>0.16</v>
      </c>
      <c r="G211" s="41"/>
      <c r="H211" s="154"/>
      <c r="I211" s="155"/>
      <c r="J211" s="153"/>
      <c r="K211" s="155"/>
      <c r="L211" s="153"/>
      <c r="M211" s="155"/>
    </row>
    <row r="212" spans="1:13" ht="16.5">
      <c r="A212" s="44"/>
      <c r="B212" s="46" t="s">
        <v>119</v>
      </c>
      <c r="C212" s="79" t="s">
        <v>120</v>
      </c>
      <c r="D212" s="46" t="s">
        <v>22</v>
      </c>
      <c r="E212" s="49">
        <v>1</v>
      </c>
      <c r="F212" s="48">
        <f>F209*E212</f>
        <v>1</v>
      </c>
      <c r="G212" s="49"/>
      <c r="H212" s="46"/>
      <c r="I212" s="49"/>
      <c r="J212" s="49"/>
      <c r="K212" s="38"/>
      <c r="L212" s="58"/>
      <c r="M212" s="49"/>
    </row>
    <row r="213" spans="1:13" ht="16.5">
      <c r="A213" s="60"/>
      <c r="B213" s="61"/>
      <c r="C213" s="85" t="s">
        <v>29</v>
      </c>
      <c r="D213" s="61" t="s">
        <v>27</v>
      </c>
      <c r="E213" s="63">
        <v>0.26</v>
      </c>
      <c r="F213" s="62">
        <f>F209*E213</f>
        <v>0.26</v>
      </c>
      <c r="G213" s="63"/>
      <c r="H213" s="61"/>
      <c r="I213" s="63"/>
      <c r="J213" s="63"/>
      <c r="K213" s="43"/>
      <c r="L213" s="64"/>
      <c r="M213" s="63"/>
    </row>
    <row r="214" spans="1:13" ht="24">
      <c r="A214" s="44">
        <v>41</v>
      </c>
      <c r="B214" s="206" t="s">
        <v>115</v>
      </c>
      <c r="C214" s="79" t="s">
        <v>123</v>
      </c>
      <c r="D214" s="46" t="s">
        <v>118</v>
      </c>
      <c r="E214" s="47"/>
      <c r="F214" s="48">
        <v>2</v>
      </c>
      <c r="G214" s="49"/>
      <c r="H214" s="49"/>
      <c r="I214" s="114"/>
      <c r="J214" s="46"/>
      <c r="K214" s="114"/>
      <c r="L214" s="46"/>
      <c r="M214" s="49"/>
    </row>
    <row r="215" spans="1:13" ht="16.5">
      <c r="A215" s="54"/>
      <c r="B215" s="207" t="s">
        <v>122</v>
      </c>
      <c r="C215" s="84" t="s">
        <v>23</v>
      </c>
      <c r="D215" s="55" t="s">
        <v>24</v>
      </c>
      <c r="E215" s="56">
        <v>0.2</v>
      </c>
      <c r="F215" s="117">
        <f>F214*E215</f>
        <v>0.4</v>
      </c>
      <c r="G215" s="57"/>
      <c r="H215" s="57"/>
      <c r="I215" s="55"/>
      <c r="J215" s="59"/>
      <c r="K215" s="55"/>
      <c r="L215" s="59"/>
      <c r="M215" s="57"/>
    </row>
    <row r="216" spans="1:13" ht="16.5">
      <c r="A216" s="44"/>
      <c r="B216" s="46" t="s">
        <v>116</v>
      </c>
      <c r="C216" s="79" t="s">
        <v>124</v>
      </c>
      <c r="D216" s="46" t="s">
        <v>22</v>
      </c>
      <c r="E216" s="49">
        <v>1</v>
      </c>
      <c r="F216" s="48">
        <f>F214*E216</f>
        <v>2</v>
      </c>
      <c r="G216" s="49"/>
      <c r="H216" s="46"/>
      <c r="I216" s="49"/>
      <c r="J216" s="49"/>
      <c r="K216" s="38"/>
      <c r="L216" s="58"/>
      <c r="M216" s="49"/>
    </row>
    <row r="217" spans="1:13" ht="16.5">
      <c r="A217" s="60"/>
      <c r="B217" s="61"/>
      <c r="C217" s="85" t="s">
        <v>29</v>
      </c>
      <c r="D217" s="61" t="s">
        <v>27</v>
      </c>
      <c r="E217" s="63">
        <v>0.12</v>
      </c>
      <c r="F217" s="62">
        <f>F214*E217</f>
        <v>0.24</v>
      </c>
      <c r="G217" s="63"/>
      <c r="H217" s="61"/>
      <c r="I217" s="63"/>
      <c r="J217" s="63"/>
      <c r="K217" s="43"/>
      <c r="L217" s="64"/>
      <c r="M217" s="63"/>
    </row>
    <row r="218" spans="1:13" ht="24">
      <c r="A218" s="44">
        <v>42</v>
      </c>
      <c r="B218" s="206" t="s">
        <v>115</v>
      </c>
      <c r="C218" s="79" t="s">
        <v>264</v>
      </c>
      <c r="D218" s="46" t="s">
        <v>118</v>
      </c>
      <c r="E218" s="47"/>
      <c r="F218" s="48">
        <v>8</v>
      </c>
      <c r="G218" s="49"/>
      <c r="H218" s="49"/>
      <c r="I218" s="114"/>
      <c r="J218" s="46"/>
      <c r="K218" s="114"/>
      <c r="L218" s="46"/>
      <c r="M218" s="49"/>
    </row>
    <row r="219" spans="1:13" ht="16.5">
      <c r="A219" s="54"/>
      <c r="B219" s="207" t="s">
        <v>141</v>
      </c>
      <c r="C219" s="84" t="s">
        <v>23</v>
      </c>
      <c r="D219" s="55" t="s">
        <v>24</v>
      </c>
      <c r="E219" s="56">
        <v>2</v>
      </c>
      <c r="F219" s="219">
        <f>F218*E219</f>
        <v>16</v>
      </c>
      <c r="G219" s="57"/>
      <c r="H219" s="57"/>
      <c r="I219" s="55"/>
      <c r="J219" s="59"/>
      <c r="K219" s="55"/>
      <c r="L219" s="59"/>
      <c r="M219" s="57"/>
    </row>
    <row r="220" spans="1:13" ht="16.5">
      <c r="A220" s="39"/>
      <c r="B220" s="156"/>
      <c r="C220" s="83" t="s">
        <v>109</v>
      </c>
      <c r="D220" s="42" t="s">
        <v>27</v>
      </c>
      <c r="E220" s="40">
        <v>2.2000000000000002</v>
      </c>
      <c r="F220" s="226">
        <f>F218*E220</f>
        <v>17.600000000000001</v>
      </c>
      <c r="G220" s="41"/>
      <c r="H220" s="154"/>
      <c r="I220" s="155"/>
      <c r="J220" s="153"/>
      <c r="K220" s="155"/>
      <c r="L220" s="153"/>
      <c r="M220" s="155"/>
    </row>
    <row r="221" spans="1:13" ht="16.5">
      <c r="A221" s="44"/>
      <c r="B221" s="302" t="s">
        <v>39</v>
      </c>
      <c r="C221" s="79" t="s">
        <v>265</v>
      </c>
      <c r="D221" s="46" t="s">
        <v>22</v>
      </c>
      <c r="E221" s="49">
        <v>1</v>
      </c>
      <c r="F221" s="48">
        <f>F218*E221</f>
        <v>8</v>
      </c>
      <c r="G221" s="49"/>
      <c r="H221" s="46"/>
      <c r="I221" s="49"/>
      <c r="J221" s="49"/>
      <c r="K221" s="38"/>
      <c r="L221" s="58"/>
      <c r="M221" s="49"/>
    </row>
    <row r="222" spans="1:13" ht="16.5">
      <c r="A222" s="136"/>
      <c r="B222" s="137"/>
      <c r="C222" s="137" t="s">
        <v>266</v>
      </c>
      <c r="D222" s="137"/>
      <c r="E222" s="138"/>
      <c r="F222" s="138"/>
      <c r="G222" s="137"/>
      <c r="H222" s="139"/>
      <c r="I222" s="139"/>
      <c r="J222" s="139"/>
      <c r="K222" s="140"/>
      <c r="L222" s="139"/>
      <c r="M222" s="139"/>
    </row>
    <row r="223" spans="1:13" ht="16.5">
      <c r="A223" s="212">
        <v>43</v>
      </c>
      <c r="B223" s="66"/>
      <c r="C223" s="66" t="s">
        <v>67</v>
      </c>
      <c r="D223" s="141" t="s">
        <v>276</v>
      </c>
      <c r="E223" s="67"/>
      <c r="F223" s="67"/>
      <c r="G223" s="68"/>
      <c r="H223" s="68"/>
      <c r="I223" s="68"/>
      <c r="J223" s="68"/>
      <c r="K223" s="68"/>
      <c r="L223" s="68"/>
      <c r="M223" s="68"/>
    </row>
    <row r="224" spans="1:13" ht="16.5">
      <c r="A224" s="65"/>
      <c r="B224" s="66"/>
      <c r="C224" s="66" t="s">
        <v>1</v>
      </c>
      <c r="D224" s="66"/>
      <c r="E224" s="66"/>
      <c r="F224" s="66"/>
      <c r="G224" s="66"/>
      <c r="H224" s="68"/>
      <c r="I224" s="68"/>
      <c r="J224" s="68"/>
      <c r="K224" s="68"/>
      <c r="L224" s="68"/>
      <c r="M224" s="68"/>
    </row>
    <row r="225" spans="1:13" ht="16.5">
      <c r="A225" s="136"/>
      <c r="B225" s="137"/>
      <c r="C225" s="137" t="s">
        <v>68</v>
      </c>
      <c r="D225" s="142" t="s">
        <v>276</v>
      </c>
      <c r="E225" s="138"/>
      <c r="F225" s="138"/>
      <c r="G225" s="137"/>
      <c r="H225" s="139"/>
      <c r="I225" s="139"/>
      <c r="J225" s="139"/>
      <c r="K225" s="140"/>
      <c r="L225" s="140"/>
      <c r="M225" s="139"/>
    </row>
    <row r="226" spans="1:13" ht="16.5">
      <c r="A226" s="136"/>
      <c r="B226" s="137"/>
      <c r="C226" s="137" t="s">
        <v>269</v>
      </c>
      <c r="D226" s="137"/>
      <c r="E226" s="138"/>
      <c r="F226" s="138"/>
      <c r="G226" s="137"/>
      <c r="H226" s="139"/>
      <c r="I226" s="139"/>
      <c r="J226" s="139"/>
      <c r="K226" s="140"/>
      <c r="L226" s="139"/>
      <c r="M226" s="139"/>
    </row>
    <row r="227" spans="1:13" ht="16.5">
      <c r="A227" s="136"/>
      <c r="B227" s="137"/>
      <c r="C227" s="137" t="s">
        <v>267</v>
      </c>
      <c r="D227" s="137"/>
      <c r="E227" s="138"/>
      <c r="F227" s="138"/>
      <c r="G227" s="137"/>
      <c r="H227" s="139"/>
      <c r="I227" s="139"/>
      <c r="J227" s="139"/>
      <c r="K227" s="140"/>
      <c r="L227" s="139"/>
      <c r="M227" s="139"/>
    </row>
    <row r="228" spans="1:13" ht="16.5">
      <c r="A228" s="143"/>
      <c r="B228" s="144"/>
      <c r="C228" s="144" t="s">
        <v>69</v>
      </c>
      <c r="D228" s="145" t="s">
        <v>276</v>
      </c>
      <c r="E228" s="146"/>
      <c r="F228" s="146"/>
      <c r="G228" s="144"/>
      <c r="H228" s="147"/>
      <c r="I228" s="147"/>
      <c r="J228" s="147"/>
      <c r="K228" s="148"/>
      <c r="L228" s="147"/>
      <c r="M228" s="147"/>
    </row>
    <row r="229" spans="1:13" ht="16.5">
      <c r="A229" s="71"/>
      <c r="B229" s="10"/>
      <c r="C229" s="8" t="s">
        <v>1</v>
      </c>
      <c r="D229" s="8"/>
      <c r="E229" s="6"/>
      <c r="F229" s="6"/>
      <c r="G229" s="6"/>
      <c r="H229" s="6"/>
      <c r="I229" s="6"/>
      <c r="J229" s="6"/>
      <c r="K229" s="6"/>
      <c r="L229" s="6"/>
      <c r="M229" s="7"/>
    </row>
    <row r="230" spans="1:13" ht="16.5">
      <c r="A230" s="15">
        <v>44</v>
      </c>
      <c r="B230" s="251" t="s">
        <v>39</v>
      </c>
      <c r="C230" s="313" t="s">
        <v>271</v>
      </c>
      <c r="D230" s="19" t="s">
        <v>22</v>
      </c>
      <c r="E230" s="18" t="s">
        <v>79</v>
      </c>
      <c r="F230" s="116">
        <v>8</v>
      </c>
      <c r="G230" s="18"/>
      <c r="H230" s="19"/>
      <c r="I230" s="18"/>
      <c r="J230" s="116"/>
      <c r="K230" s="18"/>
      <c r="L230" s="18"/>
      <c r="M230" s="18"/>
    </row>
    <row r="231" spans="1:13" ht="16.5">
      <c r="A231" s="60">
        <v>45</v>
      </c>
      <c r="B231" s="303" t="s">
        <v>39</v>
      </c>
      <c r="C231" s="314" t="s">
        <v>270</v>
      </c>
      <c r="D231" s="61" t="s">
        <v>22</v>
      </c>
      <c r="E231" s="227" t="s">
        <v>79</v>
      </c>
      <c r="F231" s="223">
        <v>8</v>
      </c>
      <c r="G231" s="63"/>
      <c r="H231" s="61"/>
      <c r="I231" s="63"/>
      <c r="J231" s="63"/>
      <c r="K231" s="63"/>
      <c r="L231" s="62"/>
      <c r="M231" s="63"/>
    </row>
    <row r="232" spans="1:13" ht="16.5">
      <c r="A232" s="71"/>
      <c r="B232" s="10"/>
      <c r="C232" s="8" t="s">
        <v>1</v>
      </c>
      <c r="D232" s="8"/>
      <c r="E232" s="6"/>
      <c r="F232" s="6"/>
      <c r="G232" s="6"/>
      <c r="H232" s="6"/>
      <c r="I232" s="6"/>
      <c r="J232" s="6"/>
      <c r="K232" s="6"/>
      <c r="L232" s="6"/>
      <c r="M232" s="7"/>
    </row>
    <row r="233" spans="1:13" ht="16.5">
      <c r="A233" s="71"/>
      <c r="B233" s="10"/>
      <c r="C233" s="72" t="s">
        <v>33</v>
      </c>
      <c r="D233" s="73">
        <v>0.03</v>
      </c>
      <c r="E233" s="6"/>
      <c r="F233" s="6"/>
      <c r="G233" s="6"/>
      <c r="H233" s="6"/>
      <c r="I233" s="6"/>
      <c r="J233" s="6"/>
      <c r="K233" s="6"/>
      <c r="L233" s="6"/>
      <c r="M233" s="7"/>
    </row>
    <row r="234" spans="1:13" ht="16.5">
      <c r="A234" s="74"/>
      <c r="B234" s="75"/>
      <c r="C234" s="8" t="s">
        <v>1</v>
      </c>
      <c r="D234" s="8"/>
      <c r="E234" s="6"/>
      <c r="F234" s="6"/>
      <c r="G234" s="6"/>
      <c r="H234" s="6"/>
      <c r="I234" s="6"/>
      <c r="J234" s="6"/>
      <c r="K234" s="6"/>
      <c r="L234" s="6"/>
      <c r="M234" s="7"/>
    </row>
    <row r="235" spans="1:13" ht="16.5">
      <c r="A235" s="71"/>
      <c r="B235" s="10"/>
      <c r="C235" s="72" t="s">
        <v>34</v>
      </c>
      <c r="D235" s="73">
        <v>0.18</v>
      </c>
      <c r="E235" s="6"/>
      <c r="F235" s="6"/>
      <c r="G235" s="6"/>
      <c r="H235" s="6"/>
      <c r="I235" s="6"/>
      <c r="J235" s="6"/>
      <c r="K235" s="6"/>
      <c r="L235" s="6"/>
      <c r="M235" s="7"/>
    </row>
    <row r="236" spans="1:13" ht="16.5">
      <c r="A236" s="305"/>
      <c r="B236" s="76"/>
      <c r="C236" s="8" t="s">
        <v>1</v>
      </c>
      <c r="D236" s="8"/>
      <c r="E236" s="6"/>
      <c r="F236" s="6"/>
      <c r="G236" s="6"/>
      <c r="H236" s="157"/>
      <c r="I236" s="6"/>
      <c r="J236" s="6"/>
      <c r="K236" s="6"/>
      <c r="L236" s="6"/>
      <c r="M236" s="7"/>
    </row>
    <row r="237" spans="1:13">
      <c r="A237" s="104"/>
    </row>
    <row r="238" spans="1:13">
      <c r="A238" s="104"/>
    </row>
    <row r="239" spans="1:13">
      <c r="A239" s="104"/>
    </row>
    <row r="240" spans="1:13">
      <c r="A240" s="104"/>
    </row>
    <row r="241" spans="1:1">
      <c r="A241" s="104"/>
    </row>
    <row r="242" spans="1:1">
      <c r="A242" s="104"/>
    </row>
    <row r="243" spans="1:1">
      <c r="A243" s="104"/>
    </row>
    <row r="244" spans="1:1">
      <c r="A244" s="104"/>
    </row>
  </sheetData>
  <mergeCells count="23">
    <mergeCell ref="D7:D10"/>
    <mergeCell ref="K5:L5"/>
    <mergeCell ref="A6:C6"/>
    <mergeCell ref="F6:J6"/>
    <mergeCell ref="K6:L6"/>
    <mergeCell ref="A5:C5"/>
    <mergeCell ref="F5:J5"/>
    <mergeCell ref="A2:M2"/>
    <mergeCell ref="B4:M4"/>
    <mergeCell ref="L3:M3"/>
    <mergeCell ref="G7:H8"/>
    <mergeCell ref="I7:J8"/>
    <mergeCell ref="K7:L8"/>
    <mergeCell ref="M7:M10"/>
    <mergeCell ref="L9:L10"/>
    <mergeCell ref="J9:J10"/>
    <mergeCell ref="H9:H10"/>
    <mergeCell ref="A7:A10"/>
    <mergeCell ref="B7:B10"/>
    <mergeCell ref="C7:C10"/>
    <mergeCell ref="F9:F10"/>
    <mergeCell ref="E9:E10"/>
    <mergeCell ref="E7:F8"/>
  </mergeCells>
  <pageMargins left="1.1811023622047245" right="0.19685039370078741" top="0.19685039370078741" bottom="0.19685039370078741" header="0.31496062992125984" footer="0.31496062992125984"/>
  <pageSetup paperSize="9" scale="75" orientation="landscape" r:id="rId1"/>
  <rowBreaks count="3" manualBreakCount="3">
    <brk id="34" max="16383" man="1"/>
    <brk id="115" max="12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7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zura zura</cp:lastModifiedBy>
  <cp:lastPrinted>2018-02-12T12:04:29Z</cp:lastPrinted>
  <dcterms:created xsi:type="dcterms:W3CDTF">2016-03-03T18:17:34Z</dcterms:created>
  <dcterms:modified xsi:type="dcterms:W3CDTF">2018-07-16T13:02:19Z</dcterms:modified>
</cp:coreProperties>
</file>